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mc:AlternateContent xmlns:mc="http://schemas.openxmlformats.org/markup-compatibility/2006">
    <mc:Choice Requires="x15">
      <x15ac:absPath xmlns:x15ac="http://schemas.microsoft.com/office/spreadsheetml/2010/11/ac" url="F:\山形県の水産\再編集済み（R６年１２月現在　最新版）\平成３０年度山形県の水産\"/>
    </mc:Choice>
  </mc:AlternateContent>
  <xr:revisionPtr revIDLastSave="0" documentId="13_ncr:1_{17D07227-6040-4B1E-A34E-4290EE4556E5}" xr6:coauthVersionLast="47" xr6:coauthVersionMax="47" xr10:uidLastSave="{00000000-0000-0000-0000-000000000000}"/>
  <bookViews>
    <workbookView xWindow="15068" yWindow="445" windowWidth="16887" windowHeight="14112" tabRatio="651" xr2:uid="{00000000-000D-0000-FFFF-FFFF00000000}"/>
  </bookViews>
  <sheets>
    <sheet name="表紙" sheetId="4" r:id="rId1"/>
    <sheet name="付表" sheetId="16" r:id="rId2"/>
    <sheet name="P1" sheetId="47" r:id="rId3"/>
    <sheet name="P2" sheetId="48" r:id="rId4"/>
    <sheet name="P3" sheetId="49" r:id="rId5"/>
    <sheet name="P4" sheetId="50" r:id="rId6"/>
    <sheet name="P5" sheetId="51" r:id="rId7"/>
    <sheet name="P6" sheetId="52" r:id="rId8"/>
    <sheet name="P7" sheetId="53" r:id="rId9"/>
    <sheet name="P8" sheetId="54" r:id="rId10"/>
    <sheet name="P9" sheetId="55" r:id="rId11"/>
    <sheet name="P10" sheetId="56" r:id="rId12"/>
    <sheet name="P11" sheetId="57" r:id="rId13"/>
    <sheet name="P12" sheetId="58" r:id="rId14"/>
    <sheet name="P13" sheetId="59" r:id="rId15"/>
    <sheet name="P14" sheetId="60" r:id="rId16"/>
    <sheet name="P15" sheetId="61" r:id="rId17"/>
    <sheet name="P16" sheetId="62" r:id="rId18"/>
    <sheet name="P17" sheetId="63" r:id="rId19"/>
    <sheet name="P18" sheetId="64" r:id="rId20"/>
    <sheet name="P19" sheetId="65" r:id="rId21"/>
    <sheet name="P20" sheetId="66" r:id="rId22"/>
    <sheet name="P21" sheetId="67" r:id="rId23"/>
    <sheet name="P22" sheetId="68" r:id="rId24"/>
    <sheet name="P23" sheetId="69" r:id="rId25"/>
    <sheet name="P24" sheetId="70" r:id="rId26"/>
    <sheet name="P25" sheetId="71" r:id="rId27"/>
    <sheet name="P26" sheetId="72" r:id="rId28"/>
    <sheet name="P27" sheetId="73" r:id="rId29"/>
    <sheet name="P28" sheetId="74" r:id="rId30"/>
    <sheet name="P29" sheetId="75" r:id="rId31"/>
    <sheet name="P30" sheetId="76" r:id="rId32"/>
    <sheet name="P31" sheetId="77" r:id="rId33"/>
    <sheet name="P32" sheetId="78" r:id="rId34"/>
    <sheet name="P33" sheetId="79" r:id="rId35"/>
    <sheet name="P34" sheetId="80" r:id="rId36"/>
    <sheet name="P35" sheetId="81" r:id="rId37"/>
    <sheet name="P36" sheetId="82" r:id="rId38"/>
    <sheet name="P37" sheetId="83" r:id="rId39"/>
    <sheet name="P38" sheetId="84" r:id="rId40"/>
    <sheet name="P39" sheetId="85" r:id="rId41"/>
  </sheets>
  <definedNames>
    <definedName name="_xlnm._FilterDatabase" localSheetId="17" hidden="1">'P16'!$A$2:$V$41</definedName>
    <definedName name="a">"$#REF!.$#REF!$#REF!"</definedName>
    <definedName name="Excel_BuiltIn__FilterDatabase_1">"$#REF!.$C$3:$V$42"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 i="49" l="1"/>
  <c r="I23" i="49" s="1"/>
  <c r="I21" i="49"/>
  <c r="S27" i="81"/>
  <c r="O27" i="81"/>
  <c r="M27" i="81"/>
  <c r="J27" i="81"/>
  <c r="S24" i="81"/>
  <c r="S23" i="81"/>
  <c r="M23" i="81"/>
  <c r="S22" i="81"/>
  <c r="S19" i="81"/>
  <c r="S18" i="81"/>
  <c r="G14" i="81"/>
  <c r="D14" i="81"/>
  <c r="G11" i="81"/>
  <c r="G10" i="81"/>
  <c r="S9" i="81"/>
  <c r="P9" i="81"/>
  <c r="D9" i="81"/>
  <c r="G9" i="81" s="1"/>
  <c r="G15" i="81" s="1"/>
  <c r="G6" i="81"/>
  <c r="S5" i="81"/>
  <c r="G5" i="81"/>
  <c r="BH18" i="80"/>
  <c r="BD18" i="80"/>
  <c r="AX18" i="80"/>
  <c r="AT18" i="80"/>
  <c r="AK18" i="80"/>
  <c r="AF18" i="80"/>
  <c r="Z18" i="80"/>
  <c r="T18" i="80"/>
  <c r="Q39" i="79"/>
  <c r="L39" i="79"/>
  <c r="I39" i="79"/>
  <c r="BD38" i="79"/>
  <c r="BD39" i="79" s="1"/>
  <c r="BB38" i="79"/>
  <c r="BB39" i="79" s="1"/>
  <c r="AX38" i="79"/>
  <c r="AX39" i="79" s="1"/>
  <c r="AR38" i="79"/>
  <c r="AR39" i="79" s="1"/>
  <c r="AP38" i="79"/>
  <c r="AP39" i="79" s="1"/>
  <c r="AL38" i="79"/>
  <c r="AL39" i="79" s="1"/>
  <c r="AJ38" i="79"/>
  <c r="AJ39" i="79" s="1"/>
  <c r="AF38" i="79"/>
  <c r="AF39" i="79" s="1"/>
  <c r="AD38" i="79"/>
  <c r="AD39" i="79" s="1"/>
  <c r="G25" i="78"/>
  <c r="G19" i="78"/>
  <c r="G17" i="78"/>
  <c r="G13" i="78"/>
  <c r="G11" i="78"/>
  <c r="CA27" i="76"/>
  <c r="BQ27" i="76"/>
  <c r="BL27" i="76"/>
  <c r="BV26" i="76"/>
  <c r="BV25" i="76"/>
  <c r="BV24" i="76"/>
  <c r="BV23" i="76"/>
  <c r="BV27" i="76" s="1"/>
  <c r="BV22" i="76"/>
  <c r="BV21" i="76"/>
  <c r="BV20" i="76"/>
  <c r="BV19" i="76"/>
  <c r="AJ7" i="76"/>
  <c r="M7" i="73"/>
  <c r="M6" i="73"/>
  <c r="K19" i="72"/>
  <c r="K14" i="72"/>
  <c r="J9" i="72"/>
  <c r="M30" i="70"/>
  <c r="L30" i="70"/>
  <c r="J30" i="70"/>
  <c r="I30" i="70"/>
  <c r="H30" i="70"/>
  <c r="F30" i="70"/>
  <c r="E30" i="70"/>
  <c r="G30" i="70" s="1"/>
  <c r="M25" i="70"/>
  <c r="L25" i="70"/>
  <c r="J25" i="70"/>
  <c r="I25" i="70"/>
  <c r="H25" i="70"/>
  <c r="G25" i="70"/>
  <c r="F25" i="70"/>
  <c r="E25" i="70"/>
  <c r="M14" i="70"/>
  <c r="L14" i="70"/>
  <c r="J14" i="70"/>
  <c r="I14" i="70"/>
  <c r="H14" i="70"/>
  <c r="F14" i="70"/>
  <c r="E14" i="70"/>
  <c r="AG31" i="69"/>
  <c r="AB31" i="69"/>
  <c r="AG28" i="69"/>
  <c r="AB28" i="69"/>
  <c r="AG25" i="69"/>
  <c r="AB25" i="69"/>
  <c r="AG22" i="69"/>
  <c r="AB22" i="69"/>
  <c r="AG19" i="69"/>
  <c r="AB19" i="69"/>
  <c r="AG16" i="69"/>
  <c r="AB16" i="69"/>
  <c r="AG13" i="69"/>
  <c r="AB13" i="69"/>
  <c r="AG10" i="69"/>
  <c r="AB10" i="69"/>
  <c r="AG7" i="69"/>
  <c r="AB7" i="69"/>
  <c r="T41" i="62"/>
  <c r="R41" i="62"/>
  <c r="Q41" i="62"/>
  <c r="P41" i="62"/>
  <c r="O41" i="62"/>
  <c r="N41" i="62"/>
  <c r="H41" i="62"/>
  <c r="F41" i="62"/>
  <c r="E41" i="62"/>
  <c r="D41" i="62"/>
  <c r="C41" i="62"/>
  <c r="V40" i="62"/>
  <c r="V39" i="62"/>
  <c r="V38" i="62"/>
  <c r="V37" i="62"/>
  <c r="V36" i="62"/>
  <c r="V35" i="62"/>
  <c r="V34" i="62"/>
  <c r="V33" i="62"/>
  <c r="V32" i="62"/>
  <c r="V31" i="62"/>
  <c r="V30" i="62"/>
  <c r="U29" i="62"/>
  <c r="U41" i="62" s="1"/>
  <c r="T29" i="62"/>
  <c r="S29" i="62"/>
  <c r="S41" i="62" s="1"/>
  <c r="R29" i="62"/>
  <c r="Q29" i="62"/>
  <c r="P29" i="62"/>
  <c r="O29" i="62"/>
  <c r="N29" i="62"/>
  <c r="M29" i="62"/>
  <c r="M41" i="62" s="1"/>
  <c r="L29" i="62"/>
  <c r="L41" i="62" s="1"/>
  <c r="K29" i="62"/>
  <c r="K41" i="62" s="1"/>
  <c r="J29" i="62"/>
  <c r="J41" i="62" s="1"/>
  <c r="I29" i="62"/>
  <c r="I41" i="62" s="1"/>
  <c r="H29" i="62"/>
  <c r="G29" i="62"/>
  <c r="G41" i="62" s="1"/>
  <c r="F29" i="62"/>
  <c r="E29" i="62"/>
  <c r="D29" i="62"/>
  <c r="C29" i="62"/>
  <c r="V28" i="62"/>
  <c r="V27" i="62"/>
  <c r="V26" i="62"/>
  <c r="V25" i="62"/>
  <c r="V24" i="62"/>
  <c r="V23" i="62"/>
  <c r="V22" i="62"/>
  <c r="V21" i="62"/>
  <c r="V20" i="62"/>
  <c r="V19" i="62"/>
  <c r="V18" i="62"/>
  <c r="V17" i="62"/>
  <c r="V16" i="62"/>
  <c r="V15" i="62"/>
  <c r="V14" i="62"/>
  <c r="V13" i="62"/>
  <c r="V12" i="62"/>
  <c r="V11" i="62"/>
  <c r="V10" i="62"/>
  <c r="V9" i="62"/>
  <c r="V8" i="62"/>
  <c r="V7" i="62"/>
  <c r="V6" i="62"/>
  <c r="V5" i="62"/>
  <c r="V4" i="62"/>
  <c r="V3" i="62"/>
  <c r="V29" i="62" s="1"/>
  <c r="V41" i="62" s="1"/>
  <c r="U42" i="61"/>
  <c r="T42" i="61"/>
  <c r="S42" i="61"/>
  <c r="M42" i="61"/>
  <c r="L42" i="61"/>
  <c r="K42" i="61"/>
  <c r="I42" i="61"/>
  <c r="H42" i="61"/>
  <c r="G42" i="61"/>
  <c r="V41" i="61"/>
  <c r="V40" i="61"/>
  <c r="V39" i="61"/>
  <c r="V38" i="61"/>
  <c r="V37" i="61"/>
  <c r="V36" i="61"/>
  <c r="V35" i="61"/>
  <c r="V34" i="61"/>
  <c r="V33" i="61"/>
  <c r="V32" i="61"/>
  <c r="V31" i="61"/>
  <c r="U30" i="61"/>
  <c r="T30" i="61"/>
  <c r="V30" i="61" s="1"/>
  <c r="V42" i="61" s="1"/>
  <c r="S30" i="61"/>
  <c r="R30" i="61"/>
  <c r="R42" i="61" s="1"/>
  <c r="Q30" i="61"/>
  <c r="Q42" i="61" s="1"/>
  <c r="P30" i="61"/>
  <c r="P42" i="61" s="1"/>
  <c r="O30" i="61"/>
  <c r="O42" i="61" s="1"/>
  <c r="N30" i="61"/>
  <c r="N42" i="61" s="1"/>
  <c r="M30" i="61"/>
  <c r="L30" i="61"/>
  <c r="K30" i="61"/>
  <c r="J30" i="61"/>
  <c r="J42" i="61" s="1"/>
  <c r="I30" i="61"/>
  <c r="H30" i="61"/>
  <c r="G30" i="61"/>
  <c r="F30" i="61"/>
  <c r="F42" i="61" s="1"/>
  <c r="E30" i="61"/>
  <c r="E42" i="61" s="1"/>
  <c r="D30" i="61"/>
  <c r="D42" i="61" s="1"/>
  <c r="C30" i="61"/>
  <c r="C42" i="61" s="1"/>
  <c r="V29" i="61"/>
  <c r="V28" i="61"/>
  <c r="V27" i="61"/>
  <c r="V26" i="61"/>
  <c r="V25" i="61"/>
  <c r="V24" i="61"/>
  <c r="V23" i="61"/>
  <c r="V22" i="61"/>
  <c r="V21" i="61"/>
  <c r="V20" i="61"/>
  <c r="V19" i="61"/>
  <c r="V18" i="61"/>
  <c r="V17" i="61"/>
  <c r="V16" i="61"/>
  <c r="V15" i="61"/>
  <c r="V14" i="61"/>
  <c r="V13" i="61"/>
  <c r="V12" i="61"/>
  <c r="V11" i="61"/>
  <c r="V10" i="61"/>
  <c r="V9" i="61"/>
  <c r="V8" i="61"/>
  <c r="V7" i="61"/>
  <c r="V6" i="61"/>
  <c r="V5" i="61"/>
  <c r="V4" i="61"/>
  <c r="S25" i="52"/>
  <c r="R25" i="52"/>
  <c r="O25" i="52"/>
  <c r="N25" i="52"/>
  <c r="M25" i="52"/>
  <c r="L25" i="52"/>
  <c r="K25" i="52"/>
  <c r="J25" i="52"/>
  <c r="I25" i="52"/>
  <c r="G25" i="52"/>
  <c r="F25" i="52"/>
  <c r="E25" i="52"/>
  <c r="D25" i="52"/>
  <c r="S24" i="52"/>
  <c r="R24" i="52"/>
  <c r="O24" i="52"/>
  <c r="N24" i="52"/>
  <c r="M24" i="52"/>
  <c r="L24" i="52"/>
  <c r="K24" i="52"/>
  <c r="J24" i="52"/>
  <c r="I24" i="52"/>
  <c r="G24" i="52"/>
  <c r="F24" i="52"/>
  <c r="E24" i="52"/>
  <c r="D24" i="52"/>
  <c r="S23" i="52"/>
  <c r="R23" i="52"/>
  <c r="O23" i="52"/>
  <c r="N23" i="52"/>
  <c r="M23" i="52"/>
  <c r="L23" i="52"/>
  <c r="K23" i="52"/>
  <c r="J23" i="52"/>
  <c r="I23" i="52"/>
  <c r="G23" i="52"/>
  <c r="F23" i="52"/>
  <c r="E23" i="52"/>
  <c r="D23" i="52"/>
  <c r="P22" i="52"/>
  <c r="H22" i="52"/>
  <c r="Q22" i="52" s="1"/>
  <c r="P21" i="52"/>
  <c r="H21" i="52"/>
  <c r="Q21" i="52" s="1"/>
  <c r="Q20" i="52"/>
  <c r="P20" i="52"/>
  <c r="H20" i="52"/>
  <c r="P19" i="52"/>
  <c r="Q19" i="52" s="1"/>
  <c r="H19" i="52"/>
  <c r="P18" i="52"/>
  <c r="H18" i="52"/>
  <c r="Q18" i="52" s="1"/>
  <c r="P17" i="52"/>
  <c r="P23" i="52" s="1"/>
  <c r="H17" i="52"/>
  <c r="H23" i="52" s="1"/>
  <c r="Q16" i="52"/>
  <c r="Q25" i="52" s="1"/>
  <c r="P16" i="52"/>
  <c r="P25" i="52" s="1"/>
  <c r="H16" i="52"/>
  <c r="H25" i="52" s="1"/>
  <c r="P15" i="52"/>
  <c r="P24" i="52" s="1"/>
  <c r="H15" i="52"/>
  <c r="H24" i="52" s="1"/>
  <c r="P14" i="52"/>
  <c r="H14" i="52"/>
  <c r="Q14" i="52" s="1"/>
  <c r="D23" i="51"/>
  <c r="B23" i="51"/>
  <c r="S28" i="81"/>
  <c r="O28" i="81"/>
  <c r="J28" i="81"/>
  <c r="M28" i="81" s="1"/>
  <c r="T15" i="81"/>
  <c r="H15" i="81"/>
  <c r="D15" i="81"/>
  <c r="P15" i="81"/>
  <c r="BD37" i="79"/>
  <c r="BB37" i="79"/>
  <c r="N5" i="78"/>
  <c r="G29" i="70"/>
  <c r="G28" i="70"/>
  <c r="G27" i="70"/>
  <c r="G26" i="70"/>
  <c r="G24" i="70"/>
  <c r="G23" i="70"/>
  <c r="G22" i="70"/>
  <c r="G21" i="70"/>
  <c r="G20" i="70"/>
  <c r="G19" i="70"/>
  <c r="G18" i="70"/>
  <c r="G17" i="70"/>
  <c r="G16" i="70"/>
  <c r="G15" i="70"/>
  <c r="G14" i="70"/>
  <c r="G13" i="70"/>
  <c r="G12" i="70"/>
  <c r="G11" i="70"/>
  <c r="G10" i="70"/>
  <c r="Q17" i="52" l="1"/>
  <c r="Q23" i="52" s="1"/>
  <c r="Q15" i="52"/>
  <c r="Q24" i="52" s="1"/>
  <c r="S15"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CEDBC0C2-8CB1-40AF-A782-F624C34D7783}">
      <text>
        <r>
          <rPr>
            <b/>
            <sz val="9"/>
            <color indexed="8"/>
            <rFont val="ＭＳ Ｐゴシック"/>
            <family val="3"/>
            <charset val="128"/>
          </rPr>
          <t>出典：山形県農林水産統計年報
水産編（抜粋）平成18年～19年　　Ⅳ水産業の部　215ページ
１　漁業基本構造統計
（１）漁業経営体数
ア　経営体階層別経営体数</t>
        </r>
      </text>
    </comment>
    <comment ref="A19" authorId="0" shapeId="0" xr:uid="{BD8FF3C0-57B7-4124-B9E0-911192672D05}">
      <text>
        <r>
          <rPr>
            <b/>
            <sz val="9"/>
            <color indexed="8"/>
            <rFont val="ＭＳ Ｐゴシック"/>
            <family val="3"/>
            <charset val="128"/>
          </rPr>
          <t xml:space="preserve">出典：2013年（第12次）漁業センサス
第２巻　海面漁業に関する統計（都道府県編）
5　漁業就業者
（1）漁業就業者数(p72)
(2)男女別年齢階層別漁業者数（ｐ74）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maki</author>
  </authors>
  <commentList>
    <comment ref="A14" authorId="0" shapeId="0" xr:uid="{99FB0895-88DC-45D7-8D1B-70B430D5F304}">
      <text>
        <r>
          <rPr>
            <b/>
            <sz val="9"/>
            <color indexed="81"/>
            <rFont val="ＭＳ Ｐゴシック"/>
            <family val="3"/>
            <charset val="128"/>
          </rPr>
          <t>maki:</t>
        </r>
        <r>
          <rPr>
            <sz val="9"/>
            <color indexed="81"/>
            <rFont val="ＭＳ Ｐゴシック"/>
            <family val="3"/>
            <charset val="128"/>
          </rPr>
          <t xml:space="preserve">
土井氏</t>
        </r>
      </text>
    </comment>
    <comment ref="H14" authorId="0" shapeId="0" xr:uid="{941B9DBA-5ECB-4E5E-B830-9D6971F5CD38}">
      <text>
        <r>
          <rPr>
            <b/>
            <sz val="9"/>
            <color indexed="81"/>
            <rFont val="ＭＳ Ｐゴシック"/>
            <family val="3"/>
            <charset val="128"/>
          </rPr>
          <t>maki:</t>
        </r>
        <r>
          <rPr>
            <sz val="9"/>
            <color indexed="81"/>
            <rFont val="ＭＳ Ｐゴシック"/>
            <family val="3"/>
            <charset val="128"/>
          </rPr>
          <t xml:space="preserve">
福傳</t>
        </r>
      </text>
    </comment>
    <comment ref="A15" authorId="0" shapeId="0" xr:uid="{9BC07E7E-6CF7-4FBE-832C-170403A28474}">
      <text>
        <r>
          <rPr>
            <b/>
            <sz val="9"/>
            <color indexed="81"/>
            <rFont val="ＭＳ Ｐゴシック"/>
            <family val="3"/>
            <charset val="128"/>
          </rPr>
          <t>maki:</t>
        </r>
        <r>
          <rPr>
            <sz val="9"/>
            <color indexed="81"/>
            <rFont val="ＭＳ Ｐゴシック"/>
            <family val="3"/>
            <charset val="128"/>
          </rPr>
          <t xml:space="preserve">
冨樫氏</t>
        </r>
      </text>
    </comment>
    <comment ref="H15" authorId="0" shapeId="0" xr:uid="{E5E8FEAD-92D6-4698-A4EB-1252B98B6E79}">
      <text>
        <r>
          <rPr>
            <b/>
            <sz val="9"/>
            <color indexed="81"/>
            <rFont val="ＭＳ Ｐゴシック"/>
            <family val="3"/>
            <charset val="128"/>
          </rPr>
          <t>maki:</t>
        </r>
        <r>
          <rPr>
            <sz val="9"/>
            <color indexed="81"/>
            <rFont val="ＭＳ Ｐゴシック"/>
            <family val="3"/>
            <charset val="128"/>
          </rPr>
          <t xml:space="preserve">
幸進</t>
        </r>
      </text>
    </comment>
    <comment ref="A16" authorId="0" shapeId="0" xr:uid="{5B5C8A49-916C-44DE-AB1A-3C40006DC45C}">
      <text>
        <r>
          <rPr>
            <b/>
            <sz val="9"/>
            <color indexed="81"/>
            <rFont val="ＭＳ Ｐゴシック"/>
            <family val="3"/>
            <charset val="128"/>
          </rPr>
          <t>maki:</t>
        </r>
        <r>
          <rPr>
            <sz val="9"/>
            <color indexed="81"/>
            <rFont val="ＭＳ Ｐゴシック"/>
            <family val="3"/>
            <charset val="128"/>
          </rPr>
          <t xml:space="preserve">
佐藤氏</t>
        </r>
      </text>
    </comment>
    <comment ref="A21" authorId="0" shapeId="0" xr:uid="{D2C03B0B-9CC4-471F-8AD4-4B44E4C78798}">
      <text>
        <r>
          <rPr>
            <b/>
            <sz val="9"/>
            <color indexed="81"/>
            <rFont val="ＭＳ Ｐゴシック"/>
            <family val="3"/>
            <charset val="128"/>
          </rPr>
          <t>maki:</t>
        </r>
        <r>
          <rPr>
            <sz val="9"/>
            <color indexed="81"/>
            <rFont val="ＭＳ Ｐゴシック"/>
            <family val="3"/>
            <charset val="128"/>
          </rPr>
          <t xml:space="preserve">
松山氏</t>
        </r>
      </text>
    </comment>
    <comment ref="H21" authorId="0" shapeId="0" xr:uid="{C15A4EFA-FD97-4ADD-97BF-8781CA8EC7B3}">
      <text>
        <r>
          <rPr>
            <b/>
            <sz val="9"/>
            <color indexed="81"/>
            <rFont val="ＭＳ Ｐゴシック"/>
            <family val="3"/>
            <charset val="128"/>
          </rPr>
          <t>maki:</t>
        </r>
        <r>
          <rPr>
            <sz val="9"/>
            <color indexed="81"/>
            <rFont val="ＭＳ Ｐゴシック"/>
            <family val="3"/>
            <charset val="128"/>
          </rPr>
          <t xml:space="preserve">
</t>
        </r>
      </text>
    </comment>
    <comment ref="A22" authorId="0" shapeId="0" xr:uid="{6F9F0D47-D928-4F77-ADBE-FBD0484E94B1}">
      <text>
        <r>
          <rPr>
            <b/>
            <sz val="9"/>
            <color indexed="81"/>
            <rFont val="ＭＳ Ｐゴシック"/>
            <family val="3"/>
            <charset val="128"/>
          </rPr>
          <t>maki:</t>
        </r>
        <r>
          <rPr>
            <sz val="9"/>
            <color indexed="81"/>
            <rFont val="ＭＳ Ｐゴシック"/>
            <family val="3"/>
            <charset val="128"/>
          </rPr>
          <t xml:space="preserve">
五十嵐秀俊</t>
        </r>
      </text>
    </comment>
    <comment ref="H22" authorId="0" shapeId="0" xr:uid="{E2D1074B-A9C7-4DB2-84ED-18F99B1AE793}">
      <text>
        <r>
          <rPr>
            <b/>
            <sz val="9"/>
            <color indexed="81"/>
            <rFont val="ＭＳ Ｐゴシック"/>
            <family val="3"/>
            <charset val="128"/>
          </rPr>
          <t>maki:</t>
        </r>
        <r>
          <rPr>
            <sz val="9"/>
            <color indexed="81"/>
            <rFont val="ＭＳ Ｐゴシック"/>
            <family val="3"/>
            <charset val="128"/>
          </rPr>
          <t xml:space="preserve">
さんらいず</t>
        </r>
      </text>
    </comment>
    <comment ref="A23" authorId="0" shapeId="0" xr:uid="{34E16BA6-AD04-4386-B86A-A8AF4889DD6F}">
      <text>
        <r>
          <rPr>
            <b/>
            <sz val="9"/>
            <color indexed="81"/>
            <rFont val="ＭＳ Ｐゴシック"/>
            <family val="3"/>
            <charset val="128"/>
          </rPr>
          <t>maki:</t>
        </r>
        <r>
          <rPr>
            <sz val="9"/>
            <color indexed="81"/>
            <rFont val="ＭＳ Ｐゴシック"/>
            <family val="3"/>
            <charset val="128"/>
          </rPr>
          <t xml:space="preserve">
星川勇</t>
        </r>
      </text>
    </comment>
    <comment ref="H23" authorId="0" shapeId="0" xr:uid="{8FB46095-3614-46E9-A8D7-D5D1A89CE9A1}">
      <text>
        <r>
          <rPr>
            <b/>
            <sz val="9"/>
            <color indexed="81"/>
            <rFont val="ＭＳ Ｐゴシック"/>
            <family val="3"/>
            <charset val="128"/>
          </rPr>
          <t>maki:</t>
        </r>
        <r>
          <rPr>
            <sz val="9"/>
            <color indexed="81"/>
            <rFont val="ＭＳ Ｐゴシック"/>
            <family val="3"/>
            <charset val="128"/>
          </rPr>
          <t xml:space="preserve">
さんらいず</t>
        </r>
      </text>
    </comment>
  </commentList>
</comments>
</file>

<file path=xl/sharedStrings.xml><?xml version="1.0" encoding="utf-8"?>
<sst xmlns="http://schemas.openxmlformats.org/spreadsheetml/2006/main" count="3531" uniqueCount="2038">
  <si>
    <t>―</t>
  </si>
  <si>
    <r>
      <rPr>
        <sz val="11"/>
        <color indexed="8"/>
        <rFont val="ＭＳ 明朝"/>
        <family val="1"/>
        <charset val="128"/>
      </rPr>
      <t>平成</t>
    </r>
    <r>
      <rPr>
        <sz val="11"/>
        <color indexed="8"/>
        <rFont val="Century"/>
        <family val="1"/>
      </rPr>
      <t>25</t>
    </r>
    <r>
      <rPr>
        <sz val="11"/>
        <color indexed="8"/>
        <rFont val="ＭＳ 明朝"/>
        <family val="1"/>
        <charset val="128"/>
      </rPr>
      <t>年</t>
    </r>
    <r>
      <rPr>
        <sz val="11"/>
        <color indexed="8"/>
        <rFont val="Century"/>
        <family val="1"/>
      </rPr>
      <t>11</t>
    </r>
    <r>
      <rPr>
        <sz val="11"/>
        <color indexed="8"/>
        <rFont val="ＭＳ 明朝"/>
        <family val="1"/>
        <charset val="128"/>
      </rPr>
      <t>月</t>
    </r>
    <r>
      <rPr>
        <sz val="11"/>
        <color indexed="8"/>
        <rFont val="Century"/>
        <family val="1"/>
      </rPr>
      <t>1</t>
    </r>
    <r>
      <rPr>
        <sz val="11"/>
        <color indexed="8"/>
        <rFont val="ＭＳ 明朝"/>
        <family val="1"/>
        <charset val="128"/>
      </rPr>
      <t>日現在</t>
    </r>
    <phoneticPr fontId="4"/>
  </si>
  <si>
    <r>
      <rPr>
        <sz val="11"/>
        <color indexed="8"/>
        <rFont val="ＭＳ 明朝"/>
        <family val="1"/>
        <charset val="128"/>
      </rPr>
      <t>漁業地区専兼別</t>
    </r>
  </si>
  <si>
    <r>
      <rPr>
        <sz val="11"/>
        <color indexed="8"/>
        <rFont val="ＭＳ 明朝"/>
        <family val="1"/>
        <charset val="128"/>
      </rPr>
      <t>漁</t>
    </r>
    <r>
      <rPr>
        <sz val="11"/>
        <color indexed="8"/>
        <rFont val="Century"/>
        <family val="1"/>
      </rPr>
      <t xml:space="preserve"> </t>
    </r>
    <r>
      <rPr>
        <sz val="11"/>
        <color indexed="8"/>
        <rFont val="ＭＳ 明朝"/>
        <family val="1"/>
        <charset val="128"/>
      </rPr>
      <t>船
非使用</t>
    </r>
  </si>
  <si>
    <r>
      <rPr>
        <sz val="11"/>
        <color indexed="8"/>
        <rFont val="ＭＳ 明朝"/>
        <family val="1"/>
        <charset val="128"/>
      </rPr>
      <t>無動力</t>
    </r>
  </si>
  <si>
    <r>
      <rPr>
        <sz val="11"/>
        <color indexed="8"/>
        <rFont val="ＭＳ 明朝"/>
        <family val="1"/>
        <charset val="128"/>
      </rPr>
      <t>動</t>
    </r>
    <r>
      <rPr>
        <sz val="11"/>
        <color indexed="8"/>
        <rFont val="Century"/>
        <family val="1"/>
      </rPr>
      <t xml:space="preserve">            </t>
    </r>
    <r>
      <rPr>
        <sz val="11"/>
        <color indexed="8"/>
        <rFont val="ＭＳ 明朝"/>
        <family val="1"/>
        <charset val="128"/>
      </rPr>
      <t>力</t>
    </r>
  </si>
  <si>
    <r>
      <rPr>
        <sz val="11"/>
        <color indexed="8"/>
        <rFont val="ＭＳ 明朝"/>
        <family val="1"/>
        <charset val="128"/>
      </rPr>
      <t>海面養殖</t>
    </r>
  </si>
  <si>
    <r>
      <t>1t</t>
    </r>
    <r>
      <rPr>
        <sz val="11"/>
        <color indexed="8"/>
        <rFont val="ＭＳ 明朝"/>
        <family val="1"/>
        <charset val="128"/>
      </rPr>
      <t>未満</t>
    </r>
  </si>
  <si>
    <r>
      <t>1</t>
    </r>
    <r>
      <rPr>
        <sz val="11"/>
        <color indexed="8"/>
        <rFont val="ＭＳ 明朝"/>
        <family val="1"/>
        <charset val="128"/>
      </rPr>
      <t>～</t>
    </r>
    <r>
      <rPr>
        <sz val="11"/>
        <color indexed="8"/>
        <rFont val="Century"/>
        <family val="1"/>
      </rPr>
      <t>3</t>
    </r>
  </si>
  <si>
    <r>
      <t>3</t>
    </r>
    <r>
      <rPr>
        <sz val="11"/>
        <color indexed="8"/>
        <rFont val="ＭＳ 明朝"/>
        <family val="1"/>
        <charset val="128"/>
      </rPr>
      <t>～</t>
    </r>
    <r>
      <rPr>
        <sz val="11"/>
        <color indexed="8"/>
        <rFont val="Century"/>
        <family val="1"/>
      </rPr>
      <t>5</t>
    </r>
  </si>
  <si>
    <r>
      <t>5</t>
    </r>
    <r>
      <rPr>
        <sz val="11"/>
        <color indexed="8"/>
        <rFont val="ＭＳ 明朝"/>
        <family val="1"/>
        <charset val="128"/>
      </rPr>
      <t>～</t>
    </r>
    <r>
      <rPr>
        <sz val="11"/>
        <color indexed="8"/>
        <rFont val="Century"/>
        <family val="1"/>
      </rPr>
      <t>10</t>
    </r>
  </si>
  <si>
    <r>
      <t>10</t>
    </r>
    <r>
      <rPr>
        <sz val="11"/>
        <color indexed="8"/>
        <rFont val="ＭＳ 明朝"/>
        <family val="1"/>
        <charset val="128"/>
      </rPr>
      <t>～</t>
    </r>
    <r>
      <rPr>
        <sz val="11"/>
        <color indexed="8"/>
        <rFont val="Century"/>
        <family val="1"/>
      </rPr>
      <t>20</t>
    </r>
  </si>
  <si>
    <r>
      <t>20</t>
    </r>
    <r>
      <rPr>
        <sz val="11"/>
        <color indexed="8"/>
        <rFont val="ＭＳ 明朝"/>
        <family val="1"/>
        <charset val="128"/>
      </rPr>
      <t>～</t>
    </r>
    <r>
      <rPr>
        <sz val="11"/>
        <color indexed="8"/>
        <rFont val="Century"/>
        <family val="1"/>
      </rPr>
      <t>30</t>
    </r>
  </si>
  <si>
    <r>
      <t>30</t>
    </r>
    <r>
      <rPr>
        <sz val="11"/>
        <color indexed="8"/>
        <rFont val="ＭＳ 明朝"/>
        <family val="1"/>
        <charset val="128"/>
      </rPr>
      <t>～</t>
    </r>
    <r>
      <rPr>
        <sz val="11"/>
        <color indexed="8"/>
        <rFont val="Century"/>
        <family val="1"/>
      </rPr>
      <t>50</t>
    </r>
  </si>
  <si>
    <r>
      <t>50</t>
    </r>
    <r>
      <rPr>
        <sz val="11"/>
        <color indexed="8"/>
        <rFont val="ＭＳ 明朝"/>
        <family val="1"/>
        <charset val="128"/>
      </rPr>
      <t>～</t>
    </r>
    <r>
      <rPr>
        <sz val="11"/>
        <color indexed="8"/>
        <rFont val="Century"/>
        <family val="1"/>
      </rPr>
      <t>100</t>
    </r>
  </si>
  <si>
    <r>
      <t>100</t>
    </r>
    <r>
      <rPr>
        <sz val="11"/>
        <color indexed="8"/>
        <rFont val="ＭＳ 明朝"/>
        <family val="1"/>
        <charset val="128"/>
      </rPr>
      <t>～</t>
    </r>
    <r>
      <rPr>
        <sz val="11"/>
        <color indexed="8"/>
        <rFont val="Century"/>
        <family val="1"/>
      </rPr>
      <t>200</t>
    </r>
  </si>
  <si>
    <r>
      <t>200</t>
    </r>
    <r>
      <rPr>
        <sz val="11"/>
        <color indexed="8"/>
        <rFont val="ＭＳ 明朝"/>
        <family val="1"/>
        <charset val="128"/>
      </rPr>
      <t>～</t>
    </r>
  </si>
  <si>
    <r>
      <rPr>
        <sz val="11"/>
        <color indexed="8"/>
        <rFont val="ＭＳ 明朝"/>
        <family val="1"/>
        <charset val="128"/>
      </rPr>
      <t>地区別経営体数</t>
    </r>
  </si>
  <si>
    <r>
      <rPr>
        <sz val="11"/>
        <color indexed="8"/>
        <rFont val="ＭＳ 明朝"/>
        <family val="1"/>
        <charset val="128"/>
      </rPr>
      <t>遊佐</t>
    </r>
  </si>
  <si>
    <r>
      <rPr>
        <sz val="11"/>
        <color indexed="8"/>
        <rFont val="ＭＳ 明朝"/>
        <family val="1"/>
        <charset val="128"/>
      </rPr>
      <t>飛島</t>
    </r>
  </si>
  <si>
    <r>
      <rPr>
        <sz val="11"/>
        <color indexed="8"/>
        <rFont val="ＭＳ 明朝"/>
        <family val="1"/>
        <charset val="128"/>
      </rPr>
      <t>加茂</t>
    </r>
  </si>
  <si>
    <r>
      <rPr>
        <sz val="11"/>
        <color indexed="8"/>
        <rFont val="ＭＳ 明朝"/>
        <family val="1"/>
        <charset val="128"/>
      </rPr>
      <t>由良</t>
    </r>
  </si>
  <si>
    <r>
      <rPr>
        <sz val="11"/>
        <color indexed="8"/>
        <rFont val="ＭＳ 明朝"/>
        <family val="1"/>
        <charset val="128"/>
      </rPr>
      <t>豊浦</t>
    </r>
  </si>
  <si>
    <r>
      <rPr>
        <sz val="11"/>
        <color indexed="8"/>
        <rFont val="ＭＳ 明朝"/>
        <family val="1"/>
        <charset val="128"/>
      </rPr>
      <t>温海</t>
    </r>
  </si>
  <si>
    <r>
      <rPr>
        <sz val="11"/>
        <color indexed="8"/>
        <rFont val="ＭＳ 明朝"/>
        <family val="1"/>
        <charset val="128"/>
      </rPr>
      <t>念珠関</t>
    </r>
  </si>
  <si>
    <r>
      <rPr>
        <sz val="11"/>
        <color indexed="8"/>
        <rFont val="ＭＳ 明朝"/>
        <family val="1"/>
        <charset val="128"/>
      </rPr>
      <t>区</t>
    </r>
    <r>
      <rPr>
        <sz val="11"/>
        <color indexed="8"/>
        <rFont val="Century"/>
        <family val="1"/>
      </rPr>
      <t xml:space="preserve">   </t>
    </r>
    <r>
      <rPr>
        <sz val="11"/>
        <color indexed="8"/>
        <rFont val="ＭＳ 明朝"/>
        <family val="1"/>
        <charset val="128"/>
      </rPr>
      <t>分</t>
    </r>
  </si>
  <si>
    <r>
      <rPr>
        <sz val="11"/>
        <color indexed="8"/>
        <rFont val="ＭＳ 明朝"/>
        <family val="1"/>
        <charset val="128"/>
      </rPr>
      <t>計</t>
    </r>
  </si>
  <si>
    <r>
      <rPr>
        <sz val="11"/>
        <color indexed="8"/>
        <rFont val="ＭＳ 明朝"/>
        <family val="1"/>
        <charset val="128"/>
      </rPr>
      <t>男</t>
    </r>
  </si>
  <si>
    <r>
      <rPr>
        <sz val="11"/>
        <color indexed="8"/>
        <rFont val="ＭＳ 明朝"/>
        <family val="1"/>
        <charset val="128"/>
      </rPr>
      <t>女</t>
    </r>
  </si>
  <si>
    <r>
      <rPr>
        <sz val="11"/>
        <color indexed="8"/>
        <rFont val="ＭＳ 明朝"/>
        <family val="1"/>
        <charset val="128"/>
      </rPr>
      <t>小計</t>
    </r>
  </si>
  <si>
    <r>
      <t>15</t>
    </r>
    <r>
      <rPr>
        <sz val="11"/>
        <color indexed="8"/>
        <rFont val="ＭＳ 明朝"/>
        <family val="1"/>
        <charset val="128"/>
      </rPr>
      <t>～</t>
    </r>
    <r>
      <rPr>
        <sz val="11"/>
        <color indexed="8"/>
        <rFont val="Century"/>
        <family val="1"/>
      </rPr>
      <t>24</t>
    </r>
  </si>
  <si>
    <r>
      <t>25</t>
    </r>
    <r>
      <rPr>
        <sz val="11"/>
        <color indexed="8"/>
        <rFont val="ＭＳ 明朝"/>
        <family val="1"/>
        <charset val="128"/>
      </rPr>
      <t>～</t>
    </r>
    <r>
      <rPr>
        <sz val="11"/>
        <color indexed="8"/>
        <rFont val="Century"/>
        <family val="1"/>
      </rPr>
      <t>39</t>
    </r>
  </si>
  <si>
    <r>
      <t>40</t>
    </r>
    <r>
      <rPr>
        <sz val="11"/>
        <color indexed="8"/>
        <rFont val="ＭＳ 明朝"/>
        <family val="1"/>
        <charset val="128"/>
      </rPr>
      <t>～</t>
    </r>
    <r>
      <rPr>
        <sz val="11"/>
        <color indexed="8"/>
        <rFont val="Century"/>
        <family val="1"/>
      </rPr>
      <t>59</t>
    </r>
  </si>
  <si>
    <r>
      <t>60</t>
    </r>
    <r>
      <rPr>
        <sz val="11"/>
        <color indexed="8"/>
        <rFont val="ＭＳ 明朝"/>
        <family val="1"/>
        <charset val="128"/>
      </rPr>
      <t>歳以上</t>
    </r>
  </si>
  <si>
    <r>
      <rPr>
        <sz val="11"/>
        <color indexed="8"/>
        <rFont val="ＭＳ 明朝"/>
        <family val="1"/>
        <charset val="128"/>
      </rPr>
      <t>６　漁業経営体数</t>
    </r>
    <phoneticPr fontId="4"/>
  </si>
  <si>
    <r>
      <rPr>
        <sz val="11"/>
        <color indexed="8"/>
        <rFont val="ＭＳ 明朝"/>
        <family val="1"/>
        <charset val="128"/>
      </rPr>
      <t>７　海面漁業就業者数</t>
    </r>
  </si>
  <si>
    <t>山　形　県　の　水　産</t>
    <rPh sb="0" eb="1">
      <t>ヤマ</t>
    </rPh>
    <rPh sb="2" eb="3">
      <t>カタチ</t>
    </rPh>
    <rPh sb="4" eb="5">
      <t>ケン</t>
    </rPh>
    <rPh sb="8" eb="9">
      <t>ミズ</t>
    </rPh>
    <rPh sb="10" eb="11">
      <t>サン</t>
    </rPh>
    <phoneticPr fontId="16"/>
  </si>
  <si>
    <t>山　　形　　県</t>
    <rPh sb="0" eb="1">
      <t>ヤマ</t>
    </rPh>
    <rPh sb="3" eb="4">
      <t>カタチ</t>
    </rPh>
    <rPh sb="6" eb="7">
      <t>ケン</t>
    </rPh>
    <phoneticPr fontId="16"/>
  </si>
  <si>
    <r>
      <rPr>
        <sz val="12"/>
        <rFont val="ＭＳ 明朝"/>
        <family val="1"/>
        <charset val="128"/>
      </rPr>
      <t>８　漁　船　勢　力</t>
    </r>
  </si>
  <si>
    <r>
      <t>&lt;</t>
    </r>
    <r>
      <rPr>
        <sz val="11"/>
        <rFont val="ＭＳ 明朝"/>
        <family val="1"/>
        <charset val="128"/>
      </rPr>
      <t>隻数</t>
    </r>
    <r>
      <rPr>
        <sz val="11"/>
        <rFont val="Century"/>
        <family val="1"/>
      </rPr>
      <t>&gt;</t>
    </r>
  </si>
  <si>
    <r>
      <t xml:space="preserve">  </t>
    </r>
    <r>
      <rPr>
        <sz val="11"/>
        <rFont val="ＭＳ 明朝"/>
        <family val="1"/>
        <charset val="128"/>
      </rPr>
      <t>海面漁船は</t>
    </r>
    <r>
      <rPr>
        <sz val="11"/>
        <rFont val="Century"/>
        <family val="1"/>
      </rPr>
      <t>669</t>
    </r>
    <r>
      <rPr>
        <sz val="11"/>
        <rFont val="ＭＳ 明朝"/>
        <family val="1"/>
        <charset val="128"/>
      </rPr>
      <t>隻で前年より</t>
    </r>
    <r>
      <rPr>
        <sz val="11"/>
        <rFont val="Century"/>
        <family val="1"/>
      </rPr>
      <t>48</t>
    </r>
    <r>
      <rPr>
        <sz val="11"/>
        <rFont val="ＭＳ 明朝"/>
        <family val="1"/>
        <charset val="128"/>
      </rPr>
      <t>隻減少した｡船質別にみると､</t>
    </r>
    <r>
      <rPr>
        <sz val="11"/>
        <rFont val="Century"/>
        <family val="1"/>
      </rPr>
      <t>FRP</t>
    </r>
    <r>
      <rPr>
        <sz val="11"/>
        <rFont val="ＭＳ 明朝"/>
        <family val="1"/>
        <charset val="128"/>
      </rPr>
      <t>船が</t>
    </r>
    <r>
      <rPr>
        <sz val="11"/>
        <rFont val="Century"/>
        <family val="1"/>
      </rPr>
      <t>46</t>
    </r>
    <r>
      <rPr>
        <sz val="11"/>
        <rFont val="ＭＳ 明朝"/>
        <family val="1"/>
        <charset val="128"/>
      </rPr>
      <t>隻、木船が</t>
    </r>
    <r>
      <rPr>
        <sz val="11"/>
        <rFont val="Century"/>
        <family val="1"/>
      </rPr>
      <t>2</t>
    </r>
    <r>
      <rPr>
        <sz val="11"/>
        <rFont val="ＭＳ 明朝"/>
        <family val="1"/>
        <charset val="128"/>
      </rPr>
      <t>隻減少し、鋼船に増減はなかった。ﾄﾝ数階層別にみると､</t>
    </r>
    <r>
      <rPr>
        <sz val="11"/>
        <rFont val="Century"/>
        <family val="1"/>
      </rPr>
      <t/>
    </r>
    <rPh sb="41" eb="42">
      <t>キ</t>
    </rPh>
    <rPh sb="42" eb="43">
      <t>フネ</t>
    </rPh>
    <rPh sb="45" eb="46">
      <t>セキ</t>
    </rPh>
    <rPh sb="46" eb="48">
      <t>ゲンショウ</t>
    </rPh>
    <rPh sb="53" eb="55">
      <t>ゾウゲン</t>
    </rPh>
    <phoneticPr fontId="4"/>
  </si>
  <si>
    <r>
      <t>5</t>
    </r>
    <r>
      <rPr>
        <sz val="11"/>
        <rFont val="ＭＳ 明朝"/>
        <family val="1"/>
        <charset val="128"/>
      </rPr>
      <t>ﾄﾝ未満船が</t>
    </r>
    <r>
      <rPr>
        <sz val="11"/>
        <rFont val="Century"/>
        <family val="1"/>
      </rPr>
      <t>48</t>
    </r>
    <r>
      <rPr>
        <sz val="11"/>
        <rFont val="ＭＳ 明朝"/>
        <family val="1"/>
        <charset val="128"/>
      </rPr>
      <t>隻減少し、</t>
    </r>
    <r>
      <rPr>
        <sz val="11"/>
        <rFont val="Century"/>
        <family val="1"/>
      </rPr>
      <t>5</t>
    </r>
    <r>
      <rPr>
        <sz val="11"/>
        <rFont val="ＭＳ 明朝"/>
        <family val="1"/>
        <charset val="128"/>
      </rPr>
      <t>ﾄﾝ以上船に増減はなかった｡内水面漁船では動力船が</t>
    </r>
    <r>
      <rPr>
        <sz val="11"/>
        <rFont val="Century"/>
        <family val="1"/>
      </rPr>
      <t>17</t>
    </r>
    <r>
      <rPr>
        <sz val="11"/>
        <rFont val="ＭＳ 明朝"/>
        <family val="1"/>
        <charset val="128"/>
      </rPr>
      <t>隻、無動力船が</t>
    </r>
    <r>
      <rPr>
        <sz val="11"/>
        <rFont val="Century"/>
        <family val="1"/>
      </rPr>
      <t>6</t>
    </r>
    <r>
      <rPr>
        <sz val="11"/>
        <rFont val="ＭＳ 明朝"/>
        <family val="1"/>
        <charset val="128"/>
      </rPr>
      <t>隻減少した。</t>
    </r>
    <rPh sb="9" eb="10">
      <t>セキ</t>
    </rPh>
    <rPh sb="10" eb="12">
      <t>ゲンショウ</t>
    </rPh>
    <rPh sb="17" eb="19">
      <t>イジョウ</t>
    </rPh>
    <rPh sb="19" eb="20">
      <t>セン</t>
    </rPh>
    <rPh sb="21" eb="23">
      <t>ゾウゲン</t>
    </rPh>
    <rPh sb="42" eb="43">
      <t>セキ</t>
    </rPh>
    <rPh sb="44" eb="45">
      <t>ム</t>
    </rPh>
    <rPh sb="45" eb="47">
      <t>ドウリョク</t>
    </rPh>
    <rPh sb="47" eb="48">
      <t>セン</t>
    </rPh>
    <rPh sb="50" eb="51">
      <t>セキ</t>
    </rPh>
    <rPh sb="51" eb="53">
      <t>ゲンショウ</t>
    </rPh>
    <phoneticPr fontId="4"/>
  </si>
  <si>
    <r>
      <t>&lt;</t>
    </r>
    <r>
      <rPr>
        <sz val="11"/>
        <rFont val="ＭＳ 明朝"/>
        <family val="1"/>
        <charset val="128"/>
      </rPr>
      <t>ﾄﾝ数､馬力数</t>
    </r>
    <r>
      <rPr>
        <sz val="11"/>
        <rFont val="Century"/>
        <family val="1"/>
      </rPr>
      <t>&gt;</t>
    </r>
  </si>
  <si>
    <r>
      <t xml:space="preserve">  </t>
    </r>
    <r>
      <rPr>
        <sz val="11"/>
        <rFont val="ＭＳ 明朝"/>
        <family val="1"/>
        <charset val="128"/>
      </rPr>
      <t>海面動力漁船の一隻当たりの平均ﾄﾝ数は</t>
    </r>
    <r>
      <rPr>
        <sz val="11"/>
        <rFont val="Century"/>
        <family val="1"/>
      </rPr>
      <t>3.43</t>
    </r>
    <r>
      <rPr>
        <sz val="11"/>
        <rFont val="ＭＳ 明朝"/>
        <family val="1"/>
        <charset val="128"/>
      </rPr>
      <t>ﾄﾝ､平均馬力数は</t>
    </r>
    <r>
      <rPr>
        <sz val="11"/>
        <rFont val="Century"/>
        <family val="1"/>
      </rPr>
      <t>89</t>
    </r>
    <r>
      <rPr>
        <sz val="11"/>
        <rFont val="ＭＳ 明朝"/>
        <family val="1"/>
        <charset val="128"/>
      </rPr>
      <t>馬力であった｡</t>
    </r>
    <rPh sb="32" eb="33">
      <t>スウ</t>
    </rPh>
    <rPh sb="36" eb="38">
      <t>バリキ</t>
    </rPh>
    <phoneticPr fontId="4"/>
  </si>
  <si>
    <r>
      <rPr>
        <sz val="11"/>
        <rFont val="ＭＳ 明朝"/>
        <family val="1"/>
        <charset val="128"/>
      </rPr>
      <t>平成</t>
    </r>
    <r>
      <rPr>
        <sz val="11"/>
        <rFont val="Century"/>
        <family val="1"/>
      </rPr>
      <t>30</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t>
    </r>
    <phoneticPr fontId="4"/>
  </si>
  <si>
    <r>
      <rPr>
        <sz val="11"/>
        <rFont val="ＭＳ 明朝"/>
        <family val="1"/>
        <charset val="128"/>
      </rPr>
      <t>区</t>
    </r>
    <r>
      <rPr>
        <sz val="11"/>
        <rFont val="Century"/>
        <family val="1"/>
      </rPr>
      <t xml:space="preserve">  </t>
    </r>
    <r>
      <rPr>
        <sz val="11"/>
        <rFont val="ＭＳ 明朝"/>
        <family val="1"/>
        <charset val="128"/>
      </rPr>
      <t>分</t>
    </r>
    <phoneticPr fontId="4"/>
  </si>
  <si>
    <r>
      <rPr>
        <sz val="11"/>
        <rFont val="ＭＳ 明朝"/>
        <family val="1"/>
        <charset val="128"/>
      </rPr>
      <t>海</t>
    </r>
    <r>
      <rPr>
        <sz val="11"/>
        <rFont val="Century"/>
        <family val="1"/>
      </rPr>
      <t xml:space="preserve">                            </t>
    </r>
    <r>
      <rPr>
        <sz val="11"/>
        <rFont val="ＭＳ 明朝"/>
        <family val="1"/>
        <charset val="128"/>
      </rPr>
      <t>面</t>
    </r>
  </si>
  <si>
    <r>
      <rPr>
        <sz val="11"/>
        <rFont val="ＭＳ 明朝"/>
        <family val="1"/>
        <charset val="128"/>
      </rPr>
      <t>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</si>
  <si>
    <r>
      <rPr>
        <sz val="11"/>
        <rFont val="ＭＳ 明朝"/>
        <family val="1"/>
        <charset val="128"/>
      </rPr>
      <t>無動力</t>
    </r>
  </si>
  <si>
    <r>
      <t>1</t>
    </r>
    <r>
      <rPr>
        <sz val="11"/>
        <rFont val="ＭＳ 明朝"/>
        <family val="1"/>
        <charset val="128"/>
      </rPr>
      <t>トン　未満</t>
    </r>
    <phoneticPr fontId="4"/>
  </si>
  <si>
    <t>1~2.9</t>
  </si>
  <si>
    <t>3~4.9</t>
  </si>
  <si>
    <r>
      <t>5</t>
    </r>
    <r>
      <rPr>
        <sz val="11"/>
        <rFont val="ＭＳ 明朝"/>
        <family val="1"/>
        <charset val="128"/>
      </rPr>
      <t>トン　未満計</t>
    </r>
    <phoneticPr fontId="4"/>
  </si>
  <si>
    <t>5~9</t>
  </si>
  <si>
    <t>10~19</t>
  </si>
  <si>
    <t>20~29</t>
  </si>
  <si>
    <t>30~49</t>
  </si>
  <si>
    <t>50~99</t>
  </si>
  <si>
    <t>100~199</t>
  </si>
  <si>
    <r>
      <t>200</t>
    </r>
    <r>
      <rPr>
        <sz val="11"/>
        <rFont val="ＭＳ 明朝"/>
        <family val="1"/>
        <charset val="128"/>
      </rPr>
      <t>ﾄﾝ　以上</t>
    </r>
    <phoneticPr fontId="4"/>
  </si>
  <si>
    <r>
      <t>5</t>
    </r>
    <r>
      <rPr>
        <sz val="11"/>
        <rFont val="ＭＳ 明朝"/>
        <family val="1"/>
        <charset val="128"/>
      </rPr>
      <t>トン　以上計</t>
    </r>
    <phoneticPr fontId="4"/>
  </si>
  <si>
    <r>
      <rPr>
        <sz val="11"/>
        <rFont val="ＭＳ 明朝"/>
        <family val="1"/>
        <charset val="128"/>
      </rPr>
      <t>計</t>
    </r>
  </si>
  <si>
    <r>
      <rPr>
        <sz val="11"/>
        <rFont val="ＭＳ 明朝"/>
        <family val="1"/>
        <charset val="128"/>
      </rPr>
      <t>動力</t>
    </r>
  </si>
  <si>
    <r>
      <rPr>
        <sz val="11"/>
        <rFont val="ＭＳ 明朝"/>
        <family val="1"/>
        <charset val="128"/>
      </rPr>
      <t>馬力数</t>
    </r>
  </si>
  <si>
    <t>FRP</t>
    <phoneticPr fontId="4"/>
  </si>
  <si>
    <r>
      <rPr>
        <sz val="16"/>
        <color theme="1"/>
        <rFont val="ＭＳ 明朝"/>
        <family val="1"/>
        <charset val="128"/>
      </rPr>
      <t>目　　　　　　次　</t>
    </r>
    <rPh sb="0" eb="1">
      <t>メ</t>
    </rPh>
    <rPh sb="7" eb="8">
      <t>ツギ</t>
    </rPh>
    <phoneticPr fontId="16"/>
  </si>
  <si>
    <r>
      <t xml:space="preserve">1 </t>
    </r>
    <r>
      <rPr>
        <sz val="10"/>
        <color theme="1"/>
        <rFont val="ＭＳ 明朝"/>
        <family val="1"/>
        <charset val="128"/>
      </rPr>
      <t>山形県沖合漁場概要図･･･････････････････････････････</t>
    </r>
    <phoneticPr fontId="16"/>
  </si>
  <si>
    <r>
      <t xml:space="preserve">2 </t>
    </r>
    <r>
      <rPr>
        <sz val="10"/>
        <color theme="1"/>
        <rFont val="ＭＳ 明朝"/>
        <family val="1"/>
        <charset val="128"/>
      </rPr>
      <t>水産行政･研究組織機構･････････････････････････</t>
    </r>
    <phoneticPr fontId="16"/>
  </si>
  <si>
    <r>
      <t xml:space="preserve">3 </t>
    </r>
    <r>
      <rPr>
        <sz val="10"/>
        <color theme="1"/>
        <rFont val="ＭＳ 明朝"/>
        <family val="1"/>
        <charset val="128"/>
      </rPr>
      <t>委員会･附属機関等･･･････････････････････････</t>
    </r>
    <phoneticPr fontId="16"/>
  </si>
  <si>
    <r>
      <t xml:space="preserve">5 </t>
    </r>
    <r>
      <rPr>
        <sz val="10"/>
        <color theme="1"/>
        <rFont val="ＭＳ 明朝"/>
        <family val="1"/>
        <charset val="128"/>
      </rPr>
      <t>主要魚種の漁期･漁場･･･････････････････････････</t>
    </r>
    <phoneticPr fontId="16"/>
  </si>
  <si>
    <r>
      <t xml:space="preserve">6 </t>
    </r>
    <r>
      <rPr>
        <sz val="10"/>
        <color theme="1"/>
        <rFont val="ＭＳ 明朝"/>
        <family val="1"/>
        <charset val="128"/>
      </rPr>
      <t>漁業経営体数････････････････････････････････････</t>
    </r>
    <phoneticPr fontId="16"/>
  </si>
  <si>
    <r>
      <t xml:space="preserve">7 </t>
    </r>
    <r>
      <rPr>
        <sz val="10"/>
        <color theme="1"/>
        <rFont val="ＭＳ 明朝"/>
        <family val="1"/>
        <charset val="128"/>
      </rPr>
      <t>海面漁業就業者数･････････････････････････････････</t>
    </r>
    <phoneticPr fontId="16"/>
  </si>
  <si>
    <r>
      <rPr>
        <sz val="10"/>
        <color theme="1"/>
        <rFont val="ＭＳ 明朝"/>
        <family val="1"/>
        <charset val="128"/>
      </rPr>
      <t>さけ人工ふ化場位置略図･････････････････････････</t>
    </r>
  </si>
  <si>
    <r>
      <t xml:space="preserve">8 </t>
    </r>
    <r>
      <rPr>
        <sz val="10"/>
        <color theme="1"/>
        <rFont val="ＭＳ 明朝"/>
        <family val="1"/>
        <charset val="128"/>
      </rPr>
      <t>漁船勢力･････････････････････････････････････</t>
    </r>
    <phoneticPr fontId="16"/>
  </si>
  <si>
    <t>38~39</t>
  </si>
  <si>
    <r>
      <rPr>
        <sz val="10"/>
        <color theme="1"/>
        <rFont val="ＭＳ 明朝"/>
        <family val="1"/>
        <charset val="128"/>
      </rPr>
      <t>　ｱ</t>
    </r>
    <r>
      <rPr>
        <sz val="10"/>
        <color theme="1"/>
        <rFont val="Century"/>
        <family val="1"/>
      </rPr>
      <t xml:space="preserve"> </t>
    </r>
    <r>
      <rPr>
        <sz val="10"/>
        <color theme="1"/>
        <rFont val="ＭＳ 明朝"/>
        <family val="1"/>
        <charset val="128"/>
      </rPr>
      <t>魚種別漁獲量･･･････････････････････････････</t>
    </r>
    <phoneticPr fontId="16"/>
  </si>
  <si>
    <t>7~ 8</t>
  </si>
  <si>
    <r>
      <rPr>
        <sz val="10"/>
        <color theme="1"/>
        <rFont val="ＭＳ 明朝"/>
        <family val="1"/>
        <charset val="128"/>
      </rPr>
      <t>　ｲ</t>
    </r>
    <r>
      <rPr>
        <sz val="10"/>
        <color theme="1"/>
        <rFont val="Century"/>
        <family val="1"/>
      </rPr>
      <t xml:space="preserve"> </t>
    </r>
    <r>
      <rPr>
        <sz val="10"/>
        <color theme="1"/>
        <rFont val="ＭＳ 明朝"/>
        <family val="1"/>
        <charset val="128"/>
      </rPr>
      <t>魚種別生産額････････････････････････････････</t>
    </r>
    <phoneticPr fontId="16"/>
  </si>
  <si>
    <t>9~10</t>
  </si>
  <si>
    <r>
      <rPr>
        <sz val="10"/>
        <color theme="1"/>
        <rFont val="ＭＳ 明朝"/>
        <family val="1"/>
        <charset val="128"/>
      </rPr>
      <t>　ｳ</t>
    </r>
    <r>
      <rPr>
        <sz val="10"/>
        <color theme="1"/>
        <rFont val="Century"/>
        <family val="1"/>
      </rPr>
      <t xml:space="preserve"> </t>
    </r>
    <r>
      <rPr>
        <sz val="10"/>
        <color theme="1"/>
        <rFont val="ＭＳ 明朝"/>
        <family val="1"/>
        <charset val="128"/>
      </rPr>
      <t>漁業種類別漁獲量･･････････････････････････････</t>
    </r>
    <phoneticPr fontId="16"/>
  </si>
  <si>
    <r>
      <rPr>
        <sz val="10"/>
        <color theme="1"/>
        <rFont val="ＭＳ 明朝"/>
        <family val="1"/>
        <charset val="128"/>
      </rPr>
      <t>　ｴ</t>
    </r>
    <r>
      <rPr>
        <sz val="10"/>
        <color theme="1"/>
        <rFont val="Century"/>
        <family val="1"/>
      </rPr>
      <t xml:space="preserve"> </t>
    </r>
    <r>
      <rPr>
        <sz val="10"/>
        <color theme="1"/>
        <rFont val="ＭＳ 明朝"/>
        <family val="1"/>
        <charset val="128"/>
      </rPr>
      <t>漁業種類別生産額････････････････････････････････</t>
    </r>
    <phoneticPr fontId="16"/>
  </si>
  <si>
    <r>
      <rPr>
        <sz val="10"/>
        <color theme="1"/>
        <rFont val="ＭＳ 明朝"/>
        <family val="1"/>
        <charset val="128"/>
      </rPr>
      <t>　ｵ</t>
    </r>
    <r>
      <rPr>
        <sz val="10"/>
        <color theme="1"/>
        <rFont val="Century"/>
        <family val="1"/>
      </rPr>
      <t xml:space="preserve"> </t>
    </r>
    <r>
      <rPr>
        <sz val="10"/>
        <color theme="1"/>
        <rFont val="ＭＳ 明朝"/>
        <family val="1"/>
        <charset val="128"/>
      </rPr>
      <t>地区別漁獲量･･････････････････････････････････</t>
    </r>
    <phoneticPr fontId="16"/>
  </si>
  <si>
    <r>
      <rPr>
        <sz val="10"/>
        <color theme="1"/>
        <rFont val="ＭＳ 明朝"/>
        <family val="1"/>
        <charset val="128"/>
      </rPr>
      <t>　ｶ</t>
    </r>
    <r>
      <rPr>
        <sz val="10"/>
        <color theme="1"/>
        <rFont val="Century"/>
        <family val="1"/>
      </rPr>
      <t xml:space="preserve"> </t>
    </r>
    <r>
      <rPr>
        <sz val="10"/>
        <color theme="1"/>
        <rFont val="ＭＳ 明朝"/>
        <family val="1"/>
        <charset val="128"/>
      </rPr>
      <t>地区別生産額････････････････････････････････</t>
    </r>
    <phoneticPr fontId="16"/>
  </si>
  <si>
    <r>
      <rPr>
        <sz val="10"/>
        <color theme="1"/>
        <rFont val="ＭＳ 明朝"/>
        <family val="1"/>
        <charset val="128"/>
      </rPr>
      <t>　ｱ</t>
    </r>
    <r>
      <rPr>
        <sz val="10"/>
        <color theme="1"/>
        <rFont val="Century"/>
        <family val="1"/>
      </rPr>
      <t xml:space="preserve"> </t>
    </r>
    <r>
      <rPr>
        <sz val="10"/>
        <color theme="1"/>
        <rFont val="ＭＳ 明朝"/>
        <family val="1"/>
        <charset val="128"/>
      </rPr>
      <t>漁業協同組合別､河川別漁獲量･････････････････････</t>
    </r>
    <phoneticPr fontId="16"/>
  </si>
  <si>
    <r>
      <rPr>
        <sz val="10"/>
        <color theme="1"/>
        <rFont val="ＭＳ 明朝"/>
        <family val="1"/>
        <charset val="128"/>
      </rPr>
      <t>　ｲ</t>
    </r>
    <r>
      <rPr>
        <sz val="10"/>
        <color theme="1"/>
        <rFont val="Century"/>
        <family val="1"/>
      </rPr>
      <t xml:space="preserve"> </t>
    </r>
    <r>
      <rPr>
        <sz val="10"/>
        <color theme="1"/>
        <rFont val="ＭＳ 明朝"/>
        <family val="1"/>
        <charset val="128"/>
      </rPr>
      <t>漁業協同組合別､河川別生産額･････････････････････</t>
    </r>
    <phoneticPr fontId="16"/>
  </si>
  <si>
    <r>
      <t xml:space="preserve">11 </t>
    </r>
    <r>
      <rPr>
        <sz val="10"/>
        <color theme="1"/>
        <rFont val="ＭＳ 明朝"/>
        <family val="1"/>
        <charset val="128"/>
      </rPr>
      <t>漁業取締･調査･月峯･･････････････････････････</t>
    </r>
    <rPh sb="11" eb="12">
      <t>ツキ</t>
    </rPh>
    <rPh sb="12" eb="13">
      <t>ミネ</t>
    </rPh>
    <phoneticPr fontId="16"/>
  </si>
  <si>
    <r>
      <t xml:space="preserve"> </t>
    </r>
    <r>
      <rPr>
        <sz val="12"/>
        <color theme="1"/>
        <rFont val="ＭＳ 明朝"/>
        <family val="1"/>
        <charset val="128"/>
      </rPr>
      <t>平成</t>
    </r>
    <r>
      <rPr>
        <sz val="12"/>
        <color theme="1"/>
        <rFont val="Century"/>
        <family val="1"/>
      </rPr>
      <t>31</t>
    </r>
    <r>
      <rPr>
        <sz val="12"/>
        <color theme="1"/>
        <rFont val="ＭＳ 明朝"/>
        <family val="1"/>
        <charset val="128"/>
      </rPr>
      <t>年</t>
    </r>
    <r>
      <rPr>
        <sz val="12"/>
        <color theme="1"/>
        <rFont val="Century"/>
        <family val="1"/>
      </rPr>
      <t>3</t>
    </r>
    <r>
      <rPr>
        <sz val="12"/>
        <color theme="1"/>
        <rFont val="ＭＳ 明朝"/>
        <family val="1"/>
        <charset val="128"/>
      </rPr>
      <t>月</t>
    </r>
    <r>
      <rPr>
        <sz val="12"/>
        <color theme="1"/>
        <rFont val="Century"/>
        <family val="1"/>
      </rPr>
      <t>31</t>
    </r>
    <r>
      <rPr>
        <sz val="12"/>
        <color theme="1"/>
        <rFont val="ＭＳ 明朝"/>
        <family val="1"/>
        <charset val="128"/>
      </rPr>
      <t>日現在</t>
    </r>
    <phoneticPr fontId="16"/>
  </si>
  <si>
    <r>
      <rPr>
        <sz val="11"/>
        <color indexed="8"/>
        <rFont val="ＭＳ 明朝"/>
        <family val="1"/>
        <charset val="128"/>
      </rPr>
      <t>さけ</t>
    </r>
  </si>
  <si>
    <r>
      <rPr>
        <sz val="11"/>
        <color indexed="8"/>
        <rFont val="ＭＳ 明朝"/>
        <family val="1"/>
        <charset val="128"/>
      </rPr>
      <t>ます</t>
    </r>
  </si>
  <si>
    <r>
      <rPr>
        <sz val="11"/>
        <color indexed="8"/>
        <rFont val="ＭＳ 明朝"/>
        <family val="1"/>
        <charset val="128"/>
      </rPr>
      <t>すけとうだら</t>
    </r>
  </si>
  <si>
    <r>
      <rPr>
        <sz val="11"/>
        <color indexed="8"/>
        <rFont val="ＭＳ 明朝"/>
        <family val="1"/>
        <charset val="128"/>
      </rPr>
      <t>ほっけ</t>
    </r>
  </si>
  <si>
    <r>
      <rPr>
        <sz val="11"/>
        <color indexed="8"/>
        <rFont val="ＭＳ 明朝"/>
        <family val="1"/>
        <charset val="128"/>
      </rPr>
      <t>はたはた</t>
    </r>
  </si>
  <si>
    <r>
      <rPr>
        <sz val="11"/>
        <color indexed="8"/>
        <rFont val="ＭＳ 明朝"/>
        <family val="1"/>
        <charset val="128"/>
      </rPr>
      <t>あんこう</t>
    </r>
  </si>
  <si>
    <r>
      <rPr>
        <sz val="11"/>
        <color indexed="8"/>
        <rFont val="ＭＳ 明朝"/>
        <family val="1"/>
        <charset val="128"/>
      </rPr>
      <t>きす</t>
    </r>
  </si>
  <si>
    <r>
      <rPr>
        <sz val="11"/>
        <color theme="1"/>
        <rFont val="ＭＳ 明朝"/>
        <family val="1"/>
        <charset val="128"/>
      </rPr>
      <t>事　務　所　所　在　地</t>
    </r>
    <phoneticPr fontId="16"/>
  </si>
  <si>
    <r>
      <rPr>
        <sz val="11"/>
        <color theme="1"/>
        <rFont val="ＭＳ 明朝"/>
        <family val="1"/>
        <charset val="128"/>
      </rPr>
      <t>会長名</t>
    </r>
    <phoneticPr fontId="16"/>
  </si>
  <si>
    <r>
      <rPr>
        <sz val="11"/>
        <color theme="1"/>
        <rFont val="ＭＳ 明朝"/>
        <family val="1"/>
        <charset val="128"/>
      </rPr>
      <t>任　　　期</t>
    </r>
    <phoneticPr fontId="16"/>
  </si>
  <si>
    <r>
      <rPr>
        <sz val="11"/>
        <color theme="1"/>
        <rFont val="ＭＳ 明朝"/>
        <family val="1"/>
        <charset val="128"/>
      </rPr>
      <t>委員数</t>
    </r>
  </si>
  <si>
    <r>
      <rPr>
        <sz val="11"/>
        <color theme="1"/>
        <rFont val="ＭＳ 明朝"/>
        <family val="1"/>
        <charset val="128"/>
      </rPr>
      <t>委員選任方法</t>
    </r>
  </si>
  <si>
    <r>
      <rPr>
        <sz val="11"/>
        <color theme="1"/>
        <rFont val="ＭＳ 明朝"/>
        <family val="1"/>
        <charset val="128"/>
      </rPr>
      <t>根拠法</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</si>
  <si>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phoneticPr fontId="16"/>
  </si>
  <si>
    <r>
      <rPr>
        <sz val="11"/>
        <color theme="1"/>
        <rFont val="ＭＳ 明朝"/>
        <family val="1"/>
        <charset val="128"/>
      </rPr>
      <t>加藤　栄</t>
    </r>
    <phoneticPr fontId="16"/>
  </si>
  <si>
    <r>
      <rPr>
        <sz val="11"/>
        <color theme="1"/>
        <rFont val="ＭＳ 明朝"/>
        <family val="1"/>
        <charset val="128"/>
      </rPr>
      <t>平</t>
    </r>
    <r>
      <rPr>
        <sz val="11"/>
        <color theme="1"/>
        <rFont val="Century"/>
        <family val="1"/>
      </rPr>
      <t>28.8</t>
    </r>
    <r>
      <rPr>
        <sz val="11"/>
        <color theme="1"/>
        <rFont val="ＭＳ 明朝"/>
        <family val="1"/>
        <charset val="128"/>
      </rPr>
      <t>～平</t>
    </r>
    <r>
      <rPr>
        <sz val="11"/>
        <color theme="1"/>
        <rFont val="Century"/>
        <family val="1"/>
      </rPr>
      <t>32.8</t>
    </r>
  </si>
  <si>
    <r>
      <t>10</t>
    </r>
    <r>
      <rPr>
        <sz val="11"/>
        <color theme="1"/>
        <rFont val="ＭＳ 明朝"/>
        <family val="1"/>
        <charset val="128"/>
      </rPr>
      <t>名</t>
    </r>
  </si>
  <si>
    <r>
      <rPr>
        <sz val="11"/>
        <color theme="1"/>
        <rFont val="ＭＳ 明朝"/>
        <family val="1"/>
        <charset val="128"/>
      </rPr>
      <t>漁業法</t>
    </r>
  </si>
  <si>
    <r>
      <rPr>
        <sz val="11"/>
        <color theme="1"/>
        <rFont val="ＭＳ 明朝"/>
        <family val="1"/>
        <charset val="128"/>
      </rPr>
      <t>山形県庄内総合支庁産業経済部水産振興課内</t>
    </r>
  </si>
  <si>
    <r>
      <rPr>
        <sz val="11"/>
        <color theme="1"/>
        <rFont val="ＭＳ 明朝"/>
        <family val="1"/>
        <charset val="128"/>
      </rPr>
      <t>山形県山形市松波二丁目</t>
    </r>
    <r>
      <rPr>
        <sz val="11"/>
        <color theme="1"/>
        <rFont val="Century"/>
        <family val="1"/>
      </rPr>
      <t>8</t>
    </r>
    <r>
      <rPr>
        <sz val="11"/>
        <color theme="1"/>
        <rFont val="ＭＳ 明朝"/>
        <family val="1"/>
        <charset val="128"/>
      </rPr>
      <t>番</t>
    </r>
    <r>
      <rPr>
        <sz val="11"/>
        <color theme="1"/>
        <rFont val="Century"/>
        <family val="1"/>
      </rPr>
      <t>1</t>
    </r>
    <r>
      <rPr>
        <sz val="11"/>
        <color theme="1"/>
        <rFont val="ＭＳ 明朝"/>
        <family val="1"/>
        <charset val="128"/>
      </rPr>
      <t>号</t>
    </r>
  </si>
  <si>
    <r>
      <rPr>
        <sz val="11"/>
        <color theme="1"/>
        <rFont val="ＭＳ 明朝"/>
        <family val="1"/>
        <charset val="128"/>
      </rPr>
      <t>國方敬司</t>
    </r>
    <phoneticPr fontId="16"/>
  </si>
  <si>
    <r>
      <rPr>
        <sz val="11"/>
        <color theme="1"/>
        <rFont val="ＭＳ 明朝"/>
        <family val="1"/>
        <charset val="128"/>
      </rPr>
      <t>平</t>
    </r>
    <r>
      <rPr>
        <sz val="11"/>
        <color theme="1"/>
        <rFont val="Century"/>
        <family val="1"/>
      </rPr>
      <t>28.12</t>
    </r>
    <r>
      <rPr>
        <sz val="11"/>
        <color theme="1"/>
        <rFont val="ＭＳ 明朝"/>
        <family val="1"/>
        <charset val="128"/>
      </rPr>
      <t>～平</t>
    </r>
    <r>
      <rPr>
        <sz val="11"/>
        <color theme="1"/>
        <rFont val="Century"/>
        <family val="1"/>
      </rPr>
      <t>32.11</t>
    </r>
  </si>
  <si>
    <r>
      <rPr>
        <sz val="11"/>
        <color theme="1"/>
        <rFont val="ＭＳ 明朝"/>
        <family val="1"/>
        <charset val="128"/>
      </rPr>
      <t>〃</t>
    </r>
  </si>
  <si>
    <r>
      <rPr>
        <sz val="11"/>
        <color theme="1"/>
        <rFont val="ＭＳ 明朝"/>
        <family val="1"/>
        <charset val="128"/>
      </rPr>
      <t>山形県農林水産部水産振興課内</t>
    </r>
  </si>
  <si>
    <r>
      <rPr>
        <sz val="11"/>
        <color theme="1"/>
        <rFont val="ＭＳ 明朝"/>
        <family val="1"/>
        <charset val="128"/>
      </rPr>
      <t>山形県酒田市山居町二丁目</t>
    </r>
    <r>
      <rPr>
        <sz val="11"/>
        <color theme="1"/>
        <rFont val="Century"/>
        <family val="1"/>
      </rPr>
      <t>14</t>
    </r>
    <r>
      <rPr>
        <sz val="11"/>
        <color theme="1"/>
        <rFont val="ＭＳ 明朝"/>
        <family val="1"/>
        <charset val="128"/>
      </rPr>
      <t>番地</t>
    </r>
    <r>
      <rPr>
        <sz val="11"/>
        <color theme="1"/>
        <rFont val="Century"/>
        <family val="1"/>
      </rPr>
      <t>23</t>
    </r>
    <r>
      <rPr>
        <sz val="11"/>
        <color theme="1"/>
        <rFont val="ＭＳ 明朝"/>
        <family val="1"/>
        <charset val="128"/>
      </rPr>
      <t>号</t>
    </r>
  </si>
  <si>
    <r>
      <rPr>
        <sz val="11"/>
        <color theme="1"/>
        <rFont val="ＭＳ 明朝"/>
        <family val="1"/>
        <charset val="128"/>
      </rPr>
      <t>本宮茂樹</t>
    </r>
    <phoneticPr fontId="16"/>
  </si>
  <si>
    <r>
      <rPr>
        <sz val="11"/>
        <color theme="1"/>
        <rFont val="ＭＳ 明朝"/>
        <family val="1"/>
        <charset val="128"/>
      </rPr>
      <t>平</t>
    </r>
    <r>
      <rPr>
        <sz val="11"/>
        <color theme="1"/>
        <rFont val="Century"/>
        <family val="1"/>
      </rPr>
      <t>29</t>
    </r>
    <r>
      <rPr>
        <sz val="11"/>
        <color theme="1"/>
        <rFont val="ＭＳ 明朝"/>
        <family val="1"/>
        <charset val="128"/>
      </rPr>
      <t>～平</t>
    </r>
    <r>
      <rPr>
        <sz val="11"/>
        <color theme="1"/>
        <rFont val="Century"/>
        <family val="1"/>
      </rPr>
      <t>30</t>
    </r>
  </si>
  <si>
    <r>
      <t>19</t>
    </r>
    <r>
      <rPr>
        <sz val="11"/>
        <color theme="1"/>
        <rFont val="ＭＳ 明朝"/>
        <family val="1"/>
        <charset val="128"/>
      </rPr>
      <t>名</t>
    </r>
  </si>
  <si>
    <r>
      <rPr>
        <sz val="11"/>
        <color theme="1"/>
        <rFont val="ＭＳ 明朝"/>
        <family val="1"/>
        <charset val="128"/>
      </rPr>
      <t>規約</t>
    </r>
  </si>
  <si>
    <r>
      <rPr>
        <sz val="11"/>
        <color theme="1"/>
        <rFont val="ＭＳ 明朝"/>
        <family val="1"/>
        <charset val="128"/>
      </rPr>
      <t>性　質　別</t>
    </r>
    <phoneticPr fontId="16"/>
  </si>
  <si>
    <r>
      <rPr>
        <sz val="11"/>
        <color theme="1"/>
        <rFont val="ＭＳ 明朝"/>
        <family val="1"/>
        <charset val="128"/>
      </rPr>
      <t>金　額</t>
    </r>
    <phoneticPr fontId="16"/>
  </si>
  <si>
    <r>
      <rPr>
        <sz val="11"/>
        <color theme="1"/>
        <rFont val="ＭＳ 明朝"/>
        <family val="1"/>
        <charset val="128"/>
      </rPr>
      <t>主　要　事　業　等</t>
    </r>
    <phoneticPr fontId="16"/>
  </si>
  <si>
    <r>
      <rPr>
        <sz val="11"/>
        <color theme="1"/>
        <rFont val="ＭＳ 明朝"/>
        <family val="1"/>
        <charset val="128"/>
      </rPr>
      <t>事　業　等　主　要</t>
    </r>
    <phoneticPr fontId="16"/>
  </si>
  <si>
    <r>
      <rPr>
        <sz val="11"/>
        <color theme="1"/>
        <rFont val="ＭＳ 明朝"/>
        <family val="1"/>
        <charset val="128"/>
      </rPr>
      <t>報酬等</t>
    </r>
  </si>
  <si>
    <r>
      <rPr>
        <sz val="11"/>
        <color theme="1"/>
        <rFont val="ＭＳ 明朝"/>
        <family val="1"/>
        <charset val="128"/>
      </rPr>
      <t>投　資　的　経　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</si>
  <si>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公</t>
    </r>
    <r>
      <rPr>
        <sz val="11"/>
        <color theme="1"/>
        <rFont val="Century"/>
        <family val="1"/>
      </rPr>
      <t xml:space="preserve"> </t>
    </r>
    <r>
      <rPr>
        <sz val="11"/>
        <color theme="1"/>
        <rFont val="ＭＳ 明朝"/>
        <family val="1"/>
        <charset val="128"/>
      </rPr>
      <t>共</t>
    </r>
    <phoneticPr fontId="16"/>
  </si>
  <si>
    <r>
      <rPr>
        <sz val="11"/>
        <color theme="1"/>
        <rFont val="ＭＳ 明朝"/>
        <family val="1"/>
        <charset val="128"/>
      </rPr>
      <t>漁港・漁場整備事業費</t>
    </r>
  </si>
  <si>
    <r>
      <rPr>
        <sz val="11"/>
        <color theme="1"/>
        <rFont val="ＭＳ 明朝"/>
        <family val="1"/>
        <charset val="128"/>
      </rPr>
      <t>海岸環境・保全施設整備事業費</t>
    </r>
  </si>
  <si>
    <r>
      <rPr>
        <sz val="11"/>
        <color theme="1"/>
        <rFont val="ＭＳ 明朝"/>
        <family val="1"/>
        <charset val="128"/>
      </rPr>
      <t>さくらます増殖施設管理運営費</t>
    </r>
  </si>
  <si>
    <r>
      <rPr>
        <sz val="11"/>
        <color theme="1"/>
        <rFont val="ＭＳ 明朝"/>
        <family val="1"/>
        <charset val="128"/>
      </rPr>
      <t>一</t>
    </r>
    <r>
      <rPr>
        <sz val="11"/>
        <color theme="1"/>
        <rFont val="Century"/>
        <family val="1"/>
      </rPr>
      <t xml:space="preserve"> </t>
    </r>
    <r>
      <rPr>
        <sz val="11"/>
        <color theme="1"/>
        <rFont val="ＭＳ 明朝"/>
        <family val="1"/>
        <charset val="128"/>
      </rPr>
      <t>般</t>
    </r>
    <r>
      <rPr>
        <sz val="11"/>
        <color theme="1"/>
        <rFont val="Century"/>
        <family val="1"/>
      </rPr>
      <t xml:space="preserve"> </t>
    </r>
    <r>
      <rPr>
        <sz val="11"/>
        <color theme="1"/>
        <rFont val="ＭＳ 明朝"/>
        <family val="1"/>
        <charset val="128"/>
      </rPr>
      <t>単</t>
    </r>
    <r>
      <rPr>
        <sz val="11"/>
        <color theme="1"/>
        <rFont val="Century"/>
        <family val="1"/>
      </rPr>
      <t xml:space="preserve"> </t>
    </r>
    <r>
      <rPr>
        <sz val="11"/>
        <color theme="1"/>
        <rFont val="ＭＳ 明朝"/>
        <family val="1"/>
        <charset val="128"/>
      </rPr>
      <t>独</t>
    </r>
    <phoneticPr fontId="16"/>
  </si>
  <si>
    <r>
      <rPr>
        <sz val="11"/>
        <color theme="1"/>
        <rFont val="ＭＳ 明朝"/>
        <family val="1"/>
        <charset val="128"/>
      </rPr>
      <t>試験調査船新造事業費</t>
    </r>
    <rPh sb="0" eb="2">
      <t>シケン</t>
    </rPh>
    <rPh sb="2" eb="5">
      <t>チョウサセン</t>
    </rPh>
    <rPh sb="5" eb="7">
      <t>シンゾウ</t>
    </rPh>
    <rPh sb="7" eb="9">
      <t>ジギョウ</t>
    </rPh>
    <rPh sb="9" eb="10">
      <t>ヒ</t>
    </rPh>
    <phoneticPr fontId="16"/>
  </si>
  <si>
    <r>
      <rPr>
        <sz val="11"/>
        <color theme="1"/>
        <rFont val="ＭＳ 明朝"/>
        <family val="1"/>
        <charset val="128"/>
      </rPr>
      <t>新規漁業就業者総合支援対策事業費</t>
    </r>
  </si>
  <si>
    <r>
      <rPr>
        <sz val="11"/>
        <color theme="1"/>
        <rFont val="ＭＳ 明朝"/>
        <family val="1"/>
        <charset val="128"/>
      </rPr>
      <t>サケ・マス振興事業費</t>
    </r>
  </si>
  <si>
    <r>
      <rPr>
        <sz val="11"/>
        <color theme="1"/>
        <rFont val="ＭＳ 明朝"/>
        <family val="1"/>
        <charset val="128"/>
      </rPr>
      <t>離島漁業再生支援事業費</t>
    </r>
  </si>
  <si>
    <r>
      <rPr>
        <sz val="11"/>
        <color theme="1"/>
        <rFont val="ＭＳ 明朝"/>
        <family val="1"/>
        <charset val="128"/>
      </rPr>
      <t>栽培漁業振興事業費</t>
    </r>
  </si>
  <si>
    <r>
      <rPr>
        <sz val="11"/>
        <color theme="1"/>
        <rFont val="ＭＳ 明朝"/>
        <family val="1"/>
        <charset val="128"/>
      </rPr>
      <t>庄内浜トップブランド水産物創出事業費</t>
    </r>
  </si>
  <si>
    <r>
      <rPr>
        <sz val="11"/>
        <color theme="1"/>
        <rFont val="ＭＳ 明朝"/>
        <family val="1"/>
        <charset val="128"/>
      </rPr>
      <t>災</t>
    </r>
    <r>
      <rPr>
        <sz val="11"/>
        <color theme="1"/>
        <rFont val="Century"/>
        <family val="1"/>
      </rPr>
      <t xml:space="preserve"> </t>
    </r>
    <r>
      <rPr>
        <sz val="11"/>
        <color theme="1"/>
        <rFont val="ＭＳ 明朝"/>
        <family val="1"/>
        <charset val="128"/>
      </rPr>
      <t>害</t>
    </r>
    <r>
      <rPr>
        <sz val="11"/>
        <color theme="1"/>
        <rFont val="Century"/>
        <family val="1"/>
      </rPr>
      <t xml:space="preserve"> </t>
    </r>
    <r>
      <rPr>
        <sz val="11"/>
        <color theme="1"/>
        <rFont val="ＭＳ 明朝"/>
        <family val="1"/>
        <charset val="128"/>
      </rPr>
      <t>復</t>
    </r>
    <r>
      <rPr>
        <sz val="11"/>
        <color theme="1"/>
        <rFont val="Century"/>
        <family val="1"/>
      </rPr>
      <t xml:space="preserve"> </t>
    </r>
    <r>
      <rPr>
        <sz val="11"/>
        <color theme="1"/>
        <rFont val="ＭＳ 明朝"/>
        <family val="1"/>
        <charset val="128"/>
      </rPr>
      <t>旧</t>
    </r>
    <phoneticPr fontId="16"/>
  </si>
  <si>
    <r>
      <rPr>
        <sz val="11"/>
        <color theme="1"/>
        <rFont val="ＭＳ 明朝"/>
        <family val="1"/>
        <charset val="128"/>
      </rPr>
      <t>水産総合振興費</t>
    </r>
  </si>
  <si>
    <r>
      <rPr>
        <sz val="11"/>
        <color theme="1"/>
        <rFont val="ＭＳ 明朝"/>
        <family val="1"/>
        <charset val="128"/>
      </rPr>
      <t>内水面水産試験場管理運営費</t>
    </r>
  </si>
  <si>
    <r>
      <rPr>
        <sz val="11"/>
        <color theme="1"/>
        <rFont val="ＭＳ 明朝"/>
        <family val="1"/>
        <charset val="128"/>
      </rPr>
      <t>計</t>
    </r>
  </si>
  <si>
    <r>
      <rPr>
        <sz val="11"/>
        <color theme="1"/>
        <rFont val="ＭＳ 明朝"/>
        <family val="1"/>
        <charset val="128"/>
      </rPr>
      <t>そ　の　他</t>
    </r>
    <phoneticPr fontId="16"/>
  </si>
  <si>
    <r>
      <rPr>
        <sz val="11"/>
        <color theme="1"/>
        <rFont val="ＭＳ 明朝"/>
        <family val="1"/>
        <charset val="128"/>
      </rPr>
      <t>水産多面的機能発揮対策推進事業費</t>
    </r>
    <rPh sb="0" eb="2">
      <t>スイサン</t>
    </rPh>
    <rPh sb="2" eb="5">
      <t>タメンテキ</t>
    </rPh>
    <rPh sb="5" eb="7">
      <t>キノウ</t>
    </rPh>
    <rPh sb="7" eb="9">
      <t>ハッキ</t>
    </rPh>
    <rPh sb="9" eb="11">
      <t>タイサク</t>
    </rPh>
    <rPh sb="11" eb="13">
      <t>スイシン</t>
    </rPh>
    <rPh sb="13" eb="15">
      <t>ジギョウ</t>
    </rPh>
    <rPh sb="15" eb="16">
      <t>ヒ</t>
    </rPh>
    <phoneticPr fontId="16"/>
  </si>
  <si>
    <r>
      <rPr>
        <sz val="11"/>
        <color theme="1"/>
        <rFont val="ＭＳ 明朝"/>
        <family val="1"/>
        <charset val="128"/>
      </rPr>
      <t>合　　計</t>
    </r>
    <phoneticPr fontId="16"/>
  </si>
  <si>
    <r>
      <rPr>
        <sz val="11"/>
        <color theme="1"/>
        <rFont val="ＭＳ 明朝"/>
        <family val="1"/>
        <charset val="128"/>
      </rPr>
      <t>最上丸維持管理費</t>
    </r>
  </si>
  <si>
    <r>
      <rPr>
        <sz val="11"/>
        <color theme="1"/>
        <rFont val="ＭＳ 明朝"/>
        <family val="1"/>
        <charset val="128"/>
      </rPr>
      <t>など</t>
    </r>
  </si>
  <si>
    <r>
      <rPr>
        <sz val="11"/>
        <color theme="1"/>
        <rFont val="ＭＳ 明朝"/>
        <family val="1"/>
        <charset val="128"/>
      </rPr>
      <t>沿岸漁業振興調査事業費</t>
    </r>
  </si>
  <si>
    <r>
      <rPr>
        <sz val="11"/>
        <color theme="1"/>
        <rFont val="ＭＳ 明朝"/>
        <family val="1"/>
        <charset val="128"/>
      </rPr>
      <t>試験研究費</t>
    </r>
  </si>
  <si>
    <r>
      <rPr>
        <sz val="12"/>
        <color theme="1"/>
        <rFont val="ＭＳ 明朝"/>
        <family val="1"/>
        <charset val="128"/>
      </rPr>
      <t>沿岸漁業改善資金特別会計</t>
    </r>
    <r>
      <rPr>
        <sz val="12"/>
        <color theme="1"/>
        <rFont val="Century"/>
        <family val="1"/>
      </rPr>
      <t xml:space="preserve">      </t>
    </r>
    <r>
      <rPr>
        <sz val="12"/>
        <color theme="1"/>
        <rFont val="ＭＳ Ｐ明朝"/>
        <family val="1"/>
        <charset val="128"/>
      </rPr>
      <t/>
    </r>
    <phoneticPr fontId="16"/>
  </si>
  <si>
    <r>
      <rPr>
        <sz val="11"/>
        <color theme="1"/>
        <rFont val="ＭＳ 明朝"/>
        <family val="1"/>
        <charset val="128"/>
      </rPr>
      <t>漁港漂着物撤去処理事業費</t>
    </r>
    <rPh sb="0" eb="2">
      <t>ギョコウ</t>
    </rPh>
    <rPh sb="2" eb="4">
      <t>ヒョウチャク</t>
    </rPh>
    <rPh sb="4" eb="5">
      <t>ブツ</t>
    </rPh>
    <rPh sb="5" eb="7">
      <t>テッキョ</t>
    </rPh>
    <rPh sb="7" eb="9">
      <t>ショリ</t>
    </rPh>
    <rPh sb="9" eb="11">
      <t>ジギョウ</t>
    </rPh>
    <rPh sb="11" eb="12">
      <t>ヒ</t>
    </rPh>
    <phoneticPr fontId="16"/>
  </si>
  <si>
    <r>
      <rPr>
        <sz val="11"/>
        <color theme="1"/>
        <rFont val="ＭＳ 明朝"/>
        <family val="1"/>
        <charset val="128"/>
      </rPr>
      <t>内水面水産試験場管理運営費</t>
    </r>
    <rPh sb="0" eb="3">
      <t>ナイスイメン</t>
    </rPh>
    <rPh sb="3" eb="5">
      <t>スイサン</t>
    </rPh>
    <rPh sb="5" eb="8">
      <t>シケンジョウ</t>
    </rPh>
    <rPh sb="8" eb="10">
      <t>カンリ</t>
    </rPh>
    <phoneticPr fontId="16"/>
  </si>
  <si>
    <r>
      <rPr>
        <sz val="11"/>
        <color theme="1"/>
        <rFont val="ＭＳ 明朝"/>
        <family val="1"/>
        <charset val="128"/>
      </rPr>
      <t>水産試験場管理運営費</t>
    </r>
  </si>
  <si>
    <r>
      <rPr>
        <sz val="11"/>
        <color theme="1"/>
        <rFont val="ＭＳ 明朝"/>
        <family val="1"/>
        <charset val="128"/>
      </rPr>
      <t>会特</t>
    </r>
    <rPh sb="0" eb="1">
      <t>カイ</t>
    </rPh>
    <rPh sb="1" eb="2">
      <t>トク</t>
    </rPh>
    <phoneticPr fontId="16"/>
  </si>
  <si>
    <r>
      <rPr>
        <sz val="11"/>
        <color theme="1"/>
        <rFont val="ＭＳ 明朝"/>
        <family val="1"/>
        <charset val="128"/>
      </rPr>
      <t>貸　付　勘　定</t>
    </r>
    <phoneticPr fontId="16"/>
  </si>
  <si>
    <r>
      <rPr>
        <sz val="11"/>
        <color theme="1"/>
        <rFont val="ＭＳ 明朝"/>
        <family val="1"/>
        <charset val="128"/>
      </rPr>
      <t>資金貸付等</t>
    </r>
  </si>
  <si>
    <r>
      <rPr>
        <sz val="11"/>
        <color theme="1"/>
        <rFont val="ＭＳ 明朝"/>
        <family val="1"/>
        <charset val="128"/>
      </rPr>
      <t>計別</t>
    </r>
    <rPh sb="0" eb="1">
      <t>ケイ</t>
    </rPh>
    <rPh sb="1" eb="2">
      <t>ベツ</t>
    </rPh>
    <phoneticPr fontId="16"/>
  </si>
  <si>
    <r>
      <rPr>
        <sz val="11"/>
        <color theme="1"/>
        <rFont val="ＭＳ 明朝"/>
        <family val="1"/>
        <charset val="128"/>
      </rPr>
      <t>業　務　勘　定</t>
    </r>
    <phoneticPr fontId="16"/>
  </si>
  <si>
    <r>
      <rPr>
        <sz val="11"/>
        <color theme="1"/>
        <rFont val="ＭＳ 明朝"/>
        <family val="1"/>
        <charset val="128"/>
      </rPr>
      <t>指導・委託・運用益の繰出</t>
    </r>
  </si>
  <si>
    <r>
      <rPr>
        <sz val="11"/>
        <color theme="1"/>
        <rFont val="ＭＳ 明朝"/>
        <family val="1"/>
        <charset val="128"/>
      </rPr>
      <t>試験調査船新造事業費</t>
    </r>
    <rPh sb="0" eb="2">
      <t>シケン</t>
    </rPh>
    <rPh sb="2" eb="4">
      <t>チョウサ</t>
    </rPh>
    <rPh sb="4" eb="5">
      <t>フネ</t>
    </rPh>
    <rPh sb="5" eb="7">
      <t>シンゾウ</t>
    </rPh>
    <rPh sb="7" eb="9">
      <t>ジギョウ</t>
    </rPh>
    <rPh sb="9" eb="10">
      <t>ヒ</t>
    </rPh>
    <phoneticPr fontId="16"/>
  </si>
  <si>
    <r>
      <rPr>
        <sz val="12"/>
        <rFont val="ＭＳ 明朝"/>
        <family val="1"/>
        <charset val="128"/>
      </rPr>
      <t>２</t>
    </r>
    <r>
      <rPr>
        <sz val="12"/>
        <rFont val="Century"/>
        <family val="1"/>
      </rPr>
      <t xml:space="preserve">  </t>
    </r>
    <r>
      <rPr>
        <sz val="12"/>
        <rFont val="ＭＳ 明朝"/>
        <family val="1"/>
        <charset val="128"/>
      </rPr>
      <t>水産行政・研究組織機構</t>
    </r>
    <phoneticPr fontId="4"/>
  </si>
  <si>
    <t xml:space="preserve"> 023-630</t>
  </si>
  <si>
    <r>
      <rPr>
        <sz val="10"/>
        <rFont val="ＭＳ 明朝"/>
        <family val="1"/>
        <charset val="128"/>
      </rPr>
      <t>県庁農林水産部</t>
    </r>
  </si>
  <si>
    <r>
      <rPr>
        <sz val="10"/>
        <rFont val="ＭＳ 明朝"/>
        <family val="1"/>
        <charset val="128"/>
      </rPr>
      <t>農政企画課</t>
    </r>
  </si>
  <si>
    <r>
      <rPr>
        <sz val="10"/>
        <rFont val="ＭＳ 明朝"/>
        <family val="1"/>
        <charset val="128"/>
      </rPr>
      <t>･団体検査指導室</t>
    </r>
  </si>
  <si>
    <r>
      <rPr>
        <sz val="10"/>
        <rFont val="ＭＳ 明朝"/>
        <family val="1"/>
        <charset val="128"/>
      </rPr>
      <t>団体検査担当</t>
    </r>
  </si>
  <si>
    <r>
      <rPr>
        <sz val="10"/>
        <rFont val="ＭＳ 明朝"/>
        <family val="1"/>
        <charset val="128"/>
      </rPr>
      <t>山形県漁協の常例検査</t>
    </r>
  </si>
  <si>
    <r>
      <rPr>
        <sz val="10"/>
        <rFont val="ＭＳ 明朝"/>
        <family val="1"/>
        <charset val="128"/>
      </rPr>
      <t>室長補佐</t>
    </r>
  </si>
  <si>
    <r>
      <rPr>
        <sz val="10"/>
        <rFont val="ＭＳ 明朝"/>
        <family val="1"/>
        <charset val="128"/>
      </rPr>
      <t>･農業経営・担い手支援課</t>
    </r>
    <rPh sb="1" eb="3">
      <t>ノウギョウ</t>
    </rPh>
    <rPh sb="3" eb="5">
      <t>ケイエイ</t>
    </rPh>
    <rPh sb="6" eb="7">
      <t>ニナ</t>
    </rPh>
    <rPh sb="8" eb="9">
      <t>テ</t>
    </rPh>
    <rPh sb="9" eb="11">
      <t>シエン</t>
    </rPh>
    <rPh sb="11" eb="12">
      <t>カ</t>
    </rPh>
    <phoneticPr fontId="4"/>
  </si>
  <si>
    <r>
      <rPr>
        <sz val="10"/>
        <rFont val="ＭＳ 明朝"/>
        <family val="1"/>
        <charset val="128"/>
      </rPr>
      <t>農業経営</t>
    </r>
    <r>
      <rPr>
        <sz val="6"/>
        <rFont val="ＭＳ 明朝"/>
        <family val="1"/>
        <charset val="128"/>
      </rPr>
      <t>・</t>
    </r>
    <r>
      <rPr>
        <sz val="10"/>
        <rFont val="ＭＳ 明朝"/>
        <family val="1"/>
        <charset val="128"/>
      </rPr>
      <t>担い手支援課長</t>
    </r>
    <rPh sb="0" eb="2">
      <t>ノウギョウ</t>
    </rPh>
    <rPh sb="2" eb="4">
      <t>ケイエイ</t>
    </rPh>
    <rPh sb="5" eb="6">
      <t>ニナ</t>
    </rPh>
    <rPh sb="7" eb="8">
      <t>テ</t>
    </rPh>
    <rPh sb="8" eb="10">
      <t>シエン</t>
    </rPh>
    <rPh sb="10" eb="12">
      <t>カチョウ</t>
    </rPh>
    <phoneticPr fontId="4"/>
  </si>
  <si>
    <r>
      <t xml:space="preserve">    </t>
    </r>
    <r>
      <rPr>
        <sz val="10"/>
        <rFont val="ＭＳ 明朝"/>
        <family val="1"/>
        <charset val="128"/>
      </rPr>
      <t>金融担当</t>
    </r>
    <phoneticPr fontId="4"/>
  </si>
  <si>
    <r>
      <rPr>
        <sz val="10"/>
        <rFont val="ＭＳ 明朝"/>
        <family val="1"/>
        <charset val="128"/>
      </rPr>
      <t>利子補給､改善資金､漁業信用基金協会の指導</t>
    </r>
  </si>
  <si>
    <r>
      <rPr>
        <sz val="10"/>
        <rFont val="ＭＳ 明朝"/>
        <family val="1"/>
        <charset val="128"/>
      </rPr>
      <t>課長補佐</t>
    </r>
    <rPh sb="0" eb="2">
      <t>カチョウ</t>
    </rPh>
    <rPh sb="2" eb="4">
      <t>ホサ</t>
    </rPh>
    <phoneticPr fontId="4"/>
  </si>
  <si>
    <t>Fax</t>
  </si>
  <si>
    <r>
      <rPr>
        <sz val="10"/>
        <rFont val="ＭＳ 明朝"/>
        <family val="1"/>
        <charset val="128"/>
      </rPr>
      <t>水産振興課</t>
    </r>
    <rPh sb="0" eb="2">
      <t>スイサン</t>
    </rPh>
    <rPh sb="2" eb="5">
      <t>シンコウカ</t>
    </rPh>
    <phoneticPr fontId="4"/>
  </si>
  <si>
    <r>
      <rPr>
        <sz val="10"/>
        <rFont val="ＭＳ 明朝"/>
        <family val="1"/>
        <charset val="128"/>
      </rPr>
      <t>水産振興課長</t>
    </r>
    <rPh sb="0" eb="2">
      <t>スイサン</t>
    </rPh>
    <rPh sb="2" eb="4">
      <t>シンコウ</t>
    </rPh>
    <rPh sb="4" eb="6">
      <t>カチョウ</t>
    </rPh>
    <phoneticPr fontId="4"/>
  </si>
  <si>
    <r>
      <rPr>
        <sz val="10"/>
        <rFont val="ＭＳ 明朝"/>
        <family val="1"/>
        <charset val="128"/>
      </rPr>
      <t>漁業調整､水産団体の許認可</t>
    </r>
  </si>
  <si>
    <t xml:space="preserve"> 023-630-3096</t>
  </si>
  <si>
    <r>
      <rPr>
        <sz val="10"/>
        <rFont val="ＭＳ 明朝"/>
        <family val="1"/>
        <charset val="128"/>
      </rPr>
      <t>　</t>
    </r>
    <phoneticPr fontId="4"/>
  </si>
  <si>
    <r>
      <rPr>
        <sz val="10"/>
        <rFont val="ＭＳ 明朝"/>
        <family val="1"/>
        <charset val="128"/>
      </rPr>
      <t>内水面漁業振興対策､さけ･ます増殖対策</t>
    </r>
  </si>
  <si>
    <t xml:space="preserve"> 023-630-2558</t>
    <phoneticPr fontId="4"/>
  </si>
  <si>
    <r>
      <rPr>
        <sz val="10"/>
        <rFont val="ＭＳ 明朝"/>
        <family val="1"/>
        <charset val="128"/>
      </rPr>
      <t>魚類防疫対策</t>
    </r>
  </si>
  <si>
    <r>
      <rPr>
        <sz val="10"/>
        <rFont val="ＭＳ 明朝"/>
        <family val="1"/>
        <charset val="128"/>
      </rPr>
      <t>漁業共済組合の指導</t>
    </r>
    <rPh sb="0" eb="2">
      <t>ギョギョウ</t>
    </rPh>
    <rPh sb="2" eb="4">
      <t>キョウサイ</t>
    </rPh>
    <rPh sb="4" eb="6">
      <t>クミアイ</t>
    </rPh>
    <rPh sb="7" eb="9">
      <t>シドウ</t>
    </rPh>
    <phoneticPr fontId="4"/>
  </si>
  <si>
    <t xml:space="preserve"> 023-630-3257</t>
    <phoneticPr fontId="4"/>
  </si>
  <si>
    <r>
      <rPr>
        <sz val="10"/>
        <rFont val="ＭＳ 明朝"/>
        <family val="1"/>
        <charset val="128"/>
      </rPr>
      <t>漁港･漁場･海岸の整備管理</t>
    </r>
    <phoneticPr fontId="4"/>
  </si>
  <si>
    <r>
      <rPr>
        <sz val="10"/>
        <rFont val="ＭＳ 明朝"/>
        <family val="1"/>
        <charset val="128"/>
      </rPr>
      <t>人事､予算､決算､財産､物品</t>
    </r>
    <phoneticPr fontId="4"/>
  </si>
  <si>
    <r>
      <rPr>
        <sz val="10"/>
        <rFont val="ＭＳ 明朝"/>
        <family val="1"/>
        <charset val="128"/>
      </rPr>
      <t>水産業協同組合･団体指導､水産金融､常例検査､漁港施設･漁港海岸施設の管理､国有海浜地処理</t>
    </r>
  </si>
  <si>
    <r>
      <rPr>
        <sz val="10"/>
        <rFont val="ＭＳ 明朝"/>
        <family val="1"/>
        <charset val="128"/>
      </rPr>
      <t>庄内総合支庁産業経済部</t>
    </r>
    <rPh sb="6" eb="8">
      <t>サンギョウ</t>
    </rPh>
    <rPh sb="8" eb="10">
      <t>ケイザイ</t>
    </rPh>
    <rPh sb="10" eb="11">
      <t>ブ</t>
    </rPh>
    <phoneticPr fontId="4"/>
  </si>
  <si>
    <r>
      <rPr>
        <sz val="10"/>
        <rFont val="ＭＳ 明朝"/>
        <family val="1"/>
        <charset val="128"/>
      </rPr>
      <t>振興普及担当</t>
    </r>
  </si>
  <si>
    <r>
      <rPr>
        <sz val="10"/>
        <rFont val="ＭＳ 明朝"/>
        <family val="1"/>
        <charset val="128"/>
      </rPr>
      <t>水産振興課</t>
    </r>
    <rPh sb="0" eb="1">
      <t>ミズ</t>
    </rPh>
    <rPh sb="2" eb="4">
      <t>シンコウ</t>
    </rPh>
    <phoneticPr fontId="4"/>
  </si>
  <si>
    <r>
      <rPr>
        <sz val="10"/>
        <rFont val="ＭＳ 明朝"/>
        <family val="1"/>
        <charset val="128"/>
      </rPr>
      <t>漁港整備主幹</t>
    </r>
    <rPh sb="0" eb="2">
      <t>ギョコウ</t>
    </rPh>
    <rPh sb="2" eb="4">
      <t>セイビ</t>
    </rPh>
    <rPh sb="4" eb="6">
      <t>シュカン</t>
    </rPh>
    <phoneticPr fontId="4"/>
  </si>
  <si>
    <r>
      <rPr>
        <sz val="10"/>
        <rFont val="ＭＳ 明朝"/>
        <family val="1"/>
        <charset val="128"/>
      </rPr>
      <t>漁港整備担当</t>
    </r>
  </si>
  <si>
    <r>
      <rPr>
        <sz val="10"/>
        <rFont val="ＭＳ 明朝"/>
        <family val="1"/>
        <charset val="128"/>
      </rPr>
      <t>漁業調整担当</t>
    </r>
  </si>
  <si>
    <r>
      <rPr>
        <sz val="10"/>
        <rFont val="ＭＳ 明朝"/>
        <family val="1"/>
        <charset val="128"/>
      </rPr>
      <t>漁業調整､海面漁業許可､漁業取締､漁船登録､遊漁対策､資源管理､漁場環境保全</t>
    </r>
  </si>
  <si>
    <t xml:space="preserve"> Fax </t>
    <phoneticPr fontId="4"/>
  </si>
  <si>
    <t>0234-24-6164</t>
  </si>
  <si>
    <r>
      <rPr>
        <sz val="10"/>
        <rFont val="ＭＳ 明朝"/>
        <family val="1"/>
        <charset val="128"/>
      </rPr>
      <t>漁業指導監督通信､漁業無線通信､海上気象に関する通信</t>
    </r>
  </si>
  <si>
    <r>
      <rPr>
        <sz val="10"/>
        <rFont val="ＭＳ 明朝"/>
        <family val="1"/>
        <charset val="128"/>
      </rPr>
      <t>総務課</t>
    </r>
  </si>
  <si>
    <r>
      <rPr>
        <sz val="10"/>
        <rFont val="ＭＳ 明朝"/>
        <family val="1"/>
        <charset val="128"/>
      </rPr>
      <t>庶務係</t>
    </r>
    <r>
      <rPr>
        <sz val="10"/>
        <rFont val="Century"/>
        <family val="1"/>
      </rPr>
      <t xml:space="preserve">  </t>
    </r>
    <r>
      <rPr>
        <sz val="10"/>
        <rFont val="ＭＳ 明朝"/>
        <family val="1"/>
        <charset val="128"/>
      </rPr>
      <t>人事､予算､決算､財産､物品</t>
    </r>
  </si>
  <si>
    <r>
      <rPr>
        <sz val="10"/>
        <rFont val="ＭＳ 明朝"/>
        <family val="1"/>
        <charset val="128"/>
      </rPr>
      <t>場長</t>
    </r>
  </si>
  <si>
    <r>
      <rPr>
        <sz val="10"/>
        <rFont val="ＭＳ 明朝"/>
        <family val="1"/>
        <charset val="128"/>
      </rPr>
      <t>副場長</t>
    </r>
  </si>
  <si>
    <t xml:space="preserve"> Fax</t>
    <phoneticPr fontId="4"/>
  </si>
  <si>
    <t>0235-33-0379</t>
  </si>
  <si>
    <r>
      <rPr>
        <sz val="10"/>
        <rFont val="ＭＳ 明朝"/>
        <family val="1"/>
        <charset val="128"/>
      </rPr>
      <t>浅海増殖部</t>
    </r>
  </si>
  <si>
    <r>
      <rPr>
        <sz val="10"/>
        <rFont val="ＭＳ 明朝"/>
        <family val="1"/>
        <charset val="128"/>
      </rPr>
      <t>種苗生産技術開発研究､放流効果調査､増養殖研究､沿岸漁場整備関係調査</t>
    </r>
  </si>
  <si>
    <r>
      <rPr>
        <sz val="10"/>
        <rFont val="ＭＳ 明朝"/>
        <family val="1"/>
        <charset val="128"/>
      </rPr>
      <t>庶務係</t>
    </r>
  </si>
  <si>
    <r>
      <rPr>
        <sz val="10"/>
        <rFont val="ＭＳ 明朝"/>
        <family val="1"/>
        <charset val="128"/>
      </rPr>
      <t>人事､予算､決算､財産､物品</t>
    </r>
  </si>
  <si>
    <t xml:space="preserve"> 0238-38-3214</t>
  </si>
  <si>
    <t xml:space="preserve"> Fax</t>
  </si>
  <si>
    <r>
      <rPr>
        <sz val="10"/>
        <rFont val="ＭＳ 明朝"/>
        <family val="1"/>
        <charset val="128"/>
      </rPr>
      <t>資源調査部</t>
    </r>
  </si>
  <si>
    <r>
      <rPr>
        <sz val="10"/>
        <rFont val="ＭＳ 明朝"/>
        <family val="1"/>
        <charset val="128"/>
      </rPr>
      <t>水産資源の増殖､生態･環境調査研究</t>
    </r>
  </si>
  <si>
    <t xml:space="preserve"> 0238-38-3216</t>
  </si>
  <si>
    <r>
      <t xml:space="preserve">     </t>
    </r>
    <r>
      <rPr>
        <sz val="10"/>
        <rFont val="ＭＳ 明朝"/>
        <family val="1"/>
        <charset val="128"/>
      </rPr>
      <t>　　　　　　　　　</t>
    </r>
    <r>
      <rPr>
        <sz val="10"/>
        <rFont val="Century"/>
        <family val="1"/>
      </rPr>
      <t xml:space="preserve"> </t>
    </r>
    <r>
      <rPr>
        <sz val="10"/>
        <rFont val="ＭＳ 明朝"/>
        <family val="1"/>
        <charset val="128"/>
      </rPr>
      <t>副場長</t>
    </r>
    <phoneticPr fontId="4"/>
  </si>
  <si>
    <r>
      <t xml:space="preserve">     </t>
    </r>
    <r>
      <rPr>
        <sz val="10"/>
        <rFont val="ＭＳ 明朝"/>
        <family val="1"/>
        <charset val="128"/>
      </rPr>
      <t>　　　　　　　　　</t>
    </r>
    <r>
      <rPr>
        <sz val="10"/>
        <rFont val="Century"/>
        <family val="1"/>
      </rPr>
      <t xml:space="preserve"> </t>
    </r>
    <phoneticPr fontId="4"/>
  </si>
  <si>
    <r>
      <rPr>
        <sz val="10"/>
        <rFont val="ＭＳ 明朝"/>
        <family val="1"/>
        <charset val="128"/>
      </rPr>
      <t>生産開発部</t>
    </r>
  </si>
  <si>
    <r>
      <rPr>
        <sz val="10"/>
        <rFont val="ＭＳ 明朝"/>
        <family val="1"/>
        <charset val="128"/>
      </rPr>
      <t>増養殖技術開発､魚病･防疫研究､普及指導</t>
    </r>
  </si>
  <si>
    <r>
      <rPr>
        <sz val="10"/>
        <rFont val="ＭＳ 明朝"/>
        <family val="1"/>
        <charset val="128"/>
      </rPr>
      <t>事務局長</t>
    </r>
  </si>
  <si>
    <r>
      <rPr>
        <sz val="10"/>
        <rFont val="ＭＳ 明朝"/>
        <family val="1"/>
        <charset val="128"/>
      </rPr>
      <t>海面漁業の調整</t>
    </r>
  </si>
  <si>
    <t xml:space="preserve"> 0234-24-6046</t>
  </si>
  <si>
    <r>
      <t xml:space="preserve">   </t>
    </r>
    <r>
      <rPr>
        <sz val="10"/>
        <rFont val="ＭＳ 明朝"/>
        <family val="1"/>
        <charset val="128"/>
      </rPr>
      <t>次長</t>
    </r>
  </si>
  <si>
    <t xml:space="preserve"> 0234-24-6164</t>
  </si>
  <si>
    <r>
      <rPr>
        <sz val="10"/>
        <rFont val="ＭＳ 明朝"/>
        <family val="1"/>
        <charset val="128"/>
      </rPr>
      <t>内水面漁業の調整</t>
    </r>
  </si>
  <si>
    <t xml:space="preserve"> 023-630-3298</t>
    <phoneticPr fontId="4"/>
  </si>
  <si>
    <t xml:space="preserve">                     4382</t>
    <phoneticPr fontId="4"/>
  </si>
  <si>
    <r>
      <rPr>
        <sz val="11"/>
        <color theme="1"/>
        <rFont val="ＭＳ 明朝"/>
        <family val="1"/>
        <charset val="128"/>
      </rPr>
      <t>知事選任</t>
    </r>
    <r>
      <rPr>
        <sz val="11"/>
        <color theme="1"/>
        <rFont val="Century"/>
        <family val="1"/>
      </rPr>
      <t xml:space="preserve"> 19</t>
    </r>
    <r>
      <rPr>
        <sz val="11"/>
        <color theme="1"/>
        <rFont val="ＭＳ 明朝"/>
        <family val="1"/>
        <charset val="128"/>
      </rPr>
      <t>名</t>
    </r>
    <phoneticPr fontId="16"/>
  </si>
  <si>
    <r>
      <rPr>
        <sz val="11"/>
        <color theme="1"/>
        <rFont val="ＭＳ 明朝"/>
        <family val="1"/>
        <charset val="128"/>
      </rPr>
      <t>知事選任</t>
    </r>
    <r>
      <rPr>
        <sz val="11"/>
        <color theme="1"/>
        <rFont val="Century"/>
        <family val="1"/>
      </rPr>
      <t xml:space="preserve"> 10</t>
    </r>
    <r>
      <rPr>
        <sz val="11"/>
        <color theme="1"/>
        <rFont val="ＭＳ 明朝"/>
        <family val="1"/>
        <charset val="128"/>
      </rPr>
      <t>名</t>
    </r>
    <phoneticPr fontId="16"/>
  </si>
  <si>
    <t>令和元年８月</t>
    <rPh sb="0" eb="2">
      <t>レイワ</t>
    </rPh>
    <rPh sb="2" eb="3">
      <t>モト</t>
    </rPh>
    <rPh sb="3" eb="4">
      <t>ネン</t>
    </rPh>
    <rPh sb="5" eb="6">
      <t>ガツ</t>
    </rPh>
    <phoneticPr fontId="16"/>
  </si>
  <si>
    <t>平成30年度</t>
    <rPh sb="0" eb="2">
      <t>ヘイセイ</t>
    </rPh>
    <rPh sb="4" eb="6">
      <t>ネンド</t>
    </rPh>
    <phoneticPr fontId="16"/>
  </si>
  <si>
    <r>
      <t>3297</t>
    </r>
    <r>
      <rPr>
        <sz val="8"/>
        <rFont val="ＭＳ 明朝"/>
        <family val="1"/>
        <charset val="128"/>
      </rPr>
      <t>・</t>
    </r>
    <r>
      <rPr>
        <sz val="8"/>
        <rFont val="Century"/>
        <family val="1"/>
      </rPr>
      <t>3298</t>
    </r>
    <r>
      <rPr>
        <sz val="8"/>
        <rFont val="ＭＳ 明朝"/>
        <family val="1"/>
        <charset val="128"/>
      </rPr>
      <t>・</t>
    </r>
    <r>
      <rPr>
        <sz val="8"/>
        <rFont val="Century"/>
        <family val="1"/>
      </rPr>
      <t>3299</t>
    </r>
    <r>
      <rPr>
        <sz val="8"/>
        <rFont val="ＭＳ 明朝"/>
        <family val="1"/>
        <charset val="128"/>
      </rPr>
      <t>･</t>
    </r>
    <r>
      <rPr>
        <sz val="8"/>
        <rFont val="Century"/>
        <family val="1"/>
      </rPr>
      <t>3330</t>
    </r>
    <phoneticPr fontId="4"/>
  </si>
  <si>
    <r>
      <rPr>
        <sz val="10"/>
        <rFont val="ＭＳ 明朝"/>
        <family val="1"/>
        <charset val="128"/>
      </rPr>
      <t>海面漁業振興対策、加工・流通対策</t>
    </r>
    <rPh sb="0" eb="2">
      <t>カイメン</t>
    </rPh>
    <rPh sb="9" eb="11">
      <t>カコウ</t>
    </rPh>
    <rPh sb="12" eb="14">
      <t>リュウツウ</t>
    </rPh>
    <rPh sb="14" eb="16">
      <t>タイサク</t>
    </rPh>
    <phoneticPr fontId="4"/>
  </si>
  <si>
    <r>
      <rPr>
        <sz val="10"/>
        <rFont val="ＭＳ 明朝"/>
        <family val="1"/>
        <charset val="128"/>
      </rPr>
      <t>水産振興策実施､水産業技術普及指導､漁業生産担い手育成､栽培漁業推進指導､流通･魚価対策</t>
    </r>
    <phoneticPr fontId="4"/>
  </si>
  <si>
    <r>
      <rPr>
        <sz val="10"/>
        <rFont val="ＭＳ 明朝"/>
        <family val="1"/>
        <charset val="128"/>
      </rPr>
      <t>都市漁村交流</t>
    </r>
    <phoneticPr fontId="4"/>
  </si>
  <si>
    <r>
      <rPr>
        <sz val="10"/>
        <rFont val="ＭＳ 明朝"/>
        <family val="1"/>
        <charset val="128"/>
      </rPr>
      <t>海洋資源調査部</t>
    </r>
    <rPh sb="4" eb="6">
      <t>チョウサ</t>
    </rPh>
    <phoneticPr fontId="4"/>
  </si>
  <si>
    <r>
      <rPr>
        <sz val="10"/>
        <rFont val="ＭＳ 明朝"/>
        <family val="1"/>
        <charset val="128"/>
      </rPr>
      <t>資源利用部</t>
    </r>
    <rPh sb="0" eb="2">
      <t>シゲン</t>
    </rPh>
    <rPh sb="2" eb="5">
      <t>リヨウブ</t>
    </rPh>
    <phoneticPr fontId="4"/>
  </si>
  <si>
    <r>
      <rPr>
        <sz val="10"/>
        <rFont val="ＭＳ 明朝"/>
        <family val="1"/>
        <charset val="128"/>
      </rPr>
      <t>水産物の付加価値向上技術の研究</t>
    </r>
    <rPh sb="0" eb="3">
      <t>スイサンブツ</t>
    </rPh>
    <rPh sb="4" eb="6">
      <t>フカ</t>
    </rPh>
    <rPh sb="6" eb="8">
      <t>カチ</t>
    </rPh>
    <rPh sb="8" eb="10">
      <t>コウジョウ</t>
    </rPh>
    <rPh sb="10" eb="12">
      <t>ギジュツ</t>
    </rPh>
    <rPh sb="13" eb="15">
      <t>ケンキュウ</t>
    </rPh>
    <phoneticPr fontId="4"/>
  </si>
  <si>
    <r>
      <rPr>
        <sz val="11"/>
        <color theme="1"/>
        <rFont val="ＭＳ 明朝"/>
        <family val="1"/>
        <charset val="128"/>
      </rPr>
      <t>公選　　</t>
    </r>
    <r>
      <rPr>
        <sz val="11"/>
        <color theme="1"/>
        <rFont val="Century"/>
        <family val="1"/>
      </rPr>
      <t xml:space="preserve">   6</t>
    </r>
    <r>
      <rPr>
        <sz val="11"/>
        <color theme="1"/>
        <rFont val="ＭＳ 明朝"/>
        <family val="1"/>
        <charset val="128"/>
      </rPr>
      <t>名</t>
    </r>
    <phoneticPr fontId="16"/>
  </si>
  <si>
    <r>
      <rPr>
        <sz val="11"/>
        <color theme="1"/>
        <rFont val="ＭＳ 明朝"/>
        <family val="1"/>
        <charset val="128"/>
      </rPr>
      <t>知事選任</t>
    </r>
    <r>
      <rPr>
        <sz val="11"/>
        <color theme="1"/>
        <rFont val="Century"/>
        <family val="1"/>
      </rPr>
      <t xml:space="preserve">   4</t>
    </r>
    <r>
      <rPr>
        <sz val="11"/>
        <color theme="1"/>
        <rFont val="ＭＳ 明朝"/>
        <family val="1"/>
        <charset val="128"/>
      </rPr>
      <t>名</t>
    </r>
    <phoneticPr fontId="16"/>
  </si>
  <si>
    <r>
      <rPr>
        <sz val="12"/>
        <color indexed="8"/>
        <rFont val="ＭＳ 明朝"/>
        <family val="1"/>
        <charset val="128"/>
      </rPr>
      <t>５　主要魚種の漁期・漁場</t>
    </r>
  </si>
  <si>
    <r>
      <rPr>
        <sz val="11"/>
        <color indexed="8"/>
        <rFont val="ＭＳ 明朝"/>
        <family val="1"/>
        <charset val="128"/>
      </rPr>
      <t>魚</t>
    </r>
    <r>
      <rPr>
        <sz val="11"/>
        <color indexed="8"/>
        <rFont val="Century"/>
        <family val="1"/>
      </rPr>
      <t xml:space="preserve">   </t>
    </r>
    <r>
      <rPr>
        <sz val="11"/>
        <color indexed="8"/>
        <rFont val="ＭＳ 明朝"/>
        <family val="1"/>
        <charset val="128"/>
      </rPr>
      <t>種</t>
    </r>
  </si>
  <si>
    <r>
      <rPr>
        <sz val="11"/>
        <color indexed="8"/>
        <rFont val="ＭＳ 明朝"/>
        <family val="1"/>
        <charset val="128"/>
      </rPr>
      <t>漁</t>
    </r>
    <r>
      <rPr>
        <sz val="11"/>
        <color indexed="8"/>
        <rFont val="Century"/>
        <family val="1"/>
      </rPr>
      <t xml:space="preserve">  </t>
    </r>
    <r>
      <rPr>
        <sz val="11"/>
        <color indexed="8"/>
        <rFont val="ＭＳ 明朝"/>
        <family val="1"/>
        <charset val="128"/>
      </rPr>
      <t>期</t>
    </r>
  </si>
  <si>
    <r>
      <rPr>
        <sz val="11"/>
        <color indexed="8"/>
        <rFont val="ＭＳ 明朝"/>
        <family val="1"/>
        <charset val="128"/>
      </rPr>
      <t>漁</t>
    </r>
    <r>
      <rPr>
        <sz val="11"/>
        <color indexed="8"/>
        <rFont val="Century"/>
        <family val="1"/>
      </rPr>
      <t xml:space="preserve"> </t>
    </r>
    <r>
      <rPr>
        <sz val="11"/>
        <color indexed="8"/>
        <rFont val="ＭＳ 明朝"/>
        <family val="1"/>
        <charset val="128"/>
      </rPr>
      <t>業</t>
    </r>
    <r>
      <rPr>
        <sz val="11"/>
        <color indexed="8"/>
        <rFont val="Century"/>
        <family val="1"/>
      </rPr>
      <t xml:space="preserve"> </t>
    </r>
    <r>
      <rPr>
        <sz val="11"/>
        <color indexed="8"/>
        <rFont val="ＭＳ 明朝"/>
        <family val="1"/>
        <charset val="128"/>
      </rPr>
      <t>種</t>
    </r>
    <r>
      <rPr>
        <sz val="11"/>
        <color indexed="8"/>
        <rFont val="Century"/>
        <family val="1"/>
      </rPr>
      <t xml:space="preserve"> </t>
    </r>
    <r>
      <rPr>
        <sz val="11"/>
        <color indexed="8"/>
        <rFont val="ＭＳ 明朝"/>
        <family val="1"/>
        <charset val="128"/>
      </rPr>
      <t>類</t>
    </r>
  </si>
  <si>
    <r>
      <rPr>
        <sz val="11"/>
        <color indexed="8"/>
        <rFont val="ＭＳ 明朝"/>
        <family val="1"/>
        <charset val="128"/>
      </rPr>
      <t>まあじ</t>
    </r>
  </si>
  <si>
    <r>
      <t>5</t>
    </r>
    <r>
      <rPr>
        <sz val="11"/>
        <color indexed="8"/>
        <rFont val="ＭＳ 明朝"/>
        <family val="1"/>
        <charset val="128"/>
      </rPr>
      <t>～</t>
    </r>
    <r>
      <rPr>
        <sz val="11"/>
        <color indexed="8"/>
        <rFont val="Century"/>
        <family val="1"/>
      </rPr>
      <t>11</t>
    </r>
    <r>
      <rPr>
        <sz val="11"/>
        <color indexed="8"/>
        <rFont val="ＭＳ 明朝"/>
        <family val="1"/>
        <charset val="128"/>
      </rPr>
      <t>月</t>
    </r>
    <phoneticPr fontId="4"/>
  </si>
  <si>
    <r>
      <rPr>
        <sz val="11"/>
        <color indexed="8"/>
        <rFont val="ＭＳ 明朝"/>
        <family val="1"/>
        <charset val="128"/>
      </rPr>
      <t>小型定置</t>
    </r>
  </si>
  <si>
    <r>
      <rPr>
        <sz val="11"/>
        <color indexed="8"/>
        <rFont val="ＭＳ 明朝"/>
        <family val="1"/>
        <charset val="128"/>
      </rPr>
      <t>地</t>
    </r>
    <r>
      <rPr>
        <sz val="11"/>
        <color indexed="8"/>
        <rFont val="Century"/>
        <family val="1"/>
      </rPr>
      <t xml:space="preserve">  </t>
    </r>
    <r>
      <rPr>
        <sz val="11"/>
        <color indexed="8"/>
        <rFont val="ＭＳ 明朝"/>
        <family val="1"/>
        <charset val="128"/>
      </rPr>
      <t>先</t>
    </r>
  </si>
  <si>
    <r>
      <t>9</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</si>
  <si>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底びき網</t>
    </r>
  </si>
  <si>
    <r>
      <t>200</t>
    </r>
    <r>
      <rPr>
        <sz val="11"/>
        <color indexed="8"/>
        <rFont val="ＭＳ 明朝"/>
        <family val="1"/>
        <charset val="128"/>
      </rPr>
      <t>～</t>
    </r>
    <r>
      <rPr>
        <sz val="11"/>
        <color indexed="8"/>
        <rFont val="Century"/>
        <family val="1"/>
      </rPr>
      <t>300</t>
    </r>
  </si>
  <si>
    <r>
      <rPr>
        <sz val="11"/>
        <color indexed="8"/>
        <rFont val="ＭＳ 明朝"/>
        <family val="1"/>
        <charset val="128"/>
      </rPr>
      <t>ぶり･いなだ</t>
    </r>
  </si>
  <si>
    <r>
      <rPr>
        <sz val="11"/>
        <color indexed="8"/>
        <rFont val="ＭＳ 明朝"/>
        <family val="1"/>
        <charset val="128"/>
      </rPr>
      <t>ひきなわ釣り</t>
    </r>
  </si>
  <si>
    <r>
      <rPr>
        <sz val="11"/>
        <color indexed="8"/>
        <rFont val="ＭＳ 明朝"/>
        <family val="1"/>
        <charset val="128"/>
      </rPr>
      <t>沿岸</t>
    </r>
    <r>
      <rPr>
        <sz val="11"/>
        <color indexed="8"/>
        <rFont val="Century"/>
        <family val="1"/>
      </rPr>
      <t>1</t>
    </r>
    <r>
      <rPr>
        <sz val="11"/>
        <color indexed="8"/>
        <rFont val="ＭＳ 明朝"/>
        <family val="1"/>
        <charset val="128"/>
      </rPr>
      <t>～</t>
    </r>
    <r>
      <rPr>
        <sz val="11"/>
        <color indexed="8"/>
        <rFont val="Century"/>
        <family val="1"/>
      </rPr>
      <t>5</t>
    </r>
    <r>
      <rPr>
        <sz val="11"/>
        <color indexed="8"/>
        <rFont val="ＭＳ 明朝"/>
        <family val="1"/>
        <charset val="128"/>
      </rPr>
      <t>ﾏｲﾙ内</t>
    </r>
  </si>
  <si>
    <r>
      <t>1</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</si>
  <si>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はえなわ</t>
    </r>
  </si>
  <si>
    <r>
      <rPr>
        <sz val="11"/>
        <color indexed="8"/>
        <rFont val="ＭＳ 明朝"/>
        <family val="1"/>
        <charset val="128"/>
      </rPr>
      <t>沖合天然礁</t>
    </r>
  </si>
  <si>
    <r>
      <t>8</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</si>
  <si>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沿岸天然礁･人工魚礁</t>
    </r>
  </si>
  <si>
    <r>
      <t>9</t>
    </r>
    <r>
      <rPr>
        <sz val="11"/>
        <color indexed="8"/>
        <rFont val="ＭＳ 明朝"/>
        <family val="1"/>
        <charset val="128"/>
      </rPr>
      <t>～</t>
    </r>
    <r>
      <rPr>
        <sz val="11"/>
        <color indexed="8"/>
        <rFont val="Century"/>
        <family val="1"/>
      </rPr>
      <t>6</t>
    </r>
    <r>
      <rPr>
        <sz val="11"/>
        <color indexed="8"/>
        <rFont val="ＭＳ 明朝"/>
        <family val="1"/>
        <charset val="128"/>
      </rPr>
      <t>月</t>
    </r>
  </si>
  <si>
    <r>
      <t>130</t>
    </r>
    <r>
      <rPr>
        <sz val="11"/>
        <color indexed="8"/>
        <rFont val="ＭＳ 明朝"/>
        <family val="1"/>
        <charset val="128"/>
      </rPr>
      <t>～</t>
    </r>
    <r>
      <rPr>
        <sz val="11"/>
        <color indexed="8"/>
        <rFont val="Century"/>
        <family val="1"/>
      </rPr>
      <t>300</t>
    </r>
  </si>
  <si>
    <r>
      <t>5</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</si>
  <si>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定置</t>
    </r>
  </si>
  <si>
    <r>
      <t>80</t>
    </r>
    <r>
      <rPr>
        <sz val="11"/>
        <color indexed="8"/>
        <rFont val="ＭＳ 明朝"/>
        <family val="1"/>
        <charset val="128"/>
      </rPr>
      <t>～</t>
    </r>
    <r>
      <rPr>
        <sz val="11"/>
        <color indexed="8"/>
        <rFont val="Century"/>
        <family val="1"/>
      </rPr>
      <t>200</t>
    </r>
  </si>
  <si>
    <r>
      <rPr>
        <sz val="11"/>
        <color indexed="8"/>
        <rFont val="ＭＳ 明朝"/>
        <family val="1"/>
        <charset val="128"/>
      </rPr>
      <t>めじまぐろ</t>
    </r>
  </si>
  <si>
    <r>
      <t>6</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</si>
  <si>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沿岸</t>
    </r>
    <r>
      <rPr>
        <sz val="11"/>
        <color indexed="8"/>
        <rFont val="Century"/>
        <family val="1"/>
      </rPr>
      <t>5</t>
    </r>
    <r>
      <rPr>
        <sz val="11"/>
        <color indexed="8"/>
        <rFont val="ＭＳ 明朝"/>
        <family val="1"/>
        <charset val="128"/>
      </rPr>
      <t>～</t>
    </r>
    <r>
      <rPr>
        <sz val="11"/>
        <color indexed="8"/>
        <rFont val="Century"/>
        <family val="1"/>
      </rPr>
      <t>15</t>
    </r>
    <r>
      <rPr>
        <sz val="11"/>
        <color indexed="8"/>
        <rFont val="ＭＳ 明朝"/>
        <family val="1"/>
        <charset val="128"/>
      </rPr>
      <t>ﾏｲﾙ内</t>
    </r>
  </si>
  <si>
    <r>
      <rPr>
        <sz val="11"/>
        <color indexed="8"/>
        <rFont val="ＭＳ 明朝"/>
        <family val="1"/>
        <charset val="128"/>
      </rPr>
      <t>あぶらつのざめ</t>
    </r>
  </si>
  <si>
    <r>
      <t>12</t>
    </r>
    <r>
      <rPr>
        <sz val="11"/>
        <color indexed="8"/>
        <rFont val="ＭＳ 明朝"/>
        <family val="1"/>
        <charset val="128"/>
      </rPr>
      <t>～</t>
    </r>
    <r>
      <rPr>
        <sz val="11"/>
        <color indexed="8"/>
        <rFont val="Century"/>
        <family val="1"/>
      </rPr>
      <t>4</t>
    </r>
    <r>
      <rPr>
        <sz val="11"/>
        <color indexed="8"/>
        <rFont val="ＭＳ 明朝"/>
        <family val="1"/>
        <charset val="128"/>
      </rPr>
      <t>月</t>
    </r>
  </si>
  <si>
    <r>
      <t>180</t>
    </r>
    <r>
      <rPr>
        <sz val="11"/>
        <color indexed="8"/>
        <rFont val="ＭＳ 明朝"/>
        <family val="1"/>
        <charset val="128"/>
      </rPr>
      <t>～</t>
    </r>
    <r>
      <rPr>
        <sz val="11"/>
        <color indexed="8"/>
        <rFont val="Century"/>
        <family val="1"/>
      </rPr>
      <t>250</t>
    </r>
  </si>
  <si>
    <r>
      <t>8</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</si>
  <si>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大瀬･明石礁･飛島周辺</t>
    </r>
  </si>
  <si>
    <r>
      <t>1</t>
    </r>
    <r>
      <rPr>
        <sz val="11"/>
        <color indexed="8"/>
        <rFont val="ＭＳ 明朝"/>
        <family val="1"/>
        <charset val="128"/>
      </rPr>
      <t>～</t>
    </r>
    <r>
      <rPr>
        <sz val="11"/>
        <color indexed="8"/>
        <rFont val="Century"/>
        <family val="1"/>
      </rPr>
      <t>4</t>
    </r>
    <r>
      <rPr>
        <sz val="11"/>
        <color indexed="8"/>
        <rFont val="ＭＳ 明朝"/>
        <family val="1"/>
        <charset val="128"/>
      </rPr>
      <t>月</t>
    </r>
  </si>
  <si>
    <r>
      <t>150</t>
    </r>
    <r>
      <rPr>
        <sz val="11"/>
        <color indexed="8"/>
        <rFont val="ＭＳ 明朝"/>
        <family val="1"/>
        <charset val="128"/>
      </rPr>
      <t>～</t>
    </r>
    <r>
      <rPr>
        <sz val="11"/>
        <color indexed="8"/>
        <rFont val="Century"/>
        <family val="1"/>
      </rPr>
      <t>300</t>
    </r>
  </si>
  <si>
    <r>
      <t>10</t>
    </r>
    <r>
      <rPr>
        <sz val="11"/>
        <color indexed="8"/>
        <rFont val="ＭＳ 明朝"/>
        <family val="1"/>
        <charset val="128"/>
      </rPr>
      <t>～</t>
    </r>
    <r>
      <rPr>
        <sz val="11"/>
        <color indexed="8"/>
        <rFont val="Century"/>
        <family val="1"/>
      </rPr>
      <t>12</t>
    </r>
    <r>
      <rPr>
        <sz val="11"/>
        <color indexed="8"/>
        <rFont val="ＭＳ 明朝"/>
        <family val="1"/>
        <charset val="128"/>
      </rPr>
      <t>月</t>
    </r>
  </si>
  <si>
    <r>
      <t>2</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</si>
  <si>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さし網</t>
    </r>
  </si>
  <si>
    <r>
      <rPr>
        <sz val="11"/>
        <color indexed="8"/>
        <rFont val="ＭＳ 明朝"/>
        <family val="1"/>
        <charset val="128"/>
      </rPr>
      <t>飛島東側の許可漁場</t>
    </r>
  </si>
  <si>
    <r>
      <t>4</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</si>
  <si>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流し網</t>
    </r>
  </si>
  <si>
    <r>
      <rPr>
        <sz val="11"/>
        <color indexed="8"/>
        <rFont val="ＭＳ 明朝"/>
        <family val="1"/>
        <charset val="128"/>
      </rPr>
      <t>たい</t>
    </r>
  </si>
  <si>
    <r>
      <t>9</t>
    </r>
    <r>
      <rPr>
        <sz val="11"/>
        <color indexed="8"/>
        <rFont val="ＭＳ 明朝"/>
        <family val="1"/>
        <charset val="128"/>
      </rPr>
      <t>～</t>
    </r>
    <r>
      <rPr>
        <sz val="11"/>
        <color indexed="8"/>
        <rFont val="Century"/>
        <family val="1"/>
      </rPr>
      <t>5</t>
    </r>
    <r>
      <rPr>
        <sz val="11"/>
        <color indexed="8"/>
        <rFont val="ＭＳ 明朝"/>
        <family val="1"/>
        <charset val="128"/>
      </rPr>
      <t>月</t>
    </r>
  </si>
  <si>
    <r>
      <t>4</t>
    </r>
    <r>
      <rPr>
        <sz val="11"/>
        <color indexed="8"/>
        <rFont val="ＭＳ 明朝"/>
        <family val="1"/>
        <charset val="128"/>
      </rPr>
      <t>～</t>
    </r>
    <r>
      <rPr>
        <sz val="11"/>
        <color indexed="8"/>
        <rFont val="Century"/>
        <family val="1"/>
      </rPr>
      <t>6</t>
    </r>
    <r>
      <rPr>
        <sz val="11"/>
        <color indexed="8"/>
        <rFont val="ＭＳ 明朝"/>
        <family val="1"/>
        <charset val="128"/>
      </rPr>
      <t>月</t>
    </r>
  </si>
  <si>
    <r>
      <rPr>
        <sz val="11"/>
        <color indexed="8"/>
        <rFont val="ＭＳ 明朝"/>
        <family val="1"/>
        <charset val="128"/>
      </rPr>
      <t>沖</t>
    </r>
    <r>
      <rPr>
        <sz val="11"/>
        <color indexed="8"/>
        <rFont val="Century"/>
        <family val="1"/>
      </rPr>
      <t xml:space="preserve">  </t>
    </r>
    <r>
      <rPr>
        <sz val="11"/>
        <color indexed="8"/>
        <rFont val="ＭＳ 明朝"/>
        <family val="1"/>
        <charset val="128"/>
      </rPr>
      <t>合</t>
    </r>
  </si>
  <si>
    <r>
      <t>5</t>
    </r>
    <r>
      <rPr>
        <sz val="11"/>
        <color indexed="8"/>
        <rFont val="ＭＳ 明朝"/>
        <family val="1"/>
        <charset val="128"/>
      </rPr>
      <t>～</t>
    </r>
    <r>
      <rPr>
        <sz val="11"/>
        <color indexed="8"/>
        <rFont val="Century"/>
        <family val="1"/>
      </rPr>
      <t>11</t>
    </r>
    <r>
      <rPr>
        <sz val="11"/>
        <color indexed="8"/>
        <rFont val="ＭＳ 明朝"/>
        <family val="1"/>
        <charset val="128"/>
      </rPr>
      <t>月</t>
    </r>
  </si>
  <si>
    <r>
      <rPr>
        <sz val="11"/>
        <color indexed="8"/>
        <rFont val="ＭＳ 明朝"/>
        <family val="1"/>
        <charset val="128"/>
      </rPr>
      <t>ごち網</t>
    </r>
  </si>
  <si>
    <r>
      <t>40</t>
    </r>
    <r>
      <rPr>
        <sz val="11"/>
        <color indexed="8"/>
        <rFont val="ＭＳ 明朝"/>
        <family val="1"/>
        <charset val="128"/>
      </rPr>
      <t>～</t>
    </r>
    <r>
      <rPr>
        <sz val="11"/>
        <color indexed="8"/>
        <rFont val="Century"/>
        <family val="1"/>
      </rPr>
      <t>80</t>
    </r>
  </si>
  <si>
    <r>
      <t>4</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</si>
  <si>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大瀬･明石礁･沿岸</t>
    </r>
    <r>
      <rPr>
        <sz val="11"/>
        <color indexed="8"/>
        <rFont val="Century"/>
        <family val="1"/>
      </rPr>
      <t>20</t>
    </r>
    <r>
      <rPr>
        <sz val="11"/>
        <color indexed="8"/>
        <rFont val="ＭＳ 明朝"/>
        <family val="1"/>
        <charset val="128"/>
      </rPr>
      <t>～</t>
    </r>
    <r>
      <rPr>
        <sz val="11"/>
        <color indexed="8"/>
        <rFont val="Century"/>
        <family val="1"/>
      </rPr>
      <t>80</t>
    </r>
  </si>
  <si>
    <r>
      <rPr>
        <sz val="11"/>
        <color indexed="8"/>
        <rFont val="ＭＳ 明朝"/>
        <family val="1"/>
        <charset val="128"/>
      </rPr>
      <t>するめいか</t>
    </r>
  </si>
  <si>
    <r>
      <t>5</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</si>
  <si>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一本釣り</t>
    </r>
  </si>
  <si>
    <r>
      <rPr>
        <sz val="11"/>
        <color indexed="8"/>
        <rFont val="ＭＳ 明朝"/>
        <family val="1"/>
        <charset val="128"/>
      </rPr>
      <t>ﾀﾗ場･飛島周辺･沖合天然礁</t>
    </r>
  </si>
  <si>
    <r>
      <t>6</t>
    </r>
    <r>
      <rPr>
        <sz val="11"/>
        <color indexed="8"/>
        <rFont val="ＭＳ 明朝"/>
        <family val="1"/>
        <charset val="128"/>
      </rPr>
      <t>～</t>
    </r>
    <r>
      <rPr>
        <sz val="11"/>
        <color indexed="8"/>
        <rFont val="Century"/>
        <family val="1"/>
      </rPr>
      <t>12</t>
    </r>
    <r>
      <rPr>
        <sz val="11"/>
        <color indexed="8"/>
        <rFont val="ＭＳ 明朝"/>
        <family val="1"/>
        <charset val="128"/>
      </rPr>
      <t>月</t>
    </r>
  </si>
  <si>
    <r>
      <t>20</t>
    </r>
    <r>
      <rPr>
        <sz val="11"/>
        <color indexed="8"/>
        <rFont val="ＭＳ 明朝"/>
        <family val="1"/>
        <charset val="128"/>
      </rPr>
      <t>～</t>
    </r>
    <r>
      <rPr>
        <sz val="11"/>
        <color indexed="8"/>
        <rFont val="Century"/>
        <family val="1"/>
      </rPr>
      <t>50</t>
    </r>
  </si>
  <si>
    <r>
      <rPr>
        <sz val="11"/>
        <color indexed="8"/>
        <rFont val="ＭＳ 明朝"/>
        <family val="1"/>
        <charset val="128"/>
      </rPr>
      <t>やりいか</t>
    </r>
  </si>
  <si>
    <r>
      <t>12</t>
    </r>
    <r>
      <rPr>
        <sz val="11"/>
        <color indexed="8"/>
        <rFont val="ＭＳ 明朝"/>
        <family val="1"/>
        <charset val="128"/>
      </rPr>
      <t>～</t>
    </r>
    <r>
      <rPr>
        <sz val="11"/>
        <color indexed="8"/>
        <rFont val="Century"/>
        <family val="1"/>
      </rPr>
      <t>3</t>
    </r>
    <r>
      <rPr>
        <sz val="11"/>
        <color indexed="8"/>
        <rFont val="ＭＳ 明朝"/>
        <family val="1"/>
        <charset val="128"/>
      </rPr>
      <t>月</t>
    </r>
  </si>
  <si>
    <r>
      <rPr>
        <sz val="11"/>
        <color indexed="8"/>
        <rFont val="ＭＳ 明朝"/>
        <family val="1"/>
        <charset val="128"/>
      </rPr>
      <t>沿岸天然礁･人工魚礁･飛島周辺</t>
    </r>
  </si>
  <si>
    <r>
      <t>5</t>
    </r>
    <r>
      <rPr>
        <sz val="11"/>
        <color indexed="8"/>
        <rFont val="ＭＳ 明朝"/>
        <family val="1"/>
        <charset val="128"/>
      </rPr>
      <t>～</t>
    </r>
    <r>
      <rPr>
        <sz val="11"/>
        <color indexed="8"/>
        <rFont val="Century"/>
        <family val="1"/>
      </rPr>
      <t>7</t>
    </r>
    <r>
      <rPr>
        <sz val="11"/>
        <color indexed="8"/>
        <rFont val="ＭＳ 明朝"/>
        <family val="1"/>
        <charset val="128"/>
      </rPr>
      <t>月</t>
    </r>
  </si>
  <si>
    <r>
      <t>2</t>
    </r>
    <r>
      <rPr>
        <sz val="11"/>
        <color indexed="8"/>
        <rFont val="ＭＳ 明朝"/>
        <family val="1"/>
        <charset val="128"/>
      </rPr>
      <t>～</t>
    </r>
    <r>
      <rPr>
        <sz val="11"/>
        <color indexed="8"/>
        <rFont val="Century"/>
        <family val="1"/>
      </rPr>
      <t>5</t>
    </r>
    <r>
      <rPr>
        <sz val="11"/>
        <color indexed="8"/>
        <rFont val="ＭＳ 明朝"/>
        <family val="1"/>
        <charset val="128"/>
      </rPr>
      <t>月</t>
    </r>
  </si>
  <si>
    <r>
      <rPr>
        <sz val="11"/>
        <color indexed="8"/>
        <rFont val="ＭＳ 明朝"/>
        <family val="1"/>
        <charset val="128"/>
      </rPr>
      <t>飛島地先</t>
    </r>
  </si>
  <si>
    <r>
      <rPr>
        <sz val="11"/>
        <color indexed="8"/>
        <rFont val="ＭＳ 明朝"/>
        <family val="1"/>
        <charset val="128"/>
      </rPr>
      <t>あまだい</t>
    </r>
  </si>
  <si>
    <r>
      <t>7</t>
    </r>
    <r>
      <rPr>
        <sz val="11"/>
        <color indexed="8"/>
        <rFont val="ＭＳ 明朝"/>
        <family val="1"/>
        <charset val="128"/>
      </rPr>
      <t>～</t>
    </r>
    <r>
      <rPr>
        <sz val="11"/>
        <color indexed="8"/>
        <rFont val="Century"/>
        <family val="1"/>
      </rPr>
      <t>10</t>
    </r>
    <r>
      <rPr>
        <sz val="11"/>
        <color indexed="8"/>
        <rFont val="ＭＳ 明朝"/>
        <family val="1"/>
        <charset val="128"/>
      </rPr>
      <t>月</t>
    </r>
  </si>
  <si>
    <r>
      <t>80</t>
    </r>
    <r>
      <rPr>
        <sz val="11"/>
        <color indexed="8"/>
        <rFont val="ＭＳ 明朝"/>
        <family val="1"/>
        <charset val="128"/>
      </rPr>
      <t>～</t>
    </r>
    <r>
      <rPr>
        <sz val="11"/>
        <color indexed="8"/>
        <rFont val="Century"/>
        <family val="1"/>
      </rPr>
      <t>120</t>
    </r>
  </si>
  <si>
    <r>
      <rPr>
        <sz val="11"/>
        <color indexed="8"/>
        <rFont val="ＭＳ 明朝"/>
        <family val="1"/>
        <charset val="128"/>
      </rPr>
      <t>飛島周辺</t>
    </r>
  </si>
  <si>
    <r>
      <t>4</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</si>
  <si>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80</t>
    </r>
  </si>
  <si>
    <r>
      <t>10</t>
    </r>
    <r>
      <rPr>
        <sz val="11"/>
        <color indexed="8"/>
        <rFont val="ＭＳ 明朝"/>
        <family val="1"/>
        <charset val="128"/>
      </rPr>
      <t>～</t>
    </r>
    <r>
      <rPr>
        <sz val="11"/>
        <color indexed="8"/>
        <rFont val="Century"/>
        <family val="1"/>
      </rPr>
      <t>4</t>
    </r>
    <r>
      <rPr>
        <sz val="11"/>
        <color indexed="8"/>
        <rFont val="ＭＳ 明朝"/>
        <family val="1"/>
        <charset val="128"/>
      </rPr>
      <t>月</t>
    </r>
  </si>
  <si>
    <r>
      <rPr>
        <sz val="11"/>
        <color indexed="8"/>
        <rFont val="ＭＳ 明朝"/>
        <family val="1"/>
        <charset val="128"/>
      </rPr>
      <t>うすめばる</t>
    </r>
  </si>
  <si>
    <r>
      <t>4</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</si>
  <si>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飛島漁業権内</t>
    </r>
    <r>
      <rPr>
        <sz val="11"/>
        <color indexed="8"/>
        <rFont val="Century"/>
        <family val="1"/>
      </rPr>
      <t>120</t>
    </r>
    <r>
      <rPr>
        <sz val="11"/>
        <color indexed="8"/>
        <rFont val="ＭＳ 明朝"/>
        <family val="1"/>
        <charset val="128"/>
      </rPr>
      <t>～</t>
    </r>
    <r>
      <rPr>
        <sz val="11"/>
        <color indexed="8"/>
        <rFont val="Century"/>
        <family val="1"/>
      </rPr>
      <t>180</t>
    </r>
  </si>
  <si>
    <r>
      <rPr>
        <sz val="11"/>
        <color indexed="8"/>
        <rFont val="ＭＳ 明朝"/>
        <family val="1"/>
        <charset val="128"/>
      </rPr>
      <t>ひらめ･かれい</t>
    </r>
  </si>
  <si>
    <r>
      <t>80</t>
    </r>
    <r>
      <rPr>
        <sz val="11"/>
        <color indexed="8"/>
        <rFont val="ＭＳ 明朝"/>
        <family val="1"/>
        <charset val="128"/>
      </rPr>
      <t>～</t>
    </r>
    <r>
      <rPr>
        <sz val="11"/>
        <color indexed="8"/>
        <rFont val="Century"/>
        <family val="1"/>
      </rPr>
      <t>230</t>
    </r>
  </si>
  <si>
    <r>
      <t>2</t>
    </r>
    <r>
      <rPr>
        <sz val="11"/>
        <color indexed="8"/>
        <rFont val="ＭＳ 明朝"/>
        <family val="1"/>
        <charset val="128"/>
      </rPr>
      <t>～</t>
    </r>
    <r>
      <rPr>
        <sz val="11"/>
        <color indexed="8"/>
        <rFont val="Century"/>
        <family val="1"/>
      </rPr>
      <t>10</t>
    </r>
    <r>
      <rPr>
        <sz val="11"/>
        <color indexed="8"/>
        <rFont val="ＭＳ 明朝"/>
        <family val="1"/>
        <charset val="128"/>
      </rPr>
      <t>月</t>
    </r>
  </si>
  <si>
    <r>
      <rPr>
        <sz val="11"/>
        <color indexed="8"/>
        <rFont val="ＭＳ 明朝"/>
        <family val="1"/>
        <charset val="128"/>
      </rPr>
      <t>大瀬･沿岸天然礁･飛島周辺</t>
    </r>
  </si>
  <si>
    <r>
      <t>2</t>
    </r>
    <r>
      <rPr>
        <sz val="11"/>
        <color indexed="8"/>
        <rFont val="ＭＳ 明朝"/>
        <family val="1"/>
        <charset val="128"/>
      </rPr>
      <t>～</t>
    </r>
    <r>
      <rPr>
        <sz val="11"/>
        <color indexed="8"/>
        <rFont val="Century"/>
        <family val="1"/>
      </rPr>
      <t>11</t>
    </r>
    <r>
      <rPr>
        <sz val="11"/>
        <color indexed="8"/>
        <rFont val="ＭＳ 明朝"/>
        <family val="1"/>
        <charset val="128"/>
      </rPr>
      <t>月</t>
    </r>
  </si>
  <si>
    <r>
      <t>20</t>
    </r>
    <r>
      <rPr>
        <sz val="11"/>
        <color indexed="8"/>
        <rFont val="ＭＳ 明朝"/>
        <family val="1"/>
        <charset val="128"/>
      </rPr>
      <t>～</t>
    </r>
    <r>
      <rPr>
        <sz val="11"/>
        <color indexed="8"/>
        <rFont val="Century"/>
        <family val="1"/>
      </rPr>
      <t>70</t>
    </r>
  </si>
  <si>
    <r>
      <rPr>
        <sz val="11"/>
        <color indexed="8"/>
        <rFont val="ＭＳ 明朝"/>
        <family val="1"/>
        <charset val="128"/>
      </rPr>
      <t>とらふぐ</t>
    </r>
  </si>
  <si>
    <r>
      <t>9</t>
    </r>
    <r>
      <rPr>
        <sz val="11"/>
        <color indexed="8"/>
        <rFont val="ＭＳ 明朝"/>
        <family val="1"/>
        <charset val="128"/>
      </rPr>
      <t>～</t>
    </r>
    <r>
      <rPr>
        <sz val="11"/>
        <color indexed="8"/>
        <rFont val="Century"/>
        <family val="1"/>
      </rPr>
      <t>3</t>
    </r>
    <r>
      <rPr>
        <sz val="11"/>
        <color indexed="8"/>
        <rFont val="ＭＳ 明朝"/>
        <family val="1"/>
        <charset val="128"/>
      </rPr>
      <t>月</t>
    </r>
  </si>
  <si>
    <r>
      <t>30</t>
    </r>
    <r>
      <rPr>
        <sz val="11"/>
        <color indexed="8"/>
        <rFont val="ＭＳ 明朝"/>
        <family val="1"/>
        <charset val="128"/>
      </rPr>
      <t>～</t>
    </r>
    <r>
      <rPr>
        <sz val="11"/>
        <color indexed="8"/>
        <rFont val="Century"/>
        <family val="1"/>
      </rPr>
      <t>120</t>
    </r>
  </si>
  <si>
    <r>
      <t>6</t>
    </r>
    <r>
      <rPr>
        <sz val="11"/>
        <color indexed="8"/>
        <rFont val="ＭＳ 明朝"/>
        <family val="1"/>
        <charset val="128"/>
      </rPr>
      <t>～</t>
    </r>
    <r>
      <rPr>
        <sz val="11"/>
        <color indexed="8"/>
        <rFont val="Century"/>
        <family val="1"/>
      </rPr>
      <t>9</t>
    </r>
    <r>
      <rPr>
        <sz val="11"/>
        <color indexed="8"/>
        <rFont val="ＭＳ 明朝"/>
        <family val="1"/>
        <charset val="128"/>
      </rPr>
      <t>月</t>
    </r>
  </si>
  <si>
    <r>
      <rPr>
        <sz val="11"/>
        <color indexed="8"/>
        <rFont val="ＭＳ 明朝"/>
        <family val="1"/>
        <charset val="128"/>
      </rPr>
      <t>ほっこくあかえび</t>
    </r>
    <phoneticPr fontId="4"/>
  </si>
  <si>
    <r>
      <t>250</t>
    </r>
    <r>
      <rPr>
        <sz val="11"/>
        <color indexed="8"/>
        <rFont val="ＭＳ 明朝"/>
        <family val="1"/>
        <charset val="128"/>
      </rPr>
      <t>～</t>
    </r>
    <r>
      <rPr>
        <sz val="11"/>
        <color indexed="8"/>
        <rFont val="Century"/>
        <family val="1"/>
      </rPr>
      <t>600</t>
    </r>
  </si>
  <si>
    <r>
      <rPr>
        <sz val="11"/>
        <color indexed="8"/>
        <rFont val="ＭＳ 明朝"/>
        <family val="1"/>
        <charset val="128"/>
      </rPr>
      <t>まだら</t>
    </r>
  </si>
  <si>
    <r>
      <t>180</t>
    </r>
    <r>
      <rPr>
        <sz val="11"/>
        <color indexed="8"/>
        <rFont val="ＭＳ 明朝"/>
        <family val="1"/>
        <charset val="128"/>
      </rPr>
      <t>～</t>
    </r>
    <r>
      <rPr>
        <sz val="11"/>
        <color indexed="8"/>
        <rFont val="Century"/>
        <family val="1"/>
      </rPr>
      <t>300</t>
    </r>
  </si>
  <si>
    <r>
      <rPr>
        <sz val="11"/>
        <color indexed="8"/>
        <rFont val="ＭＳ 明朝"/>
        <family val="1"/>
        <charset val="128"/>
      </rPr>
      <t>くるまえび</t>
    </r>
  </si>
  <si>
    <r>
      <t>10</t>
    </r>
    <r>
      <rPr>
        <sz val="11"/>
        <color indexed="8"/>
        <rFont val="ＭＳ 明朝"/>
        <family val="1"/>
        <charset val="128"/>
      </rPr>
      <t>～</t>
    </r>
    <r>
      <rPr>
        <sz val="11"/>
        <color indexed="8"/>
        <rFont val="Century"/>
        <family val="1"/>
      </rPr>
      <t>50</t>
    </r>
  </si>
  <si>
    <r>
      <t>10</t>
    </r>
    <r>
      <rPr>
        <sz val="11"/>
        <color indexed="8"/>
        <rFont val="ＭＳ 明朝"/>
        <family val="1"/>
        <charset val="128"/>
      </rPr>
      <t>～</t>
    </r>
    <r>
      <rPr>
        <sz val="11"/>
        <color indexed="8"/>
        <rFont val="Century"/>
        <family val="1"/>
      </rPr>
      <t>1</t>
    </r>
    <r>
      <rPr>
        <sz val="11"/>
        <color indexed="8"/>
        <rFont val="ＭＳ 明朝"/>
        <family val="1"/>
        <charset val="128"/>
      </rPr>
      <t>月</t>
    </r>
  </si>
  <si>
    <r>
      <rPr>
        <sz val="11"/>
        <color indexed="8"/>
        <rFont val="ＭＳ 明朝"/>
        <family val="1"/>
        <charset val="128"/>
      </rPr>
      <t>ずわいがに</t>
    </r>
  </si>
  <si>
    <r>
      <t>12</t>
    </r>
    <r>
      <rPr>
        <sz val="11"/>
        <color indexed="8"/>
        <rFont val="ＭＳ 明朝"/>
        <family val="1"/>
        <charset val="128"/>
      </rPr>
      <t>～</t>
    </r>
    <r>
      <rPr>
        <sz val="11"/>
        <color indexed="8"/>
        <rFont val="Century"/>
        <family val="1"/>
      </rPr>
      <t>2</t>
    </r>
    <r>
      <rPr>
        <sz val="11"/>
        <color indexed="8"/>
        <rFont val="ＭＳ 明朝"/>
        <family val="1"/>
        <charset val="128"/>
      </rPr>
      <t>月</t>
    </r>
  </si>
  <si>
    <r>
      <rPr>
        <sz val="11"/>
        <color indexed="8"/>
        <rFont val="ＭＳ 明朝"/>
        <family val="1"/>
        <charset val="128"/>
      </rPr>
      <t>べにずわい</t>
    </r>
  </si>
  <si>
    <r>
      <t>4</t>
    </r>
    <r>
      <rPr>
        <sz val="11"/>
        <color indexed="8"/>
        <rFont val="ＭＳ 明朝"/>
        <family val="1"/>
        <charset val="128"/>
      </rPr>
      <t>～</t>
    </r>
    <r>
      <rPr>
        <sz val="11"/>
        <color indexed="8"/>
        <rFont val="Century"/>
        <family val="1"/>
      </rPr>
      <t>1</t>
    </r>
    <r>
      <rPr>
        <sz val="11"/>
        <color indexed="8"/>
        <rFont val="ＭＳ 明朝"/>
        <family val="1"/>
        <charset val="128"/>
      </rPr>
      <t>月</t>
    </r>
    <phoneticPr fontId="4"/>
  </si>
  <si>
    <r>
      <rPr>
        <sz val="11"/>
        <color indexed="8"/>
        <rFont val="ＭＳ 明朝"/>
        <family val="1"/>
        <charset val="128"/>
      </rPr>
      <t>かご</t>
    </r>
  </si>
  <si>
    <r>
      <t>800</t>
    </r>
    <r>
      <rPr>
        <sz val="11"/>
        <color indexed="8"/>
        <rFont val="ＭＳ 明朝"/>
        <family val="1"/>
        <charset val="128"/>
      </rPr>
      <t>以深</t>
    </r>
  </si>
  <si>
    <r>
      <t>9</t>
    </r>
    <r>
      <rPr>
        <sz val="11"/>
        <color indexed="8"/>
        <rFont val="ＭＳ 明朝"/>
        <family val="1"/>
        <charset val="128"/>
      </rPr>
      <t>～</t>
    </r>
    <r>
      <rPr>
        <sz val="11"/>
        <color indexed="8"/>
        <rFont val="Century"/>
        <family val="1"/>
      </rPr>
      <t>4</t>
    </r>
    <r>
      <rPr>
        <sz val="11"/>
        <color indexed="8"/>
        <rFont val="ＭＳ 明朝"/>
        <family val="1"/>
        <charset val="128"/>
      </rPr>
      <t>月</t>
    </r>
  </si>
  <si>
    <r>
      <t>200</t>
    </r>
    <r>
      <rPr>
        <sz val="11"/>
        <color indexed="8"/>
        <rFont val="ＭＳ 明朝"/>
        <family val="1"/>
        <charset val="128"/>
      </rPr>
      <t>～</t>
    </r>
    <r>
      <rPr>
        <sz val="11"/>
        <color indexed="8"/>
        <rFont val="Century"/>
        <family val="1"/>
      </rPr>
      <t>350</t>
    </r>
  </si>
  <si>
    <r>
      <rPr>
        <sz val="11"/>
        <color indexed="8"/>
        <rFont val="ＭＳ 明朝"/>
        <family val="1"/>
        <charset val="128"/>
      </rPr>
      <t>がざみ</t>
    </r>
  </si>
  <si>
    <r>
      <t>10</t>
    </r>
    <r>
      <rPr>
        <sz val="11"/>
        <color indexed="8"/>
        <rFont val="ＭＳ 明朝"/>
        <family val="1"/>
        <charset val="128"/>
      </rPr>
      <t>～</t>
    </r>
    <r>
      <rPr>
        <sz val="11"/>
        <color indexed="8"/>
        <rFont val="Century"/>
        <family val="1"/>
      </rPr>
      <t>30</t>
    </r>
  </si>
  <si>
    <r>
      <rPr>
        <sz val="11"/>
        <color indexed="8"/>
        <rFont val="ＭＳ 明朝"/>
        <family val="1"/>
        <charset val="128"/>
      </rPr>
      <t>さわら</t>
    </r>
  </si>
  <si>
    <r>
      <t>9</t>
    </r>
    <r>
      <rPr>
        <sz val="11"/>
        <color indexed="8"/>
        <rFont val="ＭＳ 明朝"/>
        <family val="1"/>
        <charset val="128"/>
      </rPr>
      <t>～</t>
    </r>
    <r>
      <rPr>
        <sz val="11"/>
        <color indexed="8"/>
        <rFont val="Century"/>
        <family val="1"/>
      </rPr>
      <t>12</t>
    </r>
    <r>
      <rPr>
        <sz val="11"/>
        <color indexed="8"/>
        <rFont val="ＭＳ 明朝"/>
        <family val="1"/>
        <charset val="128"/>
      </rPr>
      <t>月</t>
    </r>
  </si>
  <si>
    <r>
      <t>30</t>
    </r>
    <r>
      <rPr>
        <sz val="11"/>
        <color indexed="8"/>
        <rFont val="ＭＳ 明朝"/>
        <family val="1"/>
        <charset val="128"/>
      </rPr>
      <t>～</t>
    </r>
    <r>
      <rPr>
        <sz val="11"/>
        <color indexed="8"/>
        <rFont val="Century"/>
        <family val="1"/>
      </rPr>
      <t>100</t>
    </r>
  </si>
  <si>
    <r>
      <rPr>
        <sz val="11"/>
        <color indexed="8"/>
        <rFont val="ＭＳ 明朝"/>
        <family val="1"/>
        <charset val="128"/>
      </rPr>
      <t>深海性ばい</t>
    </r>
  </si>
  <si>
    <r>
      <t>6</t>
    </r>
    <r>
      <rPr>
        <sz val="11"/>
        <color indexed="8"/>
        <rFont val="ＭＳ 明朝"/>
        <family val="1"/>
        <charset val="128"/>
      </rPr>
      <t>～</t>
    </r>
    <r>
      <rPr>
        <sz val="11"/>
        <color indexed="8"/>
        <rFont val="Century"/>
        <family val="1"/>
      </rPr>
      <t>8</t>
    </r>
    <r>
      <rPr>
        <sz val="11"/>
        <color indexed="8"/>
        <rFont val="ＭＳ 明朝"/>
        <family val="1"/>
        <charset val="128"/>
      </rPr>
      <t>月</t>
    </r>
  </si>
  <si>
    <r>
      <t>400</t>
    </r>
    <r>
      <rPr>
        <sz val="11"/>
        <color indexed="8"/>
        <rFont val="ＭＳ 明朝"/>
        <family val="1"/>
        <charset val="128"/>
      </rPr>
      <t>以深</t>
    </r>
  </si>
  <si>
    <r>
      <t>4</t>
    </r>
    <r>
      <rPr>
        <sz val="11"/>
        <color indexed="8"/>
        <rFont val="ＭＳ 明朝"/>
        <family val="1"/>
        <charset val="128"/>
      </rPr>
      <t>～</t>
    </r>
    <r>
      <rPr>
        <sz val="11"/>
        <color indexed="8"/>
        <rFont val="Century"/>
        <family val="1"/>
      </rPr>
      <t>7</t>
    </r>
    <r>
      <rPr>
        <sz val="11"/>
        <color indexed="8"/>
        <rFont val="ＭＳ 明朝"/>
        <family val="1"/>
        <charset val="128"/>
      </rPr>
      <t xml:space="preserve">月
</t>
    </r>
    <r>
      <rPr>
        <sz val="11"/>
        <color indexed="8"/>
        <rFont val="Century"/>
        <family val="1"/>
      </rPr>
      <t>9</t>
    </r>
    <r>
      <rPr>
        <sz val="11"/>
        <color indexed="8"/>
        <rFont val="ＭＳ 明朝"/>
        <family val="1"/>
        <charset val="128"/>
      </rPr>
      <t>～</t>
    </r>
    <r>
      <rPr>
        <sz val="11"/>
        <color indexed="8"/>
        <rFont val="Century"/>
        <family val="1"/>
      </rPr>
      <t>12</t>
    </r>
    <r>
      <rPr>
        <sz val="11"/>
        <color indexed="8"/>
        <rFont val="ＭＳ 明朝"/>
        <family val="1"/>
        <charset val="128"/>
      </rPr>
      <t>月</t>
    </r>
  </si>
  <si>
    <r>
      <rPr>
        <sz val="11"/>
        <color indexed="8"/>
        <rFont val="ＭＳ 明朝"/>
        <family val="1"/>
        <charset val="128"/>
      </rPr>
      <t>地先</t>
    </r>
  </si>
  <si>
    <r>
      <rPr>
        <sz val="11"/>
        <color indexed="8"/>
        <rFont val="ＭＳ 明朝"/>
        <family val="1"/>
        <charset val="128"/>
      </rPr>
      <t>いわがき</t>
    </r>
  </si>
  <si>
    <r>
      <rPr>
        <sz val="11"/>
        <color indexed="8"/>
        <rFont val="ＭＳ 明朝"/>
        <family val="1"/>
        <charset val="128"/>
      </rPr>
      <t>採貝藻</t>
    </r>
  </si>
  <si>
    <r>
      <rPr>
        <sz val="11"/>
        <color indexed="8"/>
        <rFont val="ＭＳ 明朝"/>
        <family val="1"/>
        <charset val="128"/>
      </rPr>
      <t>総数</t>
    </r>
    <phoneticPr fontId="4"/>
  </si>
  <si>
    <r>
      <rPr>
        <sz val="11"/>
        <color indexed="8"/>
        <rFont val="ＭＳ 明朝"/>
        <family val="1"/>
        <charset val="128"/>
      </rPr>
      <t>小型定置</t>
    </r>
    <phoneticPr fontId="4"/>
  </si>
  <si>
    <r>
      <rPr>
        <sz val="11"/>
        <color indexed="8"/>
        <rFont val="ＭＳ 明朝"/>
        <family val="1"/>
        <charset val="128"/>
      </rPr>
      <t>酒田</t>
    </r>
    <phoneticPr fontId="4"/>
  </si>
  <si>
    <r>
      <rPr>
        <sz val="11"/>
        <color indexed="8"/>
        <rFont val="ＭＳ 明朝"/>
        <family val="1"/>
        <charset val="128"/>
      </rPr>
      <t>男　女　年　齢　別</t>
    </r>
    <phoneticPr fontId="4"/>
  </si>
  <si>
    <r>
      <rPr>
        <sz val="11"/>
        <color indexed="8"/>
        <rFont val="ＭＳ 明朝"/>
        <family val="1"/>
        <charset val="128"/>
      </rPr>
      <t>　自営漁業就業者</t>
    </r>
    <phoneticPr fontId="4"/>
  </si>
  <si>
    <r>
      <rPr>
        <sz val="11"/>
        <color indexed="8"/>
        <rFont val="ＭＳ 明朝"/>
        <family val="1"/>
        <charset val="128"/>
      </rPr>
      <t>　及び</t>
    </r>
    <phoneticPr fontId="4"/>
  </si>
  <si>
    <r>
      <rPr>
        <sz val="11"/>
        <color indexed="8"/>
        <rFont val="ＭＳ 明朝"/>
        <family val="1"/>
        <charset val="128"/>
      </rPr>
      <t>　漁業雇われ就業者</t>
    </r>
    <phoneticPr fontId="4"/>
  </si>
  <si>
    <r>
      <rPr>
        <sz val="11"/>
        <rFont val="ＭＳ 明朝"/>
        <family val="1"/>
        <charset val="128"/>
      </rPr>
      <t>船質</t>
    </r>
    <phoneticPr fontId="4"/>
  </si>
  <si>
    <r>
      <rPr>
        <sz val="11"/>
        <rFont val="ＭＳ 明朝"/>
        <family val="1"/>
        <charset val="128"/>
      </rPr>
      <t>木</t>
    </r>
    <phoneticPr fontId="4"/>
  </si>
  <si>
    <r>
      <rPr>
        <sz val="11"/>
        <rFont val="ＭＳ 明朝"/>
        <family val="1"/>
        <charset val="128"/>
      </rPr>
      <t>隻　数</t>
    </r>
    <phoneticPr fontId="4"/>
  </si>
  <si>
    <r>
      <rPr>
        <sz val="11"/>
        <rFont val="ＭＳ 明朝"/>
        <family val="1"/>
        <charset val="128"/>
      </rPr>
      <t>トン数</t>
    </r>
    <phoneticPr fontId="4"/>
  </si>
  <si>
    <r>
      <rPr>
        <sz val="11"/>
        <rFont val="ＭＳ 明朝"/>
        <family val="1"/>
        <charset val="128"/>
      </rPr>
      <t>鋼</t>
    </r>
    <phoneticPr fontId="4"/>
  </si>
  <si>
    <r>
      <rPr>
        <sz val="11"/>
        <rFont val="ＭＳ 明朝"/>
        <family val="1"/>
        <charset val="128"/>
      </rPr>
      <t>計</t>
    </r>
    <phoneticPr fontId="4"/>
  </si>
  <si>
    <r>
      <rPr>
        <sz val="12"/>
        <rFont val="ＭＳ 明朝"/>
        <family val="1"/>
        <charset val="128"/>
      </rPr>
      <t>　</t>
    </r>
    <r>
      <rPr>
        <sz val="12"/>
        <rFont val="Century"/>
        <family val="1"/>
      </rPr>
      <t>9</t>
    </r>
    <r>
      <rPr>
        <sz val="12"/>
        <rFont val="ＭＳ 明朝"/>
        <family val="1"/>
        <charset val="128"/>
      </rPr>
      <t>　</t>
    </r>
    <r>
      <rPr>
        <sz val="12"/>
        <rFont val="Century"/>
        <family val="1"/>
      </rPr>
      <t xml:space="preserve"> </t>
    </r>
    <r>
      <rPr>
        <sz val="12"/>
        <rFont val="ＭＳ 明朝"/>
        <family val="1"/>
        <charset val="128"/>
      </rPr>
      <t>生</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高</t>
    </r>
    <phoneticPr fontId="4"/>
  </si>
  <si>
    <r>
      <rPr>
        <sz val="12"/>
        <rFont val="ＭＳ 明朝"/>
        <family val="1"/>
        <charset val="128"/>
      </rPr>
      <t>　ア　魚種別漁獲量</t>
    </r>
    <r>
      <rPr>
        <sz val="12"/>
        <rFont val="Century"/>
        <family val="1"/>
      </rPr>
      <t xml:space="preserve"> </t>
    </r>
    <phoneticPr fontId="4"/>
  </si>
  <si>
    <r>
      <rPr>
        <sz val="11"/>
        <rFont val="ＭＳ 明朝"/>
        <family val="1"/>
        <charset val="128"/>
      </rPr>
      <t>　　県内の漁獲量は全体で前年より</t>
    </r>
    <r>
      <rPr>
        <sz val="11"/>
        <rFont val="Century"/>
        <family val="1"/>
      </rPr>
      <t>695</t>
    </r>
    <r>
      <rPr>
        <sz val="11"/>
        <rFont val="ＭＳ 明朝"/>
        <family val="1"/>
        <charset val="128"/>
      </rPr>
      <t>トン減の</t>
    </r>
    <r>
      <rPr>
        <sz val="11"/>
        <rFont val="Century"/>
        <family val="1"/>
      </rPr>
      <t>5,045</t>
    </r>
    <r>
      <rPr>
        <sz val="11"/>
        <rFont val="ＭＳ 明朝"/>
        <family val="1"/>
        <charset val="128"/>
      </rPr>
      <t>トン、前年比</t>
    </r>
    <r>
      <rPr>
        <sz val="11"/>
        <rFont val="Century"/>
        <family val="1"/>
      </rPr>
      <t>88</t>
    </r>
    <r>
      <rPr>
        <sz val="11"/>
        <rFont val="ＭＳ 明朝"/>
        <family val="1"/>
        <charset val="128"/>
      </rPr>
      <t>％となった。</t>
    </r>
    <rPh sb="2" eb="4">
      <t>ケンナイ</t>
    </rPh>
    <rPh sb="5" eb="7">
      <t>ギョカク</t>
    </rPh>
    <rPh sb="7" eb="8">
      <t>リョウ</t>
    </rPh>
    <rPh sb="9" eb="11">
      <t>ゼンタイ</t>
    </rPh>
    <rPh sb="12" eb="14">
      <t>ゼンネン</t>
    </rPh>
    <rPh sb="21" eb="22">
      <t>ゲン</t>
    </rPh>
    <rPh sb="31" eb="34">
      <t>ゼンネンヒ</t>
    </rPh>
    <phoneticPr fontId="0"/>
  </si>
  <si>
    <r>
      <rPr>
        <sz val="11"/>
        <rFont val="ＭＳ 明朝"/>
        <family val="1"/>
        <charset val="128"/>
      </rPr>
      <t>平成</t>
    </r>
    <r>
      <rPr>
        <sz val="11"/>
        <rFont val="Century"/>
        <family val="1"/>
      </rPr>
      <t>30</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:kg</t>
    </r>
    <phoneticPr fontId="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</si>
  <si>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4"/>
  </si>
  <si>
    <r>
      <t xml:space="preserve">1  </t>
    </r>
    <r>
      <rPr>
        <sz val="11"/>
        <color indexed="8"/>
        <rFont val="ＭＳ 明朝"/>
        <family val="1"/>
        <charset val="128"/>
      </rPr>
      <t>月</t>
    </r>
    <phoneticPr fontId="4"/>
  </si>
  <si>
    <r>
      <t xml:space="preserve">2  </t>
    </r>
    <r>
      <rPr>
        <sz val="11"/>
        <color indexed="8"/>
        <rFont val="ＭＳ 明朝"/>
        <family val="1"/>
        <charset val="128"/>
      </rPr>
      <t>月</t>
    </r>
    <phoneticPr fontId="4"/>
  </si>
  <si>
    <r>
      <t xml:space="preserve">3  </t>
    </r>
    <r>
      <rPr>
        <sz val="11"/>
        <color indexed="8"/>
        <rFont val="ＭＳ 明朝"/>
        <family val="1"/>
        <charset val="128"/>
      </rPr>
      <t>月</t>
    </r>
    <phoneticPr fontId="4"/>
  </si>
  <si>
    <r>
      <t xml:space="preserve">4  </t>
    </r>
    <r>
      <rPr>
        <sz val="11"/>
        <color indexed="8"/>
        <rFont val="ＭＳ 明朝"/>
        <family val="1"/>
        <charset val="128"/>
      </rPr>
      <t>月</t>
    </r>
    <phoneticPr fontId="4"/>
  </si>
  <si>
    <r>
      <t xml:space="preserve">5  </t>
    </r>
    <r>
      <rPr>
        <sz val="11"/>
        <color indexed="8"/>
        <rFont val="ＭＳ 明朝"/>
        <family val="1"/>
        <charset val="128"/>
      </rPr>
      <t>月</t>
    </r>
    <phoneticPr fontId="4"/>
  </si>
  <si>
    <r>
      <t xml:space="preserve">6  </t>
    </r>
    <r>
      <rPr>
        <sz val="11"/>
        <color indexed="8"/>
        <rFont val="ＭＳ 明朝"/>
        <family val="1"/>
        <charset val="128"/>
      </rPr>
      <t>月</t>
    </r>
    <phoneticPr fontId="4"/>
  </si>
  <si>
    <r>
      <t xml:space="preserve">7  </t>
    </r>
    <r>
      <rPr>
        <sz val="11"/>
        <color indexed="8"/>
        <rFont val="ＭＳ 明朝"/>
        <family val="1"/>
        <charset val="128"/>
      </rPr>
      <t>月</t>
    </r>
    <phoneticPr fontId="4"/>
  </si>
  <si>
    <r>
      <t xml:space="preserve">8  </t>
    </r>
    <r>
      <rPr>
        <sz val="11"/>
        <color indexed="8"/>
        <rFont val="ＭＳ 明朝"/>
        <family val="1"/>
        <charset val="128"/>
      </rPr>
      <t>月</t>
    </r>
    <phoneticPr fontId="4"/>
  </si>
  <si>
    <r>
      <t xml:space="preserve">9  </t>
    </r>
    <r>
      <rPr>
        <sz val="11"/>
        <color indexed="8"/>
        <rFont val="ＭＳ 明朝"/>
        <family val="1"/>
        <charset val="128"/>
      </rPr>
      <t>月</t>
    </r>
    <phoneticPr fontId="4"/>
  </si>
  <si>
    <r>
      <t xml:space="preserve">10  </t>
    </r>
    <r>
      <rPr>
        <sz val="11"/>
        <color indexed="8"/>
        <rFont val="ＭＳ 明朝"/>
        <family val="1"/>
        <charset val="128"/>
      </rPr>
      <t>月</t>
    </r>
    <phoneticPr fontId="4"/>
  </si>
  <si>
    <r>
      <t xml:space="preserve">11  </t>
    </r>
    <r>
      <rPr>
        <sz val="11"/>
        <color indexed="8"/>
        <rFont val="ＭＳ 明朝"/>
        <family val="1"/>
        <charset val="128"/>
      </rPr>
      <t>月</t>
    </r>
    <phoneticPr fontId="4"/>
  </si>
  <si>
    <r>
      <t xml:space="preserve">12  </t>
    </r>
    <r>
      <rPr>
        <sz val="11"/>
        <color indexed="8"/>
        <rFont val="ＭＳ 明朝"/>
        <family val="1"/>
        <charset val="128"/>
      </rPr>
      <t>月</t>
    </r>
    <phoneticPr fontId="4"/>
  </si>
  <si>
    <r>
      <rPr>
        <sz val="11"/>
        <color indexed="8"/>
        <rFont val="ＭＳ 明朝"/>
        <family val="1"/>
        <charset val="128"/>
      </rPr>
      <t>合</t>
    </r>
    <r>
      <rPr>
        <sz val="11"/>
        <color indexed="8"/>
        <rFont val="Century"/>
        <family val="1"/>
      </rPr>
      <t xml:space="preserve">  </t>
    </r>
    <r>
      <rPr>
        <sz val="11"/>
        <color indexed="8"/>
        <rFont val="ＭＳ 明朝"/>
        <family val="1"/>
        <charset val="128"/>
      </rPr>
      <t>計</t>
    </r>
  </si>
  <si>
    <r>
      <t xml:space="preserve">29 </t>
    </r>
    <r>
      <rPr>
        <sz val="11"/>
        <rFont val="ＭＳ 明朝"/>
        <family val="1"/>
        <charset val="128"/>
      </rPr>
      <t>年</t>
    </r>
    <phoneticPr fontId="4"/>
  </si>
  <si>
    <r>
      <rPr>
        <sz val="11"/>
        <color indexed="8"/>
        <rFont val="ＭＳ 明朝"/>
        <family val="1"/>
        <charset val="128"/>
      </rPr>
      <t>前年比</t>
    </r>
  </si>
  <si>
    <t>1</t>
  </si>
  <si>
    <t>2</t>
  </si>
  <si>
    <t>3</t>
  </si>
  <si>
    <r>
      <rPr>
        <sz val="11"/>
        <rFont val="ＭＳ 明朝"/>
        <family val="1"/>
        <charset val="128"/>
      </rPr>
      <t>たい類</t>
    </r>
    <rPh sb="2" eb="3">
      <t>ルイ</t>
    </rPh>
    <phoneticPr fontId="3"/>
  </si>
  <si>
    <t>4</t>
  </si>
  <si>
    <r>
      <rPr>
        <sz val="11"/>
        <color indexed="8"/>
        <rFont val="ＭＳ 明朝"/>
        <family val="1"/>
        <charset val="128"/>
      </rPr>
      <t>まがれい</t>
    </r>
  </si>
  <si>
    <t>5</t>
  </si>
  <si>
    <r>
      <rPr>
        <sz val="11"/>
        <rFont val="ＭＳ 明朝"/>
        <family val="1"/>
        <charset val="128"/>
      </rPr>
      <t>その他のかれい類</t>
    </r>
    <rPh sb="2" eb="3">
      <t>ホカ</t>
    </rPh>
    <rPh sb="7" eb="8">
      <t>ルイ</t>
    </rPh>
    <phoneticPr fontId="3"/>
  </si>
  <si>
    <t>6</t>
  </si>
  <si>
    <r>
      <rPr>
        <sz val="11"/>
        <color indexed="8"/>
        <rFont val="ＭＳ 明朝"/>
        <family val="1"/>
        <charset val="128"/>
      </rPr>
      <t>ひらめ</t>
    </r>
  </si>
  <si>
    <t>7</t>
  </si>
  <si>
    <r>
      <rPr>
        <sz val="11"/>
        <color indexed="8"/>
        <rFont val="ＭＳ 明朝"/>
        <family val="1"/>
        <charset val="128"/>
      </rPr>
      <t>にぎす</t>
    </r>
  </si>
  <si>
    <t>8</t>
  </si>
  <si>
    <r>
      <rPr>
        <sz val="11"/>
        <color indexed="8"/>
        <rFont val="ＭＳ 明朝"/>
        <family val="1"/>
        <charset val="128"/>
      </rPr>
      <t>たら</t>
    </r>
  </si>
  <si>
    <t>9</t>
  </si>
  <si>
    <t>10</t>
  </si>
  <si>
    <t>11</t>
  </si>
  <si>
    <r>
      <rPr>
        <sz val="11"/>
        <color indexed="8"/>
        <rFont val="ＭＳ 明朝"/>
        <family val="1"/>
        <charset val="128"/>
      </rPr>
      <t>さめ</t>
    </r>
  </si>
  <si>
    <t>12</t>
  </si>
  <si>
    <t>13</t>
  </si>
  <si>
    <t>14</t>
  </si>
  <si>
    <r>
      <rPr>
        <sz val="11"/>
        <color indexed="8"/>
        <rFont val="ＭＳ 明朝"/>
        <family val="1"/>
        <charset val="128"/>
      </rPr>
      <t>いわし</t>
    </r>
  </si>
  <si>
    <t>15</t>
  </si>
  <si>
    <r>
      <rPr>
        <sz val="11"/>
        <color indexed="8"/>
        <rFont val="ＭＳ 明朝"/>
        <family val="1"/>
        <charset val="128"/>
      </rPr>
      <t>ぶり・いなだ</t>
    </r>
  </si>
  <si>
    <t>16</t>
  </si>
  <si>
    <r>
      <rPr>
        <sz val="11"/>
        <rFont val="ＭＳ 明朝"/>
        <family val="1"/>
        <charset val="128"/>
      </rPr>
      <t>めばる類</t>
    </r>
    <rPh sb="3" eb="4">
      <t>ルイ</t>
    </rPh>
    <phoneticPr fontId="3"/>
  </si>
  <si>
    <t>17</t>
  </si>
  <si>
    <r>
      <t xml:space="preserve">    </t>
    </r>
    <r>
      <rPr>
        <sz val="11"/>
        <rFont val="ＭＳ 明朝"/>
        <family val="1"/>
        <charset val="128"/>
      </rPr>
      <t>平成</t>
    </r>
    <r>
      <rPr>
        <sz val="11"/>
        <rFont val="Century"/>
        <family val="1"/>
      </rPr>
      <t>30</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</si>
  <si>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phoneticPr fontId="4"/>
  </si>
  <si>
    <r>
      <t xml:space="preserve">29  </t>
    </r>
    <r>
      <rPr>
        <sz val="11"/>
        <rFont val="ＭＳ 明朝"/>
        <family val="1"/>
        <charset val="128"/>
      </rPr>
      <t>年</t>
    </r>
    <phoneticPr fontId="4"/>
  </si>
  <si>
    <t>18</t>
    <phoneticPr fontId="4"/>
  </si>
  <si>
    <r>
      <rPr>
        <sz val="11"/>
        <color indexed="8"/>
        <rFont val="ＭＳ 明朝"/>
        <family val="1"/>
        <charset val="128"/>
      </rPr>
      <t>かながしら</t>
    </r>
  </si>
  <si>
    <t>19</t>
  </si>
  <si>
    <r>
      <rPr>
        <sz val="11"/>
        <rFont val="ＭＳ 明朝"/>
        <family val="1"/>
        <charset val="128"/>
      </rPr>
      <t>あじ</t>
    </r>
  </si>
  <si>
    <t>20</t>
  </si>
  <si>
    <r>
      <rPr>
        <sz val="11"/>
        <rFont val="ＭＳ 明朝"/>
        <family val="1"/>
        <charset val="128"/>
      </rPr>
      <t>まぐろ類</t>
    </r>
    <rPh sb="3" eb="4">
      <t>ルイ</t>
    </rPh>
    <phoneticPr fontId="3"/>
  </si>
  <si>
    <t>21</t>
  </si>
  <si>
    <r>
      <rPr>
        <sz val="11"/>
        <rFont val="ＭＳ 明朝"/>
        <family val="1"/>
        <charset val="128"/>
      </rPr>
      <t>さわら</t>
    </r>
  </si>
  <si>
    <t>22</t>
  </si>
  <si>
    <r>
      <rPr>
        <sz val="11"/>
        <rFont val="ＭＳ 明朝"/>
        <family val="1"/>
        <charset val="128"/>
      </rPr>
      <t>その他の魚類</t>
    </r>
    <rPh sb="2" eb="3">
      <t>タ</t>
    </rPh>
    <rPh sb="4" eb="6">
      <t>ギョルイ</t>
    </rPh>
    <phoneticPr fontId="3"/>
  </si>
  <si>
    <t>23</t>
  </si>
  <si>
    <r>
      <rPr>
        <sz val="11"/>
        <rFont val="ＭＳ 明朝"/>
        <family val="1"/>
        <charset val="128"/>
      </rPr>
      <t>するめいか</t>
    </r>
  </si>
  <si>
    <t>24</t>
  </si>
  <si>
    <r>
      <rPr>
        <sz val="11"/>
        <rFont val="ＭＳ 明朝"/>
        <family val="1"/>
        <charset val="128"/>
      </rPr>
      <t>やりいか</t>
    </r>
  </si>
  <si>
    <t>25</t>
  </si>
  <si>
    <r>
      <rPr>
        <sz val="11"/>
        <rFont val="ＭＳ 明朝"/>
        <family val="1"/>
        <charset val="128"/>
      </rPr>
      <t>その他のいか類</t>
    </r>
    <rPh sb="2" eb="3">
      <t>タ</t>
    </rPh>
    <rPh sb="6" eb="7">
      <t>ルイ</t>
    </rPh>
    <phoneticPr fontId="3"/>
  </si>
  <si>
    <t>26</t>
  </si>
  <si>
    <r>
      <rPr>
        <sz val="11"/>
        <rFont val="ＭＳ 明朝"/>
        <family val="1"/>
        <charset val="128"/>
      </rPr>
      <t>くるまえび</t>
    </r>
  </si>
  <si>
    <t>27</t>
  </si>
  <si>
    <r>
      <rPr>
        <sz val="11"/>
        <rFont val="ＭＳ 明朝"/>
        <family val="1"/>
        <charset val="128"/>
      </rPr>
      <t>ほっこくあかえび</t>
    </r>
  </si>
  <si>
    <t>28</t>
  </si>
  <si>
    <r>
      <rPr>
        <sz val="11"/>
        <rFont val="ＭＳ 明朝"/>
        <family val="1"/>
        <charset val="128"/>
      </rPr>
      <t>その他のえび</t>
    </r>
    <rPh sb="2" eb="3">
      <t>タ</t>
    </rPh>
    <phoneticPr fontId="3"/>
  </si>
  <si>
    <t>29</t>
  </si>
  <si>
    <r>
      <rPr>
        <sz val="11"/>
        <rFont val="ＭＳ 明朝"/>
        <family val="1"/>
        <charset val="128"/>
      </rPr>
      <t>ずわいがに</t>
    </r>
  </si>
  <si>
    <t>30</t>
  </si>
  <si>
    <r>
      <rPr>
        <sz val="11"/>
        <rFont val="ＭＳ 明朝"/>
        <family val="1"/>
        <charset val="128"/>
      </rPr>
      <t>べにずわい</t>
    </r>
  </si>
  <si>
    <t>31</t>
  </si>
  <si>
    <r>
      <rPr>
        <sz val="11"/>
        <rFont val="ＭＳ 明朝"/>
        <family val="1"/>
        <charset val="128"/>
      </rPr>
      <t>がざみ</t>
    </r>
  </si>
  <si>
    <t>32</t>
  </si>
  <si>
    <r>
      <rPr>
        <sz val="11"/>
        <rFont val="ＭＳ 明朝"/>
        <family val="1"/>
        <charset val="128"/>
      </rPr>
      <t>その他の水産動物</t>
    </r>
    <rPh sb="2" eb="3">
      <t>タ</t>
    </rPh>
    <rPh sb="4" eb="6">
      <t>スイサン</t>
    </rPh>
    <rPh sb="6" eb="8">
      <t>ドウブツ</t>
    </rPh>
    <phoneticPr fontId="3"/>
  </si>
  <si>
    <t>33</t>
  </si>
  <si>
    <r>
      <rPr>
        <sz val="11"/>
        <rFont val="ＭＳ 明朝"/>
        <family val="1"/>
        <charset val="128"/>
      </rPr>
      <t>あわび</t>
    </r>
  </si>
  <si>
    <t>34</t>
  </si>
  <si>
    <r>
      <rPr>
        <sz val="11"/>
        <rFont val="ＭＳ 明朝"/>
        <family val="1"/>
        <charset val="128"/>
      </rPr>
      <t>さざえ</t>
    </r>
  </si>
  <si>
    <t>35</t>
  </si>
  <si>
    <r>
      <rPr>
        <sz val="11"/>
        <rFont val="ＭＳ 明朝"/>
        <family val="1"/>
        <charset val="128"/>
      </rPr>
      <t>いわがき</t>
    </r>
  </si>
  <si>
    <t>36</t>
  </si>
  <si>
    <r>
      <rPr>
        <sz val="11"/>
        <rFont val="ＭＳ 明朝"/>
        <family val="1"/>
        <charset val="128"/>
      </rPr>
      <t>こだまがい</t>
    </r>
  </si>
  <si>
    <t>37</t>
  </si>
  <si>
    <r>
      <rPr>
        <sz val="11"/>
        <rFont val="ＭＳ 明朝"/>
        <family val="1"/>
        <charset val="128"/>
      </rPr>
      <t>その他の貝類</t>
    </r>
    <rPh sb="2" eb="3">
      <t>タ</t>
    </rPh>
    <rPh sb="4" eb="6">
      <t>カイルイ</t>
    </rPh>
    <phoneticPr fontId="3"/>
  </si>
  <si>
    <t>38</t>
  </si>
  <si>
    <r>
      <rPr>
        <sz val="11"/>
        <rFont val="ＭＳ 明朝"/>
        <family val="1"/>
        <charset val="128"/>
      </rPr>
      <t>わかめ</t>
    </r>
  </si>
  <si>
    <t>39</t>
  </si>
  <si>
    <r>
      <rPr>
        <sz val="11"/>
        <rFont val="ＭＳ 明朝"/>
        <family val="1"/>
        <charset val="128"/>
      </rPr>
      <t>のり</t>
    </r>
  </si>
  <si>
    <t>40</t>
  </si>
  <si>
    <r>
      <rPr>
        <sz val="11"/>
        <rFont val="ＭＳ 明朝"/>
        <family val="1"/>
        <charset val="128"/>
      </rPr>
      <t>その他の藻類</t>
    </r>
    <rPh sb="2" eb="3">
      <t>タ</t>
    </rPh>
    <rPh sb="4" eb="6">
      <t>ソウルイ</t>
    </rPh>
    <phoneticPr fontId="3"/>
  </si>
  <si>
    <r>
      <rPr>
        <sz val="11"/>
        <rFont val="ＭＳ 明朝"/>
        <family val="1"/>
        <charset val="128"/>
      </rPr>
      <t>合</t>
    </r>
    <r>
      <rPr>
        <sz val="11"/>
        <rFont val="Century"/>
        <family val="1"/>
      </rPr>
      <t xml:space="preserve"> </t>
    </r>
    <r>
      <rPr>
        <sz val="11"/>
        <rFont val="ＭＳ 明朝"/>
        <family val="1"/>
        <charset val="128"/>
      </rPr>
      <t>計</t>
    </r>
    <rPh sb="0" eb="1">
      <t>ゴウ</t>
    </rPh>
    <rPh sb="2" eb="3">
      <t>ケイ</t>
    </rPh>
    <phoneticPr fontId="3"/>
  </si>
  <si>
    <r>
      <rPr>
        <sz val="11"/>
        <rFont val="ＭＳ 明朝"/>
        <family val="1"/>
        <charset val="128"/>
      </rPr>
      <t>２９年</t>
    </r>
    <rPh sb="2" eb="3">
      <t>ネン</t>
    </rPh>
    <phoneticPr fontId="3"/>
  </si>
  <si>
    <r>
      <rPr>
        <sz val="11"/>
        <color indexed="8"/>
        <rFont val="ＭＳ 明朝"/>
        <family val="1"/>
        <charset val="128"/>
      </rPr>
      <t>前年比</t>
    </r>
    <rPh sb="0" eb="1">
      <t>マエ</t>
    </rPh>
    <rPh sb="1" eb="2">
      <t>トシ</t>
    </rPh>
    <rPh sb="2" eb="3">
      <t>ヒ</t>
    </rPh>
    <phoneticPr fontId="3"/>
  </si>
  <si>
    <r>
      <rPr>
        <sz val="12"/>
        <color indexed="8"/>
        <rFont val="ＭＳ 明朝"/>
        <family val="1"/>
        <charset val="128"/>
      </rPr>
      <t>イ　魚種別生産額</t>
    </r>
  </si>
  <si>
    <r>
      <rPr>
        <sz val="11"/>
        <rFont val="ＭＳ 明朝"/>
        <family val="1"/>
        <charset val="128"/>
      </rPr>
      <t>　　県内の生産額は全体で前年より</t>
    </r>
    <r>
      <rPr>
        <sz val="11"/>
        <rFont val="Century"/>
        <family val="1"/>
      </rPr>
      <t>428</t>
    </r>
    <r>
      <rPr>
        <sz val="11"/>
        <rFont val="ＭＳ 明朝"/>
        <family val="1"/>
        <charset val="128"/>
      </rPr>
      <t>百万円減の</t>
    </r>
    <r>
      <rPr>
        <sz val="11"/>
        <rFont val="Century"/>
        <family val="1"/>
      </rPr>
      <t>2,810</t>
    </r>
    <r>
      <rPr>
        <sz val="11"/>
        <rFont val="ＭＳ 明朝"/>
        <family val="1"/>
        <charset val="128"/>
      </rPr>
      <t>百万円、前年比</t>
    </r>
    <r>
      <rPr>
        <sz val="11"/>
        <rFont val="Century"/>
        <family val="1"/>
      </rPr>
      <t>87</t>
    </r>
    <r>
      <rPr>
        <sz val="11"/>
        <rFont val="ＭＳ 明朝"/>
        <family val="1"/>
        <charset val="128"/>
      </rPr>
      <t>％となった。</t>
    </r>
    <rPh sb="2" eb="4">
      <t>ケンナイ</t>
    </rPh>
    <rPh sb="5" eb="8">
      <t>セイサンガク</t>
    </rPh>
    <rPh sb="9" eb="11">
      <t>ゼンタイ</t>
    </rPh>
    <rPh sb="12" eb="14">
      <t>ゼンネン</t>
    </rPh>
    <rPh sb="19" eb="20">
      <t>ヒャク</t>
    </rPh>
    <rPh sb="20" eb="22">
      <t>マンエン</t>
    </rPh>
    <rPh sb="22" eb="23">
      <t>ゲン</t>
    </rPh>
    <rPh sb="29" eb="31">
      <t>ヒャクマン</t>
    </rPh>
    <rPh sb="31" eb="32">
      <t>エン</t>
    </rPh>
    <rPh sb="33" eb="36">
      <t>ゼンネンヒ</t>
    </rPh>
    <phoneticPr fontId="0"/>
  </si>
  <si>
    <r>
      <rPr>
        <sz val="11"/>
        <rFont val="ＭＳ 明朝"/>
        <family val="1"/>
        <charset val="128"/>
      </rPr>
      <t>平成</t>
    </r>
    <r>
      <rPr>
        <sz val="11"/>
        <rFont val="Century"/>
        <family val="1"/>
      </rPr>
      <t>30</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4"/>
  </si>
  <si>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4"/>
  </si>
  <si>
    <r>
      <t xml:space="preserve">2  </t>
    </r>
    <r>
      <rPr>
        <sz val="11"/>
        <color indexed="8"/>
        <rFont val="ＭＳ 明朝"/>
        <family val="1"/>
        <charset val="128"/>
      </rPr>
      <t>月</t>
    </r>
  </si>
  <si>
    <r>
      <t xml:space="preserve">3  </t>
    </r>
    <r>
      <rPr>
        <sz val="11"/>
        <color indexed="8"/>
        <rFont val="ＭＳ 明朝"/>
        <family val="1"/>
        <charset val="128"/>
      </rPr>
      <t>月</t>
    </r>
  </si>
  <si>
    <r>
      <t xml:space="preserve">4  </t>
    </r>
    <r>
      <rPr>
        <sz val="11"/>
        <color indexed="8"/>
        <rFont val="ＭＳ 明朝"/>
        <family val="1"/>
        <charset val="128"/>
      </rPr>
      <t>月</t>
    </r>
  </si>
  <si>
    <r>
      <t xml:space="preserve">5  </t>
    </r>
    <r>
      <rPr>
        <sz val="11"/>
        <color indexed="8"/>
        <rFont val="ＭＳ 明朝"/>
        <family val="1"/>
        <charset val="128"/>
      </rPr>
      <t>月</t>
    </r>
  </si>
  <si>
    <r>
      <t xml:space="preserve">6  </t>
    </r>
    <r>
      <rPr>
        <sz val="11"/>
        <color indexed="8"/>
        <rFont val="ＭＳ 明朝"/>
        <family val="1"/>
        <charset val="128"/>
      </rPr>
      <t>月</t>
    </r>
  </si>
  <si>
    <r>
      <t xml:space="preserve">7  </t>
    </r>
    <r>
      <rPr>
        <sz val="11"/>
        <color indexed="8"/>
        <rFont val="ＭＳ 明朝"/>
        <family val="1"/>
        <charset val="128"/>
      </rPr>
      <t>月</t>
    </r>
  </si>
  <si>
    <r>
      <t xml:space="preserve">8  </t>
    </r>
    <r>
      <rPr>
        <sz val="11"/>
        <color indexed="8"/>
        <rFont val="ＭＳ 明朝"/>
        <family val="1"/>
        <charset val="128"/>
      </rPr>
      <t>月</t>
    </r>
  </si>
  <si>
    <r>
      <t xml:space="preserve">9  </t>
    </r>
    <r>
      <rPr>
        <sz val="11"/>
        <color indexed="8"/>
        <rFont val="ＭＳ 明朝"/>
        <family val="1"/>
        <charset val="128"/>
      </rPr>
      <t>月</t>
    </r>
  </si>
  <si>
    <r>
      <t xml:space="preserve">10  </t>
    </r>
    <r>
      <rPr>
        <sz val="11"/>
        <color indexed="8"/>
        <rFont val="ＭＳ 明朝"/>
        <family val="1"/>
        <charset val="128"/>
      </rPr>
      <t>月</t>
    </r>
  </si>
  <si>
    <r>
      <t xml:space="preserve">11  </t>
    </r>
    <r>
      <rPr>
        <sz val="11"/>
        <color indexed="8"/>
        <rFont val="ＭＳ 明朝"/>
        <family val="1"/>
        <charset val="128"/>
      </rPr>
      <t>月</t>
    </r>
  </si>
  <si>
    <r>
      <t xml:space="preserve">12  </t>
    </r>
    <r>
      <rPr>
        <sz val="11"/>
        <color indexed="8"/>
        <rFont val="ＭＳ 明朝"/>
        <family val="1"/>
        <charset val="128"/>
      </rPr>
      <t>月</t>
    </r>
  </si>
  <si>
    <r>
      <rPr>
        <sz val="11"/>
        <color indexed="8"/>
        <rFont val="ＭＳ 明朝"/>
        <family val="1"/>
        <charset val="128"/>
      </rPr>
      <t>前年比</t>
    </r>
    <phoneticPr fontId="4"/>
  </si>
  <si>
    <r>
      <rPr>
        <sz val="11"/>
        <rFont val="ＭＳ 明朝"/>
        <family val="1"/>
        <charset val="128"/>
      </rPr>
      <t>さけ</t>
    </r>
  </si>
  <si>
    <r>
      <rPr>
        <sz val="11"/>
        <rFont val="ＭＳ 明朝"/>
        <family val="1"/>
        <charset val="128"/>
      </rPr>
      <t>ます</t>
    </r>
  </si>
  <si>
    <r>
      <rPr>
        <sz val="11"/>
        <rFont val="ＭＳ 明朝"/>
        <family val="1"/>
        <charset val="128"/>
      </rPr>
      <t>まがれい</t>
    </r>
  </si>
  <si>
    <r>
      <rPr>
        <sz val="11"/>
        <rFont val="ＭＳ 明朝"/>
        <family val="1"/>
        <charset val="128"/>
      </rPr>
      <t>ひらめ</t>
    </r>
  </si>
  <si>
    <r>
      <rPr>
        <sz val="11"/>
        <rFont val="ＭＳ 明朝"/>
        <family val="1"/>
        <charset val="128"/>
      </rPr>
      <t>にぎす</t>
    </r>
  </si>
  <si>
    <r>
      <rPr>
        <sz val="11"/>
        <rFont val="ＭＳ 明朝"/>
        <family val="1"/>
        <charset val="128"/>
      </rPr>
      <t>たら</t>
    </r>
  </si>
  <si>
    <r>
      <rPr>
        <sz val="11"/>
        <rFont val="ＭＳ 明朝"/>
        <family val="1"/>
        <charset val="128"/>
      </rPr>
      <t>すけとうだら</t>
    </r>
  </si>
  <si>
    <r>
      <rPr>
        <sz val="11"/>
        <rFont val="ＭＳ 明朝"/>
        <family val="1"/>
        <charset val="128"/>
      </rPr>
      <t>ほっけ</t>
    </r>
  </si>
  <si>
    <r>
      <rPr>
        <sz val="11"/>
        <rFont val="ＭＳ 明朝"/>
        <family val="1"/>
        <charset val="128"/>
      </rPr>
      <t>さめ</t>
    </r>
  </si>
  <si>
    <r>
      <rPr>
        <sz val="11"/>
        <rFont val="ＭＳ 明朝"/>
        <family val="1"/>
        <charset val="128"/>
      </rPr>
      <t>はたはた</t>
    </r>
  </si>
  <si>
    <r>
      <rPr>
        <sz val="11"/>
        <rFont val="ＭＳ 明朝"/>
        <family val="1"/>
        <charset val="128"/>
      </rPr>
      <t>あんこう</t>
    </r>
  </si>
  <si>
    <r>
      <rPr>
        <sz val="11"/>
        <rFont val="ＭＳ 明朝"/>
        <family val="1"/>
        <charset val="128"/>
      </rPr>
      <t>いわし</t>
    </r>
  </si>
  <si>
    <r>
      <rPr>
        <sz val="11"/>
        <rFont val="ＭＳ 明朝"/>
        <family val="1"/>
        <charset val="128"/>
      </rPr>
      <t>ぶり・いなだ</t>
    </r>
  </si>
  <si>
    <r>
      <rPr>
        <sz val="11"/>
        <color indexed="8"/>
        <rFont val="ＭＳ 明朝"/>
        <family val="1"/>
        <charset val="128"/>
      </rPr>
      <t>魚種</t>
    </r>
    <r>
      <rPr>
        <sz val="11"/>
        <color indexed="8"/>
        <rFont val="Century"/>
        <family val="1"/>
      </rPr>
      <t xml:space="preserve">                               </t>
    </r>
    <r>
      <rPr>
        <sz val="11"/>
        <color indexed="8"/>
        <rFont val="ＭＳ 明朝"/>
        <family val="1"/>
        <charset val="128"/>
      </rPr>
      <t>月</t>
    </r>
    <r>
      <rPr>
        <sz val="11"/>
        <color indexed="8"/>
        <rFont val="Century"/>
        <family val="1"/>
      </rPr>
      <t xml:space="preserve"> </t>
    </r>
    <phoneticPr fontId="4"/>
  </si>
  <si>
    <r>
      <t xml:space="preserve">1  </t>
    </r>
    <r>
      <rPr>
        <sz val="11"/>
        <color indexed="8"/>
        <rFont val="ＭＳ 明朝"/>
        <family val="1"/>
        <charset val="128"/>
      </rPr>
      <t>月</t>
    </r>
  </si>
  <si>
    <r>
      <t xml:space="preserve"> </t>
    </r>
    <r>
      <rPr>
        <sz val="11"/>
        <color indexed="8"/>
        <rFont val="ＭＳ 明朝"/>
        <family val="1"/>
        <charset val="128"/>
      </rPr>
      <t>前年比</t>
    </r>
    <phoneticPr fontId="4"/>
  </si>
  <si>
    <t>18</t>
  </si>
  <si>
    <r>
      <rPr>
        <sz val="11"/>
        <rFont val="ＭＳ 明朝"/>
        <family val="1"/>
        <charset val="128"/>
      </rPr>
      <t>かながしら</t>
    </r>
  </si>
  <si>
    <r>
      <rPr>
        <sz val="11"/>
        <rFont val="ＭＳ 明朝"/>
        <family val="1"/>
        <charset val="128"/>
      </rPr>
      <t>合　計</t>
    </r>
    <rPh sb="0" eb="1">
      <t>ゴウ</t>
    </rPh>
    <rPh sb="2" eb="3">
      <t>ケイ</t>
    </rPh>
    <phoneticPr fontId="3"/>
  </si>
  <si>
    <r>
      <t>29</t>
    </r>
    <r>
      <rPr>
        <sz val="11"/>
        <rFont val="ＭＳ 明朝"/>
        <family val="1"/>
        <charset val="128"/>
      </rPr>
      <t>　年</t>
    </r>
    <phoneticPr fontId="4"/>
  </si>
  <si>
    <r>
      <rPr>
        <sz val="12"/>
        <rFont val="ＭＳ 明朝"/>
        <family val="1"/>
        <charset val="128"/>
      </rPr>
      <t>ウ　漁業種類別漁獲量</t>
    </r>
    <phoneticPr fontId="4"/>
  </si>
  <si>
    <r>
      <rPr>
        <sz val="11"/>
        <rFont val="ＭＳ 明朝"/>
        <family val="1"/>
        <charset val="128"/>
      </rPr>
      <t>平成</t>
    </r>
    <r>
      <rPr>
        <sz val="11"/>
        <rFont val="Century"/>
        <family val="1"/>
      </rPr>
      <t>30</t>
    </r>
    <r>
      <rPr>
        <sz val="11"/>
        <rFont val="ＭＳ 明朝"/>
        <family val="1"/>
        <charset val="128"/>
      </rPr>
      <t>年</t>
    </r>
    <r>
      <rPr>
        <sz val="11"/>
        <rFont val="Century"/>
        <family val="1"/>
      </rPr>
      <t xml:space="preserve"> </t>
    </r>
    <r>
      <rPr>
        <sz val="11"/>
        <rFont val="ＭＳ 明朝"/>
        <family val="1"/>
        <charset val="128"/>
      </rPr>
      <t>単位</t>
    </r>
    <r>
      <rPr>
        <sz val="11"/>
        <rFont val="Century"/>
        <family val="1"/>
      </rPr>
      <t>:</t>
    </r>
    <r>
      <rPr>
        <sz val="11"/>
        <rFont val="ＭＳ 明朝"/>
        <family val="1"/>
        <charset val="128"/>
      </rPr>
      <t>㎏</t>
    </r>
    <phoneticPr fontId="4"/>
  </si>
  <si>
    <r>
      <t xml:space="preserve"> </t>
    </r>
    <r>
      <rPr>
        <sz val="11"/>
        <rFont val="ＭＳ 明朝"/>
        <family val="1"/>
        <charset val="128"/>
      </rPr>
      <t>漁業種</t>
    </r>
    <r>
      <rPr>
        <sz val="11"/>
        <rFont val="Century"/>
        <family val="1"/>
      </rPr>
      <t xml:space="preserve">                                </t>
    </r>
    <r>
      <rPr>
        <sz val="11"/>
        <rFont val="ＭＳ 明朝"/>
        <family val="1"/>
        <charset val="128"/>
      </rPr>
      <t>月</t>
    </r>
    <phoneticPr fontId="4"/>
  </si>
  <si>
    <r>
      <t xml:space="preserve">1 </t>
    </r>
    <r>
      <rPr>
        <sz val="11"/>
        <rFont val="ＭＳ 明朝"/>
        <family val="1"/>
        <charset val="128"/>
      </rPr>
      <t>月</t>
    </r>
  </si>
  <si>
    <r>
      <t xml:space="preserve">2 </t>
    </r>
    <r>
      <rPr>
        <sz val="11"/>
        <rFont val="ＭＳ 明朝"/>
        <family val="1"/>
        <charset val="128"/>
      </rPr>
      <t>月</t>
    </r>
  </si>
  <si>
    <r>
      <t xml:space="preserve">3 </t>
    </r>
    <r>
      <rPr>
        <sz val="11"/>
        <rFont val="ＭＳ 明朝"/>
        <family val="1"/>
        <charset val="128"/>
      </rPr>
      <t>月</t>
    </r>
  </si>
  <si>
    <r>
      <t xml:space="preserve">4 </t>
    </r>
    <r>
      <rPr>
        <sz val="11"/>
        <rFont val="ＭＳ 明朝"/>
        <family val="1"/>
        <charset val="128"/>
      </rPr>
      <t>月</t>
    </r>
  </si>
  <si>
    <r>
      <t xml:space="preserve">5 </t>
    </r>
    <r>
      <rPr>
        <sz val="11"/>
        <rFont val="ＭＳ 明朝"/>
        <family val="1"/>
        <charset val="128"/>
      </rPr>
      <t>月</t>
    </r>
  </si>
  <si>
    <r>
      <t xml:space="preserve">6 </t>
    </r>
    <r>
      <rPr>
        <sz val="11"/>
        <rFont val="ＭＳ 明朝"/>
        <family val="1"/>
        <charset val="128"/>
      </rPr>
      <t>月</t>
    </r>
  </si>
  <si>
    <r>
      <t xml:space="preserve">7 </t>
    </r>
    <r>
      <rPr>
        <sz val="11"/>
        <rFont val="ＭＳ 明朝"/>
        <family val="1"/>
        <charset val="128"/>
      </rPr>
      <t>月</t>
    </r>
  </si>
  <si>
    <r>
      <t xml:space="preserve">8 </t>
    </r>
    <r>
      <rPr>
        <sz val="11"/>
        <rFont val="ＭＳ 明朝"/>
        <family val="1"/>
        <charset val="128"/>
      </rPr>
      <t>月</t>
    </r>
  </si>
  <si>
    <r>
      <t xml:space="preserve">9 </t>
    </r>
    <r>
      <rPr>
        <sz val="11"/>
        <rFont val="ＭＳ 明朝"/>
        <family val="1"/>
        <charset val="128"/>
      </rPr>
      <t>月</t>
    </r>
  </si>
  <si>
    <r>
      <t xml:space="preserve">10 </t>
    </r>
    <r>
      <rPr>
        <sz val="11"/>
        <rFont val="ＭＳ 明朝"/>
        <family val="1"/>
        <charset val="128"/>
      </rPr>
      <t>月</t>
    </r>
  </si>
  <si>
    <r>
      <t xml:space="preserve">11 </t>
    </r>
    <r>
      <rPr>
        <sz val="11"/>
        <rFont val="ＭＳ 明朝"/>
        <family val="1"/>
        <charset val="128"/>
      </rPr>
      <t>月</t>
    </r>
  </si>
  <si>
    <r>
      <t xml:space="preserve">12 </t>
    </r>
    <r>
      <rPr>
        <sz val="11"/>
        <rFont val="ＭＳ 明朝"/>
        <family val="1"/>
        <charset val="128"/>
      </rPr>
      <t>月</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</si>
  <si>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</si>
  <si>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前年比</t>
    </r>
    <phoneticPr fontId="4"/>
  </si>
  <si>
    <r>
      <rPr>
        <sz val="11"/>
        <rFont val="ＭＳ 明朝"/>
        <family val="1"/>
        <charset val="128"/>
      </rPr>
      <t>底びき網漁業</t>
    </r>
    <rPh sb="0" eb="1">
      <t>ソコ</t>
    </rPh>
    <rPh sb="3" eb="4">
      <t>アミ</t>
    </rPh>
    <rPh sb="4" eb="6">
      <t>ギョギョウ</t>
    </rPh>
    <phoneticPr fontId="4"/>
  </si>
  <si>
    <r>
      <rPr>
        <sz val="11"/>
        <rFont val="ＭＳ 明朝"/>
        <family val="1"/>
        <charset val="128"/>
      </rPr>
      <t>その他の底びき網漁業</t>
    </r>
    <rPh sb="2" eb="3">
      <t>ホカ</t>
    </rPh>
    <rPh sb="4" eb="5">
      <t>ソコ</t>
    </rPh>
    <rPh sb="7" eb="8">
      <t>アミ</t>
    </rPh>
    <rPh sb="8" eb="10">
      <t>ギョギョウ</t>
    </rPh>
    <phoneticPr fontId="4"/>
  </si>
  <si>
    <r>
      <rPr>
        <sz val="11"/>
        <rFont val="ＭＳ 明朝"/>
        <family val="1"/>
        <charset val="128"/>
      </rPr>
      <t>ごち網漁業</t>
    </r>
    <rPh sb="2" eb="3">
      <t>アミ</t>
    </rPh>
    <rPh sb="3" eb="5">
      <t>ギョギョウ</t>
    </rPh>
    <phoneticPr fontId="4"/>
  </si>
  <si>
    <r>
      <rPr>
        <sz val="11"/>
        <rFont val="ＭＳ 明朝"/>
        <family val="1"/>
        <charset val="128"/>
      </rPr>
      <t>ます流し網漁業</t>
    </r>
    <rPh sb="2" eb="3">
      <t>ナガ</t>
    </rPh>
    <rPh sb="4" eb="5">
      <t>アミ</t>
    </rPh>
    <rPh sb="5" eb="7">
      <t>ギョギョウ</t>
    </rPh>
    <phoneticPr fontId="4"/>
  </si>
  <si>
    <t>-</t>
    <phoneticPr fontId="4"/>
  </si>
  <si>
    <r>
      <rPr>
        <sz val="11"/>
        <rFont val="ＭＳ 明朝"/>
        <family val="1"/>
        <charset val="128"/>
      </rPr>
      <t>その他の流し網漁業</t>
    </r>
    <rPh sb="2" eb="3">
      <t>ホカ</t>
    </rPh>
    <rPh sb="4" eb="5">
      <t>ナガ</t>
    </rPh>
    <rPh sb="6" eb="7">
      <t>アミ</t>
    </rPh>
    <rPh sb="7" eb="9">
      <t>ギョギョウ</t>
    </rPh>
    <phoneticPr fontId="4"/>
  </si>
  <si>
    <r>
      <rPr>
        <sz val="11"/>
        <rFont val="ＭＳ 明朝"/>
        <family val="1"/>
        <charset val="128"/>
      </rPr>
      <t>さし網漁業</t>
    </r>
    <rPh sb="2" eb="3">
      <t>アミ</t>
    </rPh>
    <rPh sb="3" eb="5">
      <t>ギョギョウ</t>
    </rPh>
    <phoneticPr fontId="4"/>
  </si>
  <si>
    <r>
      <rPr>
        <sz val="11"/>
        <rFont val="ＭＳ 明朝"/>
        <family val="1"/>
        <charset val="128"/>
      </rPr>
      <t>ますはえなわ漁業</t>
    </r>
    <rPh sb="6" eb="8">
      <t>ギョギョウ</t>
    </rPh>
    <phoneticPr fontId="4"/>
  </si>
  <si>
    <r>
      <rPr>
        <sz val="11"/>
        <rFont val="ＭＳ 明朝"/>
        <family val="1"/>
        <charset val="128"/>
      </rPr>
      <t>その他のはえなわ漁業</t>
    </r>
    <rPh sb="2" eb="3">
      <t>ホカ</t>
    </rPh>
    <rPh sb="8" eb="10">
      <t>ギョギョウ</t>
    </rPh>
    <phoneticPr fontId="4"/>
  </si>
  <si>
    <r>
      <rPr>
        <sz val="11"/>
        <rFont val="ＭＳ 明朝"/>
        <family val="1"/>
        <charset val="128"/>
      </rPr>
      <t>いか一本釣漁業</t>
    </r>
    <rPh sb="2" eb="4">
      <t>イッポン</t>
    </rPh>
    <rPh sb="4" eb="5">
      <t>ツリ</t>
    </rPh>
    <rPh sb="5" eb="7">
      <t>ギョギョウ</t>
    </rPh>
    <phoneticPr fontId="4"/>
  </si>
  <si>
    <r>
      <rPr>
        <sz val="11"/>
        <rFont val="ＭＳ 明朝"/>
        <family val="1"/>
        <charset val="128"/>
      </rPr>
      <t>その他の一本釣漁業</t>
    </r>
    <rPh sb="2" eb="3">
      <t>ホカ</t>
    </rPh>
    <rPh sb="4" eb="6">
      <t>イッポン</t>
    </rPh>
    <rPh sb="6" eb="7">
      <t>ツリ</t>
    </rPh>
    <rPh sb="7" eb="9">
      <t>ギョギョウ</t>
    </rPh>
    <phoneticPr fontId="4"/>
  </si>
  <si>
    <r>
      <rPr>
        <sz val="11"/>
        <rFont val="ＭＳ 明朝"/>
        <family val="1"/>
        <charset val="128"/>
      </rPr>
      <t>かご漁業</t>
    </r>
    <rPh sb="2" eb="4">
      <t>ギョギョウ</t>
    </rPh>
    <phoneticPr fontId="4"/>
  </si>
  <si>
    <r>
      <rPr>
        <sz val="11"/>
        <rFont val="ＭＳ 明朝"/>
        <family val="1"/>
        <charset val="128"/>
      </rPr>
      <t>さけます定置網漁業</t>
    </r>
    <rPh sb="4" eb="6">
      <t>テイチ</t>
    </rPh>
    <rPh sb="6" eb="7">
      <t>アミ</t>
    </rPh>
    <rPh sb="7" eb="9">
      <t>ギョギョウ</t>
    </rPh>
    <phoneticPr fontId="4"/>
  </si>
  <si>
    <r>
      <rPr>
        <sz val="11"/>
        <rFont val="ＭＳ 明朝"/>
        <family val="1"/>
        <charset val="128"/>
      </rPr>
      <t>その他の定置網漁業</t>
    </r>
    <rPh sb="2" eb="3">
      <t>ホカ</t>
    </rPh>
    <rPh sb="4" eb="6">
      <t>テイチ</t>
    </rPh>
    <rPh sb="6" eb="7">
      <t>アミ</t>
    </rPh>
    <rPh sb="7" eb="9">
      <t>ギョギョウ</t>
    </rPh>
    <phoneticPr fontId="4"/>
  </si>
  <si>
    <r>
      <rPr>
        <sz val="11"/>
        <rFont val="ＭＳ 明朝"/>
        <family val="1"/>
        <charset val="128"/>
      </rPr>
      <t>採貝藻漁業</t>
    </r>
    <rPh sb="0" eb="1">
      <t>サイ</t>
    </rPh>
    <rPh sb="1" eb="2">
      <t>カイ</t>
    </rPh>
    <rPh sb="2" eb="3">
      <t>ソウ</t>
    </rPh>
    <rPh sb="3" eb="5">
      <t>ギョギョウ</t>
    </rPh>
    <phoneticPr fontId="4"/>
  </si>
  <si>
    <r>
      <rPr>
        <sz val="11"/>
        <rFont val="ＭＳ 明朝"/>
        <family val="1"/>
        <charset val="128"/>
      </rPr>
      <t>その他の漁業</t>
    </r>
    <rPh sb="2" eb="3">
      <t>ホカ</t>
    </rPh>
    <rPh sb="4" eb="6">
      <t>ギョギョウ</t>
    </rPh>
    <phoneticPr fontId="4"/>
  </si>
  <si>
    <t>合　　　計</t>
    <rPh sb="0" eb="1">
      <t>ゴウ</t>
    </rPh>
    <rPh sb="4" eb="5">
      <t>ケイ</t>
    </rPh>
    <phoneticPr fontId="4"/>
  </si>
  <si>
    <r>
      <t>29</t>
    </r>
    <r>
      <rPr>
        <sz val="11"/>
        <rFont val="ＭＳ Ｐ明朝"/>
        <family val="1"/>
        <charset val="128"/>
      </rPr>
      <t>　</t>
    </r>
    <r>
      <rPr>
        <sz val="11"/>
        <rFont val="Century"/>
        <family val="1"/>
      </rPr>
      <t xml:space="preserve"> </t>
    </r>
    <r>
      <rPr>
        <sz val="11"/>
        <rFont val="ＭＳ Ｐ明朝"/>
        <family val="1"/>
        <charset val="128"/>
      </rPr>
      <t>年</t>
    </r>
    <phoneticPr fontId="4"/>
  </si>
  <si>
    <t>前　年　比</t>
    <rPh sb="0" eb="1">
      <t>マエ</t>
    </rPh>
    <rPh sb="2" eb="3">
      <t>トシ</t>
    </rPh>
    <rPh sb="4" eb="5">
      <t>ヒ</t>
    </rPh>
    <phoneticPr fontId="4"/>
  </si>
  <si>
    <r>
      <rPr>
        <sz val="12"/>
        <rFont val="ＭＳ 明朝"/>
        <family val="1"/>
        <charset val="128"/>
      </rPr>
      <t>エ　漁業種類別生産額</t>
    </r>
  </si>
  <si>
    <r>
      <rPr>
        <sz val="11"/>
        <rFont val="ＭＳ 明朝"/>
        <family val="1"/>
        <charset val="128"/>
      </rPr>
      <t>漁業種</t>
    </r>
    <r>
      <rPr>
        <sz val="11"/>
        <rFont val="Century"/>
        <family val="1"/>
      </rPr>
      <t xml:space="preserve">                               </t>
    </r>
    <r>
      <rPr>
        <sz val="11"/>
        <rFont val="ＭＳ 明朝"/>
        <family val="1"/>
        <charset val="128"/>
      </rPr>
      <t>月</t>
    </r>
    <phoneticPr fontId="4"/>
  </si>
  <si>
    <r>
      <rPr>
        <sz val="11"/>
        <rFont val="ＭＳ 明朝"/>
        <family val="1"/>
        <charset val="128"/>
      </rPr>
      <t>前年比</t>
    </r>
  </si>
  <si>
    <r>
      <rPr>
        <sz val="11"/>
        <rFont val="ＭＳ 明朝"/>
        <family val="1"/>
        <charset val="128"/>
      </rPr>
      <t>合　　　計</t>
    </r>
    <rPh sb="0" eb="1">
      <t>ゴウ</t>
    </rPh>
    <rPh sb="4" eb="5">
      <t>ケイ</t>
    </rPh>
    <phoneticPr fontId="4"/>
  </si>
  <si>
    <r>
      <t>29</t>
    </r>
    <r>
      <rPr>
        <sz val="11"/>
        <rFont val="ＭＳ 明朝"/>
        <family val="1"/>
        <charset val="128"/>
      </rPr>
      <t>　</t>
    </r>
    <r>
      <rPr>
        <sz val="11"/>
        <rFont val="Century"/>
        <family val="1"/>
      </rPr>
      <t xml:space="preserve"> </t>
    </r>
    <r>
      <rPr>
        <sz val="11"/>
        <rFont val="ＭＳ 明朝"/>
        <family val="1"/>
        <charset val="128"/>
      </rPr>
      <t>年</t>
    </r>
    <phoneticPr fontId="4"/>
  </si>
  <si>
    <r>
      <rPr>
        <sz val="11"/>
        <rFont val="ＭＳ 明朝"/>
        <family val="1"/>
        <charset val="128"/>
      </rPr>
      <t>前　年　比</t>
    </r>
    <rPh sb="0" eb="1">
      <t>マエ</t>
    </rPh>
    <rPh sb="2" eb="3">
      <t>トシ</t>
    </rPh>
    <rPh sb="4" eb="5">
      <t>ヒ</t>
    </rPh>
    <phoneticPr fontId="4"/>
  </si>
  <si>
    <r>
      <t xml:space="preserve"> </t>
    </r>
    <r>
      <rPr>
        <sz val="12"/>
        <rFont val="ＭＳ 明朝"/>
        <family val="1"/>
        <charset val="128"/>
      </rPr>
      <t>オ　地区別漁獲量</t>
    </r>
  </si>
  <si>
    <r>
      <rPr>
        <sz val="11"/>
        <rFont val="ＭＳ 明朝"/>
        <family val="1"/>
        <charset val="128"/>
      </rPr>
      <t>平成</t>
    </r>
    <r>
      <rPr>
        <sz val="11"/>
        <rFont val="Century"/>
        <family val="1"/>
      </rPr>
      <t>30</t>
    </r>
    <r>
      <rPr>
        <sz val="11"/>
        <rFont val="ＭＳ 明朝"/>
        <family val="1"/>
        <charset val="128"/>
      </rPr>
      <t>年　単位：㎏</t>
    </r>
    <phoneticPr fontId="4"/>
  </si>
  <si>
    <r>
      <rPr>
        <sz val="11"/>
        <rFont val="ＭＳ 明朝"/>
        <family val="1"/>
        <charset val="128"/>
      </rPr>
      <t>月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地区</t>
    </r>
  </si>
  <si>
    <r>
      <rPr>
        <sz val="11"/>
        <rFont val="ＭＳ 明朝"/>
        <family val="1"/>
        <charset val="128"/>
      </rPr>
      <t>酒田</t>
    </r>
  </si>
  <si>
    <r>
      <rPr>
        <sz val="11"/>
        <rFont val="ＭＳ 明朝"/>
        <family val="1"/>
        <charset val="128"/>
      </rPr>
      <t>飛島</t>
    </r>
  </si>
  <si>
    <r>
      <rPr>
        <sz val="11"/>
        <rFont val="ＭＳ 明朝"/>
        <family val="1"/>
        <charset val="128"/>
      </rPr>
      <t>吹浦</t>
    </r>
  </si>
  <si>
    <r>
      <rPr>
        <sz val="11"/>
        <rFont val="ＭＳ 明朝"/>
        <family val="1"/>
        <charset val="128"/>
      </rPr>
      <t>加茂</t>
    </r>
  </si>
  <si>
    <r>
      <rPr>
        <sz val="11"/>
        <rFont val="ＭＳ 明朝"/>
        <family val="1"/>
        <charset val="128"/>
      </rPr>
      <t>由良</t>
    </r>
  </si>
  <si>
    <r>
      <rPr>
        <sz val="11"/>
        <rFont val="ＭＳ 明朝"/>
        <family val="1"/>
        <charset val="128"/>
      </rPr>
      <t>豊浦</t>
    </r>
  </si>
  <si>
    <r>
      <rPr>
        <sz val="11"/>
        <rFont val="ＭＳ 明朝"/>
        <family val="1"/>
        <charset val="128"/>
      </rPr>
      <t>温海</t>
    </r>
  </si>
  <si>
    <r>
      <rPr>
        <sz val="11"/>
        <rFont val="ＭＳ 明朝"/>
        <family val="1"/>
        <charset val="128"/>
      </rPr>
      <t>念珠関</t>
    </r>
  </si>
  <si>
    <r>
      <rPr>
        <sz val="11"/>
        <rFont val="ＭＳ 明朝"/>
        <family val="1"/>
        <charset val="128"/>
      </rPr>
      <t>合計</t>
    </r>
  </si>
  <si>
    <r>
      <rPr>
        <sz val="11"/>
        <rFont val="ＭＳ 明朝"/>
        <family val="1"/>
        <charset val="128"/>
      </rPr>
      <t>１</t>
    </r>
  </si>
  <si>
    <r>
      <rPr>
        <sz val="11"/>
        <rFont val="ＭＳ 明朝"/>
        <family val="1"/>
        <charset val="128"/>
      </rPr>
      <t>２</t>
    </r>
  </si>
  <si>
    <r>
      <rPr>
        <sz val="11"/>
        <rFont val="ＭＳ 明朝"/>
        <family val="1"/>
        <charset val="128"/>
      </rPr>
      <t>３</t>
    </r>
  </si>
  <si>
    <r>
      <rPr>
        <sz val="11"/>
        <rFont val="ＭＳ 明朝"/>
        <family val="1"/>
        <charset val="128"/>
      </rPr>
      <t>４</t>
    </r>
  </si>
  <si>
    <r>
      <rPr>
        <sz val="11"/>
        <rFont val="ＭＳ 明朝"/>
        <family val="1"/>
        <charset val="128"/>
      </rPr>
      <t>５</t>
    </r>
  </si>
  <si>
    <r>
      <rPr>
        <sz val="11"/>
        <rFont val="ＭＳ 明朝"/>
        <family val="1"/>
        <charset val="128"/>
      </rPr>
      <t>６</t>
    </r>
  </si>
  <si>
    <r>
      <rPr>
        <sz val="11"/>
        <rFont val="ＭＳ 明朝"/>
        <family val="1"/>
        <charset val="128"/>
      </rPr>
      <t>７</t>
    </r>
  </si>
  <si>
    <r>
      <rPr>
        <sz val="11"/>
        <rFont val="ＭＳ 明朝"/>
        <family val="1"/>
        <charset val="128"/>
      </rPr>
      <t>８</t>
    </r>
  </si>
  <si>
    <r>
      <rPr>
        <sz val="11"/>
        <rFont val="ＭＳ 明朝"/>
        <family val="1"/>
        <charset val="128"/>
      </rPr>
      <t>９</t>
    </r>
  </si>
  <si>
    <r>
      <rPr>
        <sz val="11"/>
        <rFont val="ＭＳ 明朝"/>
        <family val="1"/>
        <charset val="128"/>
      </rPr>
      <t>１０</t>
    </r>
  </si>
  <si>
    <r>
      <rPr>
        <sz val="11"/>
        <rFont val="ＭＳ 明朝"/>
        <family val="1"/>
        <charset val="128"/>
      </rPr>
      <t>１１</t>
    </r>
  </si>
  <si>
    <r>
      <rPr>
        <sz val="11"/>
        <rFont val="ＭＳ 明朝"/>
        <family val="1"/>
        <charset val="128"/>
      </rPr>
      <t>１２</t>
    </r>
  </si>
  <si>
    <r>
      <rPr>
        <sz val="11"/>
        <rFont val="ＭＳ 明朝"/>
        <family val="1"/>
        <charset val="128"/>
      </rPr>
      <t>合　計</t>
    </r>
    <rPh sb="0" eb="1">
      <t>ゴウ</t>
    </rPh>
    <rPh sb="2" eb="3">
      <t>ケイ</t>
    </rPh>
    <phoneticPr fontId="9"/>
  </si>
  <si>
    <r>
      <rPr>
        <sz val="11"/>
        <rFont val="ＭＳ 明朝"/>
        <family val="1"/>
        <charset val="128"/>
      </rPr>
      <t>前年比</t>
    </r>
    <rPh sb="0" eb="3">
      <t>ゼンネンヒ</t>
    </rPh>
    <phoneticPr fontId="9"/>
  </si>
  <si>
    <r>
      <t xml:space="preserve"> </t>
    </r>
    <r>
      <rPr>
        <sz val="12"/>
        <rFont val="ＭＳ 明朝"/>
        <family val="1"/>
        <charset val="128"/>
      </rPr>
      <t>カ　地区別生産額</t>
    </r>
  </si>
  <si>
    <r>
      <rPr>
        <sz val="11"/>
        <rFont val="ＭＳ 明朝"/>
        <family val="1"/>
        <charset val="128"/>
      </rPr>
      <t>平成</t>
    </r>
    <r>
      <rPr>
        <sz val="11"/>
        <rFont val="Century"/>
        <family val="1"/>
      </rPr>
      <t>30</t>
    </r>
    <r>
      <rPr>
        <sz val="11"/>
        <rFont val="ＭＳ 明朝"/>
        <family val="1"/>
        <charset val="128"/>
      </rPr>
      <t>年　単位：千円</t>
    </r>
    <phoneticPr fontId="4"/>
  </si>
  <si>
    <r>
      <rPr>
        <sz val="11"/>
        <rFont val="ＭＳ 明朝"/>
        <family val="1"/>
        <charset val="128"/>
      </rPr>
      <t>　ア　漁業協同組合別、河川別漁獲量</t>
    </r>
    <phoneticPr fontId="4"/>
  </si>
  <si>
    <r>
      <rPr>
        <sz val="11"/>
        <rFont val="ＭＳ 明朝"/>
        <family val="1"/>
        <charset val="128"/>
      </rPr>
      <t>平成</t>
    </r>
    <r>
      <rPr>
        <sz val="11"/>
        <rFont val="Century"/>
        <family val="1"/>
      </rPr>
      <t>30</t>
    </r>
    <r>
      <rPr>
        <sz val="11"/>
        <rFont val="ＭＳ 明朝"/>
        <family val="1"/>
        <charset val="128"/>
      </rPr>
      <t>年　単位：</t>
    </r>
    <r>
      <rPr>
        <sz val="11"/>
        <rFont val="Century"/>
        <family val="1"/>
      </rPr>
      <t>kg</t>
    </r>
    <phoneticPr fontId="4"/>
  </si>
  <si>
    <r>
      <rPr>
        <sz val="11"/>
        <rFont val="ＭＳ 明朝"/>
        <family val="1"/>
        <charset val="128"/>
      </rPr>
      <t>平成</t>
    </r>
    <r>
      <rPr>
        <sz val="11"/>
        <rFont val="Century"/>
        <family val="1"/>
      </rPr>
      <t>23</t>
    </r>
    <r>
      <rPr>
        <sz val="11"/>
        <rFont val="ＭＳ 明朝"/>
        <family val="1"/>
        <charset val="128"/>
      </rPr>
      <t>年　単位：㎏</t>
    </r>
  </si>
  <si>
    <r>
      <rPr>
        <sz val="11"/>
        <rFont val="ＭＳ 明朝"/>
        <family val="1"/>
        <charset val="128"/>
      </rPr>
      <t>漁</t>
    </r>
    <r>
      <rPr>
        <sz val="11"/>
        <rFont val="Century"/>
        <family val="1"/>
      </rPr>
      <t xml:space="preserve"> </t>
    </r>
    <r>
      <rPr>
        <sz val="11"/>
        <rFont val="ＭＳ 明朝"/>
        <family val="1"/>
        <charset val="128"/>
      </rPr>
      <t>協</t>
    </r>
    <r>
      <rPr>
        <sz val="11"/>
        <rFont val="Century"/>
        <family val="1"/>
      </rPr>
      <t xml:space="preserve"> </t>
    </r>
    <r>
      <rPr>
        <sz val="11"/>
        <rFont val="ＭＳ 明朝"/>
        <family val="1"/>
        <charset val="128"/>
      </rPr>
      <t>名</t>
    </r>
  </si>
  <si>
    <r>
      <rPr>
        <sz val="11"/>
        <rFont val="ＭＳ 明朝"/>
        <family val="1"/>
        <charset val="128"/>
      </rPr>
      <t>　　　　魚種
河川名</t>
    </r>
  </si>
  <si>
    <r>
      <rPr>
        <sz val="11"/>
        <rFont val="ＭＳ 明朝"/>
        <family val="1"/>
        <charset val="128"/>
      </rPr>
      <t>さくらます</t>
    </r>
  </si>
  <si>
    <r>
      <rPr>
        <sz val="11"/>
        <rFont val="ＭＳ 明朝"/>
        <family val="1"/>
        <charset val="128"/>
      </rPr>
      <t>にじます</t>
    </r>
  </si>
  <si>
    <r>
      <rPr>
        <sz val="11"/>
        <rFont val="ＭＳ 明朝"/>
        <family val="1"/>
        <charset val="128"/>
      </rPr>
      <t>いわな</t>
    </r>
  </si>
  <si>
    <r>
      <rPr>
        <sz val="11"/>
        <rFont val="ＭＳ 明朝"/>
        <family val="1"/>
        <charset val="128"/>
      </rPr>
      <t>やまめ</t>
    </r>
  </si>
  <si>
    <r>
      <rPr>
        <sz val="11"/>
        <rFont val="ＭＳ 明朝"/>
        <family val="1"/>
        <charset val="128"/>
      </rPr>
      <t>ひめます</t>
    </r>
  </si>
  <si>
    <r>
      <rPr>
        <sz val="11"/>
        <rFont val="ＭＳ 明朝"/>
        <family val="1"/>
        <charset val="128"/>
      </rPr>
      <t>あゆ</t>
    </r>
  </si>
  <si>
    <r>
      <rPr>
        <sz val="11"/>
        <rFont val="ＭＳ 明朝"/>
        <family val="1"/>
        <charset val="128"/>
      </rPr>
      <t>こい</t>
    </r>
  </si>
  <si>
    <r>
      <rPr>
        <sz val="11"/>
        <rFont val="ＭＳ 明朝"/>
        <family val="1"/>
        <charset val="128"/>
      </rPr>
      <t>ふな</t>
    </r>
  </si>
  <si>
    <r>
      <rPr>
        <sz val="11"/>
        <rFont val="ＭＳ 明朝"/>
        <family val="1"/>
        <charset val="128"/>
      </rPr>
      <t>うぐい
は</t>
    </r>
    <r>
      <rPr>
        <sz val="11"/>
        <rFont val="Century"/>
        <family val="1"/>
      </rPr>
      <t xml:space="preserve">  </t>
    </r>
    <r>
      <rPr>
        <sz val="11"/>
        <rFont val="ＭＳ 明朝"/>
        <family val="1"/>
        <charset val="128"/>
      </rPr>
      <t>や</t>
    </r>
  </si>
  <si>
    <r>
      <rPr>
        <sz val="11"/>
        <rFont val="ＭＳ 明朝"/>
        <family val="1"/>
        <charset val="128"/>
      </rPr>
      <t>うなぎ</t>
    </r>
  </si>
  <si>
    <r>
      <rPr>
        <sz val="11"/>
        <rFont val="ＭＳ 明朝"/>
        <family val="1"/>
        <charset val="128"/>
      </rPr>
      <t>やつめ
うなぎ</t>
    </r>
  </si>
  <si>
    <r>
      <rPr>
        <sz val="11"/>
        <rFont val="ＭＳ 明朝"/>
        <family val="1"/>
        <charset val="128"/>
      </rPr>
      <t>かじか</t>
    </r>
  </si>
  <si>
    <r>
      <rPr>
        <sz val="11"/>
        <rFont val="ＭＳ 明朝"/>
        <family val="1"/>
        <charset val="128"/>
      </rPr>
      <t>どじょう</t>
    </r>
  </si>
  <si>
    <r>
      <rPr>
        <sz val="11"/>
        <rFont val="ＭＳ 明朝"/>
        <family val="1"/>
        <charset val="128"/>
      </rPr>
      <t>わかさぎ</t>
    </r>
  </si>
  <si>
    <r>
      <rPr>
        <sz val="11"/>
        <rFont val="ＭＳ 明朝"/>
        <family val="1"/>
        <charset val="128"/>
      </rPr>
      <t>なまず</t>
    </r>
  </si>
  <si>
    <r>
      <rPr>
        <sz val="11"/>
        <rFont val="ＭＳ 明朝"/>
        <family val="1"/>
        <charset val="128"/>
      </rPr>
      <t>その他</t>
    </r>
  </si>
  <si>
    <r>
      <rPr>
        <sz val="11"/>
        <rFont val="ＭＳ 明朝"/>
        <family val="1"/>
        <charset val="128"/>
      </rPr>
      <t>魚</t>
    </r>
    <r>
      <rPr>
        <sz val="11"/>
        <rFont val="Century"/>
        <family val="1"/>
      </rPr>
      <t xml:space="preserve"> </t>
    </r>
    <r>
      <rPr>
        <sz val="11"/>
        <rFont val="ＭＳ 明朝"/>
        <family val="1"/>
        <charset val="128"/>
      </rPr>
      <t>類
合</t>
    </r>
    <r>
      <rPr>
        <sz val="11"/>
        <rFont val="Century"/>
        <family val="1"/>
      </rPr>
      <t xml:space="preserve"> </t>
    </r>
    <r>
      <rPr>
        <sz val="11"/>
        <rFont val="ＭＳ 明朝"/>
        <family val="1"/>
        <charset val="128"/>
      </rPr>
      <t>計</t>
    </r>
  </si>
  <si>
    <r>
      <rPr>
        <sz val="11"/>
        <rFont val="ＭＳ 明朝"/>
        <family val="1"/>
        <charset val="128"/>
      </rPr>
      <t>え</t>
    </r>
    <r>
      <rPr>
        <sz val="11"/>
        <rFont val="Century"/>
        <family val="1"/>
      </rPr>
      <t xml:space="preserve"> </t>
    </r>
    <r>
      <rPr>
        <sz val="11"/>
        <rFont val="ＭＳ 明朝"/>
        <family val="1"/>
        <charset val="128"/>
      </rPr>
      <t>び
か</t>
    </r>
    <r>
      <rPr>
        <sz val="11"/>
        <rFont val="Century"/>
        <family val="1"/>
      </rPr>
      <t xml:space="preserve"> </t>
    </r>
    <r>
      <rPr>
        <sz val="11"/>
        <rFont val="ＭＳ 明朝"/>
        <family val="1"/>
        <charset val="128"/>
      </rPr>
      <t>に</t>
    </r>
  </si>
  <si>
    <r>
      <rPr>
        <sz val="11"/>
        <rFont val="ＭＳ 明朝"/>
        <family val="1"/>
        <charset val="128"/>
      </rPr>
      <t>総</t>
    </r>
    <r>
      <rPr>
        <sz val="11"/>
        <rFont val="Century"/>
        <family val="1"/>
      </rPr>
      <t xml:space="preserve">  </t>
    </r>
    <r>
      <rPr>
        <sz val="11"/>
        <rFont val="ＭＳ 明朝"/>
        <family val="1"/>
        <charset val="128"/>
      </rPr>
      <t>計</t>
    </r>
  </si>
  <si>
    <r>
      <rPr>
        <sz val="11"/>
        <rFont val="ＭＳ 明朝"/>
        <family val="1"/>
        <charset val="128"/>
      </rPr>
      <t>県南</t>
    </r>
  </si>
  <si>
    <r>
      <rPr>
        <sz val="11"/>
        <rFont val="ＭＳ 明朝"/>
        <family val="1"/>
        <charset val="128"/>
      </rPr>
      <t>最上川</t>
    </r>
  </si>
  <si>
    <r>
      <rPr>
        <sz val="11"/>
        <rFont val="ＭＳ 明朝"/>
        <family val="1"/>
        <charset val="128"/>
      </rPr>
      <t>羽黒川</t>
    </r>
  </si>
  <si>
    <r>
      <rPr>
        <sz val="11"/>
        <rFont val="ＭＳ 明朝"/>
        <family val="1"/>
        <charset val="128"/>
      </rPr>
      <t>鬼面川</t>
    </r>
  </si>
  <si>
    <r>
      <rPr>
        <sz val="11"/>
        <rFont val="ＭＳ 明朝"/>
        <family val="1"/>
        <charset val="128"/>
      </rPr>
      <t>西置賜</t>
    </r>
  </si>
  <si>
    <r>
      <rPr>
        <sz val="11"/>
        <rFont val="ＭＳ 明朝"/>
        <family val="1"/>
        <charset val="128"/>
      </rPr>
      <t>置賜白川</t>
    </r>
  </si>
  <si>
    <r>
      <rPr>
        <sz val="11"/>
        <rFont val="ＭＳ 明朝"/>
        <family val="1"/>
        <charset val="128"/>
      </rPr>
      <t>最上川第一</t>
    </r>
  </si>
  <si>
    <r>
      <rPr>
        <sz val="11"/>
        <rFont val="ＭＳ 明朝"/>
        <family val="1"/>
        <charset val="128"/>
      </rPr>
      <t>朝日川</t>
    </r>
  </si>
  <si>
    <r>
      <rPr>
        <sz val="11"/>
        <rFont val="ＭＳ 明朝"/>
        <family val="1"/>
        <charset val="128"/>
      </rPr>
      <t>月布川</t>
    </r>
  </si>
  <si>
    <r>
      <rPr>
        <sz val="11"/>
        <rFont val="ＭＳ 明朝"/>
        <family val="1"/>
        <charset val="128"/>
      </rPr>
      <t>最上川第二</t>
    </r>
  </si>
  <si>
    <r>
      <rPr>
        <sz val="11"/>
        <rFont val="ＭＳ 明朝"/>
        <family val="1"/>
        <charset val="128"/>
      </rPr>
      <t>寒河江川</t>
    </r>
  </si>
  <si>
    <r>
      <rPr>
        <sz val="11"/>
        <rFont val="ＭＳ 明朝"/>
        <family val="1"/>
        <charset val="128"/>
      </rPr>
      <t>丹生川</t>
    </r>
  </si>
  <si>
    <r>
      <rPr>
        <sz val="11"/>
        <rFont val="ＭＳ 明朝"/>
        <family val="1"/>
        <charset val="128"/>
      </rPr>
      <t>朧気川・野尻川</t>
    </r>
  </si>
  <si>
    <r>
      <rPr>
        <sz val="11"/>
        <rFont val="ＭＳ 明朝"/>
        <family val="1"/>
        <charset val="128"/>
      </rPr>
      <t>小国川</t>
    </r>
  </si>
  <si>
    <r>
      <rPr>
        <sz val="11"/>
        <rFont val="ＭＳ 明朝"/>
        <family val="1"/>
        <charset val="128"/>
      </rPr>
      <t>最北中部</t>
    </r>
  </si>
  <si>
    <r>
      <rPr>
        <sz val="11"/>
        <rFont val="ＭＳ 明朝"/>
        <family val="1"/>
        <charset val="128"/>
      </rPr>
      <t>銅山川</t>
    </r>
  </si>
  <si>
    <r>
      <rPr>
        <sz val="11"/>
        <rFont val="ＭＳ 明朝"/>
        <family val="1"/>
        <charset val="128"/>
      </rPr>
      <t>角川</t>
    </r>
  </si>
  <si>
    <r>
      <rPr>
        <sz val="11"/>
        <rFont val="ＭＳ 明朝"/>
        <family val="1"/>
        <charset val="128"/>
      </rPr>
      <t>泉田川その他</t>
    </r>
  </si>
  <si>
    <r>
      <rPr>
        <sz val="11"/>
        <rFont val="ＭＳ 明朝"/>
        <family val="1"/>
        <charset val="128"/>
      </rPr>
      <t>最上</t>
    </r>
  </si>
  <si>
    <r>
      <rPr>
        <sz val="11"/>
        <rFont val="ＭＳ 明朝"/>
        <family val="1"/>
        <charset val="128"/>
      </rPr>
      <t>鮭川</t>
    </r>
  </si>
  <si>
    <r>
      <rPr>
        <sz val="11"/>
        <rFont val="ＭＳ 明朝"/>
        <family val="1"/>
        <charset val="128"/>
      </rPr>
      <t>真室川</t>
    </r>
  </si>
  <si>
    <r>
      <rPr>
        <sz val="11"/>
        <rFont val="ＭＳ 明朝"/>
        <family val="1"/>
        <charset val="128"/>
      </rPr>
      <t>金山川</t>
    </r>
  </si>
  <si>
    <r>
      <rPr>
        <sz val="11"/>
        <rFont val="ＭＳ 明朝"/>
        <family val="1"/>
        <charset val="128"/>
      </rPr>
      <t>最上川第八</t>
    </r>
  </si>
  <si>
    <r>
      <rPr>
        <sz val="11"/>
        <rFont val="ＭＳ 明朝"/>
        <family val="1"/>
        <charset val="128"/>
      </rPr>
      <t>立谷沢川</t>
    </r>
  </si>
  <si>
    <r>
      <rPr>
        <sz val="11"/>
        <rFont val="ＭＳ 明朝"/>
        <family val="1"/>
        <charset val="128"/>
      </rPr>
      <t>相沢川</t>
    </r>
  </si>
  <si>
    <r>
      <rPr>
        <sz val="11"/>
        <rFont val="ＭＳ 明朝"/>
        <family val="1"/>
        <charset val="128"/>
      </rPr>
      <t>両羽</t>
    </r>
  </si>
  <si>
    <r>
      <rPr>
        <sz val="11"/>
        <rFont val="ＭＳ 明朝"/>
        <family val="1"/>
        <charset val="128"/>
      </rPr>
      <t>最上川水系　小計</t>
    </r>
  </si>
  <si>
    <r>
      <rPr>
        <sz val="11"/>
        <rFont val="ＭＳ 明朝"/>
        <family val="1"/>
        <charset val="128"/>
      </rPr>
      <t>赤川</t>
    </r>
  </si>
  <si>
    <r>
      <rPr>
        <sz val="11"/>
        <rFont val="ＭＳ 明朝"/>
        <family val="1"/>
        <charset val="128"/>
      </rPr>
      <t>日向荒瀬</t>
    </r>
  </si>
  <si>
    <r>
      <rPr>
        <sz val="11"/>
        <rFont val="ＭＳ 明朝"/>
        <family val="1"/>
        <charset val="128"/>
      </rPr>
      <t>日向川・荒瀬川</t>
    </r>
  </si>
  <si>
    <r>
      <rPr>
        <sz val="11"/>
        <rFont val="ＭＳ 明朝"/>
        <family val="1"/>
        <charset val="128"/>
      </rPr>
      <t>山戸</t>
    </r>
  </si>
  <si>
    <r>
      <rPr>
        <sz val="11"/>
        <rFont val="ＭＳ 明朝"/>
        <family val="1"/>
        <charset val="128"/>
      </rPr>
      <t>五十川</t>
    </r>
  </si>
  <si>
    <r>
      <rPr>
        <sz val="11"/>
        <rFont val="ＭＳ 明朝"/>
        <family val="1"/>
        <charset val="128"/>
      </rPr>
      <t>温海町</t>
    </r>
  </si>
  <si>
    <r>
      <rPr>
        <sz val="11"/>
        <rFont val="ＭＳ 明朝"/>
        <family val="1"/>
        <charset val="128"/>
      </rPr>
      <t>温海川</t>
    </r>
  </si>
  <si>
    <r>
      <rPr>
        <sz val="11"/>
        <rFont val="ＭＳ 明朝"/>
        <family val="1"/>
        <charset val="128"/>
      </rPr>
      <t>庄内小国川</t>
    </r>
  </si>
  <si>
    <r>
      <rPr>
        <sz val="11"/>
        <rFont val="ＭＳ 明朝"/>
        <family val="1"/>
        <charset val="128"/>
      </rPr>
      <t>鼠ヶ関川</t>
    </r>
  </si>
  <si>
    <r>
      <rPr>
        <sz val="11"/>
        <rFont val="ＭＳ 明朝"/>
        <family val="1"/>
        <charset val="128"/>
      </rPr>
      <t>月光川養</t>
    </r>
  </si>
  <si>
    <r>
      <rPr>
        <sz val="11"/>
        <rFont val="ＭＳ 明朝"/>
        <family val="1"/>
        <charset val="128"/>
      </rPr>
      <t>月光川</t>
    </r>
  </si>
  <si>
    <r>
      <rPr>
        <sz val="11"/>
        <rFont val="ＭＳ 明朝"/>
        <family val="1"/>
        <charset val="128"/>
      </rPr>
      <t>小国町</t>
    </r>
  </si>
  <si>
    <r>
      <rPr>
        <sz val="11"/>
        <rFont val="ＭＳ 明朝"/>
        <family val="1"/>
        <charset val="128"/>
      </rPr>
      <t>荒川</t>
    </r>
  </si>
  <si>
    <r>
      <rPr>
        <sz val="11"/>
        <rFont val="ＭＳ 明朝"/>
        <family val="1"/>
        <charset val="128"/>
      </rPr>
      <t>横川</t>
    </r>
  </si>
  <si>
    <r>
      <rPr>
        <sz val="11"/>
        <rFont val="ＭＳ 明朝"/>
        <family val="1"/>
        <charset val="128"/>
      </rPr>
      <t>玉川</t>
    </r>
  </si>
  <si>
    <r>
      <rPr>
        <sz val="11"/>
        <rFont val="ＭＳ 明朝"/>
        <family val="1"/>
        <charset val="128"/>
      </rPr>
      <t>作谷沢</t>
    </r>
  </si>
  <si>
    <r>
      <rPr>
        <sz val="11"/>
        <rFont val="ＭＳ 明朝"/>
        <family val="1"/>
        <charset val="128"/>
      </rPr>
      <t>大沼・荒沼</t>
    </r>
  </si>
  <si>
    <r>
      <rPr>
        <sz val="11"/>
        <rFont val="ＭＳ 明朝"/>
        <family val="1"/>
        <charset val="128"/>
      </rPr>
      <t>合　計</t>
    </r>
  </si>
  <si>
    <r>
      <t xml:space="preserve"> </t>
    </r>
    <r>
      <rPr>
        <sz val="11"/>
        <rFont val="ＭＳ 明朝"/>
        <family val="1"/>
        <charset val="128"/>
      </rPr>
      <t>イ　漁業協同組合別、河川別生産額</t>
    </r>
  </si>
  <si>
    <r>
      <rPr>
        <sz val="11"/>
        <rFont val="ＭＳ 明朝"/>
        <family val="1"/>
        <charset val="128"/>
      </rPr>
      <t>漁協名</t>
    </r>
  </si>
  <si>
    <t>　　　　　魚種
河川名</t>
    <phoneticPr fontId="4"/>
  </si>
  <si>
    <r>
      <rPr>
        <sz val="14"/>
        <color theme="1"/>
        <rFont val="ＭＳ 明朝"/>
        <family val="1"/>
        <charset val="128"/>
      </rPr>
      <t>１０　免許・許可漁業</t>
    </r>
  </si>
  <si>
    <r>
      <rPr>
        <sz val="10"/>
        <rFont val="ＭＳ 明朝"/>
        <family val="1"/>
        <charset val="128"/>
      </rPr>
      <t>　知事許可漁業の許可件数は</t>
    </r>
    <r>
      <rPr>
        <sz val="10"/>
        <rFont val="Century"/>
        <family val="1"/>
      </rPr>
      <t>241</t>
    </r>
    <r>
      <rPr>
        <sz val="10"/>
        <rFont val="ＭＳ 明朝"/>
        <family val="1"/>
        <charset val="128"/>
      </rPr>
      <t>件で前年より</t>
    </r>
    <r>
      <rPr>
        <sz val="10"/>
        <rFont val="Century"/>
        <family val="1"/>
      </rPr>
      <t>45</t>
    </r>
    <r>
      <rPr>
        <sz val="10"/>
        <rFont val="ＭＳ 明朝"/>
        <family val="1"/>
        <charset val="128"/>
      </rPr>
      <t>件減少となった｡　こあみ・くろえびひき網漁業など</t>
    </r>
    <r>
      <rPr>
        <sz val="10"/>
        <rFont val="Century"/>
        <family val="1"/>
      </rPr>
      <t>10</t>
    </r>
    <r>
      <rPr>
        <sz val="10"/>
        <rFont val="ＭＳ 明朝"/>
        <family val="1"/>
        <charset val="128"/>
      </rPr>
      <t>の漁業種類で減少し、入会許可漁業については、</t>
    </r>
    <phoneticPr fontId="16"/>
  </si>
  <si>
    <r>
      <rPr>
        <sz val="10"/>
        <color theme="1"/>
        <rFont val="ＭＳ 明朝"/>
        <family val="1"/>
        <charset val="128"/>
      </rPr>
      <t>前年同数であった。</t>
    </r>
    <rPh sb="0" eb="2">
      <t>ゼンネン</t>
    </rPh>
    <rPh sb="2" eb="4">
      <t>ドウスウ</t>
    </rPh>
    <phoneticPr fontId="16"/>
  </si>
  <si>
    <r>
      <rPr>
        <sz val="10"/>
        <color theme="1"/>
        <rFont val="ＭＳ 明朝"/>
        <family val="1"/>
        <charset val="128"/>
      </rPr>
      <t>平成</t>
    </r>
    <r>
      <rPr>
        <sz val="10"/>
        <color theme="1"/>
        <rFont val="Century"/>
        <family val="1"/>
      </rPr>
      <t>31</t>
    </r>
    <r>
      <rPr>
        <sz val="10"/>
        <color theme="1"/>
        <rFont val="ＭＳ 明朝"/>
        <family val="1"/>
        <charset val="128"/>
      </rPr>
      <t>年</t>
    </r>
    <r>
      <rPr>
        <sz val="10"/>
        <color theme="1"/>
        <rFont val="Century"/>
        <family val="1"/>
      </rPr>
      <t>3</t>
    </r>
    <r>
      <rPr>
        <sz val="10"/>
        <color theme="1"/>
        <rFont val="ＭＳ 明朝"/>
        <family val="1"/>
        <charset val="128"/>
      </rPr>
      <t>月</t>
    </r>
    <r>
      <rPr>
        <sz val="10"/>
        <color theme="1"/>
        <rFont val="Century"/>
        <family val="1"/>
      </rPr>
      <t>31</t>
    </r>
    <r>
      <rPr>
        <sz val="10"/>
        <color theme="1"/>
        <rFont val="ＭＳ 明朝"/>
        <family val="1"/>
        <charset val="128"/>
      </rPr>
      <t>日現在</t>
    </r>
    <phoneticPr fontId="16"/>
  </si>
  <si>
    <r>
      <rPr>
        <sz val="10"/>
        <color theme="1"/>
        <rFont val="ＭＳ 明朝"/>
        <family val="1"/>
        <charset val="128"/>
      </rPr>
      <t>区</t>
    </r>
    <r>
      <rPr>
        <sz val="10"/>
        <color theme="1"/>
        <rFont val="Century"/>
        <family val="1"/>
      </rPr>
      <t xml:space="preserve">      </t>
    </r>
    <r>
      <rPr>
        <sz val="10"/>
        <color theme="1"/>
        <rFont val="ＭＳ 明朝"/>
        <family val="1"/>
        <charset val="128"/>
      </rPr>
      <t>分</t>
    </r>
    <phoneticPr fontId="16"/>
  </si>
  <si>
    <r>
      <rPr>
        <sz val="10"/>
        <color theme="1"/>
        <rFont val="ＭＳ 明朝"/>
        <family val="1"/>
        <charset val="128"/>
      </rPr>
      <t>海</t>
    </r>
    <r>
      <rPr>
        <sz val="10"/>
        <color theme="1"/>
        <rFont val="Century"/>
        <family val="1"/>
      </rPr>
      <t xml:space="preserve">                  </t>
    </r>
    <r>
      <rPr>
        <sz val="10"/>
        <color theme="1"/>
        <rFont val="ＭＳ 明朝"/>
        <family val="1"/>
        <charset val="128"/>
      </rPr>
      <t>面</t>
    </r>
  </si>
  <si>
    <r>
      <rPr>
        <sz val="10"/>
        <color theme="1"/>
        <rFont val="ＭＳ 明朝"/>
        <family val="1"/>
        <charset val="128"/>
      </rPr>
      <t>内</t>
    </r>
    <r>
      <rPr>
        <sz val="10"/>
        <color theme="1"/>
        <rFont val="Century"/>
        <family val="1"/>
      </rPr>
      <t xml:space="preserve">    </t>
    </r>
    <r>
      <rPr>
        <sz val="10"/>
        <color theme="1"/>
        <rFont val="ＭＳ 明朝"/>
        <family val="1"/>
        <charset val="128"/>
      </rPr>
      <t>水</t>
    </r>
    <r>
      <rPr>
        <sz val="10"/>
        <color theme="1"/>
        <rFont val="Century"/>
        <family val="1"/>
      </rPr>
      <t xml:space="preserve">    </t>
    </r>
    <r>
      <rPr>
        <sz val="10"/>
        <color theme="1"/>
        <rFont val="ＭＳ 明朝"/>
        <family val="1"/>
        <charset val="128"/>
      </rPr>
      <t>面</t>
    </r>
  </si>
  <si>
    <r>
      <rPr>
        <sz val="10"/>
        <color theme="1"/>
        <rFont val="ＭＳ 明朝"/>
        <family val="1"/>
        <charset val="128"/>
      </rPr>
      <t>免許の種類</t>
    </r>
    <phoneticPr fontId="16"/>
  </si>
  <si>
    <r>
      <rPr>
        <sz val="10"/>
        <color theme="1"/>
        <rFont val="ＭＳ 明朝"/>
        <family val="1"/>
        <charset val="128"/>
      </rPr>
      <t>共　同　漁　業　権</t>
    </r>
    <phoneticPr fontId="16"/>
  </si>
  <si>
    <r>
      <rPr>
        <sz val="10"/>
        <color theme="1"/>
        <rFont val="ＭＳ 明朝"/>
        <family val="1"/>
        <charset val="128"/>
      </rPr>
      <t>定置漁業権</t>
    </r>
  </si>
  <si>
    <r>
      <rPr>
        <sz val="10"/>
        <color theme="1"/>
        <rFont val="ＭＳ 明朝"/>
        <family val="1"/>
        <charset val="128"/>
      </rPr>
      <t>共同漁業権</t>
    </r>
  </si>
  <si>
    <r>
      <rPr>
        <sz val="10"/>
        <color theme="1"/>
        <rFont val="ＭＳ 明朝"/>
        <family val="1"/>
        <charset val="128"/>
      </rPr>
      <t>区画漁業権</t>
    </r>
  </si>
  <si>
    <r>
      <rPr>
        <sz val="10"/>
        <color theme="1"/>
        <rFont val="ＭＳ 明朝"/>
        <family val="1"/>
        <charset val="128"/>
      </rPr>
      <t>第</t>
    </r>
    <r>
      <rPr>
        <sz val="10"/>
        <color theme="1"/>
        <rFont val="Century"/>
        <family val="1"/>
      </rPr>
      <t>1</t>
    </r>
    <r>
      <rPr>
        <sz val="10"/>
        <color theme="1"/>
        <rFont val="ＭＳ 明朝"/>
        <family val="1"/>
        <charset val="128"/>
      </rPr>
      <t>種・第</t>
    </r>
    <r>
      <rPr>
        <sz val="10"/>
        <color theme="1"/>
        <rFont val="Century"/>
        <family val="1"/>
      </rPr>
      <t>2</t>
    </r>
    <r>
      <rPr>
        <sz val="10"/>
        <color theme="1"/>
        <rFont val="ＭＳ 明朝"/>
        <family val="1"/>
        <charset val="128"/>
      </rPr>
      <t>種</t>
    </r>
  </si>
  <si>
    <r>
      <rPr>
        <sz val="10"/>
        <color theme="1"/>
        <rFont val="ＭＳ 明朝"/>
        <family val="1"/>
        <charset val="128"/>
      </rPr>
      <t>第</t>
    </r>
    <r>
      <rPr>
        <sz val="10"/>
        <color theme="1"/>
        <rFont val="Century"/>
        <family val="1"/>
      </rPr>
      <t>3</t>
    </r>
    <r>
      <rPr>
        <sz val="10"/>
        <color theme="1"/>
        <rFont val="ＭＳ 明朝"/>
        <family val="1"/>
        <charset val="128"/>
      </rPr>
      <t>種共同漁業</t>
    </r>
    <phoneticPr fontId="16"/>
  </si>
  <si>
    <r>
      <rPr>
        <sz val="10"/>
        <color theme="1"/>
        <rFont val="ＭＳ 明朝"/>
        <family val="1"/>
        <charset val="128"/>
      </rPr>
      <t>第</t>
    </r>
    <r>
      <rPr>
        <sz val="10"/>
        <color theme="1"/>
        <rFont val="Century"/>
        <family val="1"/>
      </rPr>
      <t>5</t>
    </r>
    <r>
      <rPr>
        <sz val="10"/>
        <color theme="1"/>
        <rFont val="ＭＳ 明朝"/>
        <family val="1"/>
        <charset val="128"/>
      </rPr>
      <t>種共同漁業</t>
    </r>
  </si>
  <si>
    <r>
      <rPr>
        <sz val="10"/>
        <color theme="1"/>
        <rFont val="ＭＳ 明朝"/>
        <family val="1"/>
        <charset val="128"/>
      </rPr>
      <t>第</t>
    </r>
    <r>
      <rPr>
        <sz val="10"/>
        <color theme="1"/>
        <rFont val="Century"/>
        <family val="1"/>
      </rPr>
      <t>2</t>
    </r>
    <r>
      <rPr>
        <sz val="10"/>
        <color theme="1"/>
        <rFont val="ＭＳ 明朝"/>
        <family val="1"/>
        <charset val="128"/>
      </rPr>
      <t>種区画漁業</t>
    </r>
  </si>
  <si>
    <r>
      <rPr>
        <sz val="10"/>
        <color theme="1"/>
        <rFont val="ＭＳ 明朝"/>
        <family val="1"/>
        <charset val="128"/>
      </rPr>
      <t>共</t>
    </r>
    <r>
      <rPr>
        <sz val="10"/>
        <color theme="1"/>
        <rFont val="Century"/>
        <family val="1"/>
      </rPr>
      <t xml:space="preserve">  </t>
    </r>
    <r>
      <rPr>
        <sz val="10"/>
        <color theme="1"/>
        <rFont val="ＭＳ 明朝"/>
        <family val="1"/>
        <charset val="128"/>
      </rPr>
      <t>同</t>
    </r>
    <r>
      <rPr>
        <sz val="10"/>
        <color theme="1"/>
        <rFont val="Century"/>
        <family val="1"/>
      </rPr>
      <t xml:space="preserve">  </t>
    </r>
    <r>
      <rPr>
        <sz val="10"/>
        <color theme="1"/>
        <rFont val="ＭＳ 明朝"/>
        <family val="1"/>
        <charset val="128"/>
      </rPr>
      <t>漁</t>
    </r>
    <r>
      <rPr>
        <sz val="10"/>
        <color theme="1"/>
        <rFont val="Century"/>
        <family val="1"/>
      </rPr>
      <t xml:space="preserve">  </t>
    </r>
    <r>
      <rPr>
        <sz val="10"/>
        <color theme="1"/>
        <rFont val="ＭＳ 明朝"/>
        <family val="1"/>
        <charset val="128"/>
      </rPr>
      <t>業</t>
    </r>
  </si>
  <si>
    <r>
      <rPr>
        <sz val="10"/>
        <color theme="1"/>
        <rFont val="ＭＳ 明朝"/>
        <family val="1"/>
        <charset val="128"/>
      </rPr>
      <t>対</t>
    </r>
    <r>
      <rPr>
        <sz val="10"/>
        <color theme="1"/>
        <rFont val="Century"/>
        <family val="1"/>
      </rPr>
      <t xml:space="preserve"> </t>
    </r>
    <r>
      <rPr>
        <sz val="10"/>
        <color theme="1"/>
        <rFont val="ＭＳ 明朝"/>
        <family val="1"/>
        <charset val="128"/>
      </rPr>
      <t>象</t>
    </r>
    <r>
      <rPr>
        <sz val="10"/>
        <color theme="1"/>
        <rFont val="Century"/>
        <family val="1"/>
      </rPr>
      <t xml:space="preserve"> </t>
    </r>
    <r>
      <rPr>
        <sz val="10"/>
        <color theme="1"/>
        <rFont val="ＭＳ 明朝"/>
        <family val="1"/>
        <charset val="128"/>
      </rPr>
      <t>魚</t>
    </r>
    <r>
      <rPr>
        <sz val="10"/>
        <color theme="1"/>
        <rFont val="Century"/>
        <family val="1"/>
      </rPr>
      <t xml:space="preserve"> </t>
    </r>
    <r>
      <rPr>
        <sz val="10"/>
        <color theme="1"/>
        <rFont val="ＭＳ 明朝"/>
        <family val="1"/>
        <charset val="128"/>
      </rPr>
      <t>種</t>
    </r>
  </si>
  <si>
    <r>
      <rPr>
        <sz val="10"/>
        <color theme="1"/>
        <rFont val="ＭＳ 明朝"/>
        <family val="1"/>
        <charset val="128"/>
      </rPr>
      <t>ぶ</t>
    </r>
    <r>
      <rPr>
        <sz val="10"/>
        <color theme="1"/>
        <rFont val="Century"/>
        <family val="1"/>
      </rPr>
      <t xml:space="preserve"> </t>
    </r>
    <r>
      <rPr>
        <sz val="10"/>
        <color theme="1"/>
        <rFont val="ＭＳ 明朝"/>
        <family val="1"/>
        <charset val="128"/>
      </rPr>
      <t>り</t>
    </r>
  </si>
  <si>
    <r>
      <rPr>
        <sz val="10"/>
        <color theme="1"/>
        <rFont val="ＭＳ 明朝"/>
        <family val="1"/>
        <charset val="128"/>
      </rPr>
      <t>こ</t>
    </r>
    <r>
      <rPr>
        <sz val="10"/>
        <color theme="1"/>
        <rFont val="Century"/>
        <family val="1"/>
      </rPr>
      <t xml:space="preserve"> </t>
    </r>
    <r>
      <rPr>
        <sz val="10"/>
        <color theme="1"/>
        <rFont val="ＭＳ 明朝"/>
        <family val="1"/>
        <charset val="128"/>
      </rPr>
      <t>い</t>
    </r>
  </si>
  <si>
    <r>
      <rPr>
        <sz val="10"/>
        <color theme="1"/>
        <rFont val="ＭＳ 明朝"/>
        <family val="1"/>
        <charset val="128"/>
      </rPr>
      <t>にじます</t>
    </r>
  </si>
  <si>
    <r>
      <rPr>
        <sz val="10"/>
        <color theme="1"/>
        <rFont val="ＭＳ 明朝"/>
        <family val="1"/>
        <charset val="128"/>
      </rPr>
      <t>じゅんさい</t>
    </r>
  </si>
  <si>
    <r>
      <rPr>
        <sz val="10"/>
        <color theme="1"/>
        <rFont val="ＭＳ 明朝"/>
        <family val="1"/>
        <charset val="128"/>
      </rPr>
      <t>件</t>
    </r>
    <r>
      <rPr>
        <sz val="10"/>
        <color theme="1"/>
        <rFont val="Century"/>
        <family val="1"/>
      </rPr>
      <t xml:space="preserve">      </t>
    </r>
    <r>
      <rPr>
        <sz val="10"/>
        <color theme="1"/>
        <rFont val="ＭＳ 明朝"/>
        <family val="1"/>
        <charset val="128"/>
      </rPr>
      <t>数</t>
    </r>
    <phoneticPr fontId="16"/>
  </si>
  <si>
    <r>
      <rPr>
        <sz val="10"/>
        <rFont val="ＭＳ 明朝"/>
        <family val="1"/>
        <charset val="128"/>
      </rPr>
      <t>漁業種類</t>
    </r>
  </si>
  <si>
    <r>
      <rPr>
        <sz val="10"/>
        <rFont val="ＭＳ 明朝"/>
        <family val="1"/>
        <charset val="128"/>
      </rPr>
      <t>許可の有効期間</t>
    </r>
  </si>
  <si>
    <r>
      <rPr>
        <sz val="10"/>
        <rFont val="ＭＳ 明朝"/>
        <family val="1"/>
        <charset val="128"/>
      </rPr>
      <t>操業期間</t>
    </r>
  </si>
  <si>
    <r>
      <rPr>
        <sz val="10"/>
        <rFont val="ＭＳ 明朝"/>
        <family val="1"/>
        <charset val="128"/>
      </rPr>
      <t>地</t>
    </r>
    <r>
      <rPr>
        <sz val="10"/>
        <rFont val="Century"/>
        <family val="1"/>
      </rPr>
      <t xml:space="preserve"> </t>
    </r>
    <r>
      <rPr>
        <sz val="10"/>
        <rFont val="ＭＳ 明朝"/>
        <family val="1"/>
        <charset val="128"/>
      </rPr>
      <t>区</t>
    </r>
    <r>
      <rPr>
        <sz val="10"/>
        <rFont val="Century"/>
        <family val="1"/>
      </rPr>
      <t xml:space="preserve"> </t>
    </r>
    <r>
      <rPr>
        <sz val="10"/>
        <rFont val="ＭＳ 明朝"/>
        <family val="1"/>
        <charset val="128"/>
      </rPr>
      <t>別</t>
    </r>
    <r>
      <rPr>
        <sz val="10"/>
        <rFont val="Century"/>
        <family val="1"/>
      </rPr>
      <t xml:space="preserve"> </t>
    </r>
    <r>
      <rPr>
        <sz val="10"/>
        <rFont val="ＭＳ 明朝"/>
        <family val="1"/>
        <charset val="128"/>
      </rPr>
      <t>許</t>
    </r>
    <r>
      <rPr>
        <sz val="10"/>
        <rFont val="Century"/>
        <family val="1"/>
      </rPr>
      <t xml:space="preserve"> </t>
    </r>
    <r>
      <rPr>
        <sz val="10"/>
        <rFont val="ＭＳ 明朝"/>
        <family val="1"/>
        <charset val="128"/>
      </rPr>
      <t>可</t>
    </r>
    <r>
      <rPr>
        <sz val="10"/>
        <rFont val="Century"/>
        <family val="1"/>
      </rPr>
      <t xml:space="preserve"> </t>
    </r>
    <r>
      <rPr>
        <sz val="10"/>
        <rFont val="ＭＳ 明朝"/>
        <family val="1"/>
        <charset val="128"/>
      </rPr>
      <t>隻</t>
    </r>
    <r>
      <rPr>
        <sz val="10"/>
        <rFont val="Century"/>
        <family val="1"/>
      </rPr>
      <t xml:space="preserve"> </t>
    </r>
    <r>
      <rPr>
        <sz val="10"/>
        <rFont val="ＭＳ 明朝"/>
        <family val="1"/>
        <charset val="128"/>
      </rPr>
      <t>数</t>
    </r>
  </si>
  <si>
    <r>
      <rPr>
        <sz val="10"/>
        <rFont val="ＭＳ 明朝"/>
        <family val="1"/>
        <charset val="128"/>
      </rPr>
      <t>計</t>
    </r>
  </si>
  <si>
    <r>
      <rPr>
        <sz val="10"/>
        <rFont val="ＭＳ 明朝"/>
        <family val="1"/>
        <charset val="128"/>
      </rPr>
      <t>備</t>
    </r>
    <r>
      <rPr>
        <sz val="10"/>
        <rFont val="Century"/>
        <family val="1"/>
      </rPr>
      <t xml:space="preserve"> </t>
    </r>
    <r>
      <rPr>
        <sz val="10"/>
        <rFont val="ＭＳ 明朝"/>
        <family val="1"/>
        <charset val="128"/>
      </rPr>
      <t>考</t>
    </r>
  </si>
  <si>
    <r>
      <rPr>
        <sz val="10"/>
        <rFont val="ＭＳ 明朝"/>
        <family val="1"/>
        <charset val="128"/>
      </rPr>
      <t>飛島</t>
    </r>
  </si>
  <si>
    <r>
      <rPr>
        <sz val="10"/>
        <rFont val="ＭＳ 明朝"/>
        <family val="1"/>
        <charset val="128"/>
      </rPr>
      <t>吹浦</t>
    </r>
  </si>
  <si>
    <r>
      <rPr>
        <sz val="10"/>
        <rFont val="ＭＳ 明朝"/>
        <family val="1"/>
        <charset val="128"/>
      </rPr>
      <t>酒田</t>
    </r>
  </si>
  <si>
    <r>
      <rPr>
        <sz val="10"/>
        <rFont val="ＭＳ 明朝"/>
        <family val="1"/>
        <charset val="128"/>
      </rPr>
      <t>加茂</t>
    </r>
  </si>
  <si>
    <r>
      <rPr>
        <sz val="10"/>
        <rFont val="ＭＳ 明朝"/>
        <family val="1"/>
        <charset val="128"/>
      </rPr>
      <t>由良</t>
    </r>
  </si>
  <si>
    <r>
      <rPr>
        <sz val="10"/>
        <rFont val="ＭＳ 明朝"/>
        <family val="1"/>
        <charset val="128"/>
      </rPr>
      <t>豊浦</t>
    </r>
  </si>
  <si>
    <r>
      <rPr>
        <sz val="10"/>
        <rFont val="ＭＳ 明朝"/>
        <family val="1"/>
        <charset val="128"/>
      </rPr>
      <t>温海</t>
    </r>
  </si>
  <si>
    <r>
      <rPr>
        <sz val="10"/>
        <rFont val="ＭＳ 明朝"/>
        <family val="1"/>
        <charset val="128"/>
      </rPr>
      <t>念珠関</t>
    </r>
  </si>
  <si>
    <r>
      <rPr>
        <sz val="10"/>
        <rFont val="ＭＳ 明朝"/>
        <family val="1"/>
        <charset val="128"/>
      </rPr>
      <t>手繰第一種</t>
    </r>
  </si>
  <si>
    <t>30.7.1</t>
    <phoneticPr fontId="16"/>
  </si>
  <si>
    <r>
      <rPr>
        <sz val="10"/>
        <rFont val="ＭＳ 明朝"/>
        <family val="1"/>
        <charset val="128"/>
      </rPr>
      <t>～</t>
    </r>
  </si>
  <si>
    <t>33.6.30</t>
    <phoneticPr fontId="16"/>
  </si>
  <si>
    <r>
      <rPr>
        <sz val="10"/>
        <rFont val="ＭＳ 明朝"/>
        <family val="1"/>
        <charset val="128"/>
      </rPr>
      <t>翌年</t>
    </r>
    <r>
      <rPr>
        <sz val="10"/>
        <rFont val="Century"/>
        <family val="1"/>
      </rPr>
      <t>6.30</t>
    </r>
  </si>
  <si>
    <r>
      <t>10</t>
    </r>
    <r>
      <rPr>
        <sz val="10"/>
        <rFont val="ＭＳ 明朝"/>
        <family val="1"/>
        <charset val="128"/>
      </rPr>
      <t>ﾄﾝ以上</t>
    </r>
  </si>
  <si>
    <r>
      <rPr>
        <sz val="10"/>
        <rFont val="ＭＳ 明朝"/>
        <family val="1"/>
        <charset val="128"/>
      </rPr>
      <t>〃</t>
    </r>
  </si>
  <si>
    <r>
      <t xml:space="preserve">             </t>
    </r>
    <r>
      <rPr>
        <sz val="10"/>
        <rFont val="ＭＳ 明朝"/>
        <family val="1"/>
        <charset val="128"/>
      </rPr>
      <t>〃</t>
    </r>
    <phoneticPr fontId="16"/>
  </si>
  <si>
    <r>
      <t>10</t>
    </r>
    <r>
      <rPr>
        <sz val="10"/>
        <rFont val="ＭＳ 明朝"/>
        <family val="1"/>
        <charset val="128"/>
      </rPr>
      <t>ﾄﾝ未満</t>
    </r>
  </si>
  <si>
    <r>
      <rPr>
        <sz val="10"/>
        <rFont val="ＭＳ 明朝"/>
        <family val="1"/>
        <charset val="128"/>
      </rPr>
      <t>手繰第三種</t>
    </r>
  </si>
  <si>
    <t>29.4.1</t>
  </si>
  <si>
    <t>32.3.31</t>
  </si>
  <si>
    <r>
      <rPr>
        <sz val="10"/>
        <rFont val="ＭＳ 明朝"/>
        <family val="1"/>
        <charset val="128"/>
      </rPr>
      <t>貝けた</t>
    </r>
  </si>
  <si>
    <r>
      <rPr>
        <sz val="10"/>
        <rFont val="ＭＳ 明朝"/>
        <family val="1"/>
        <charset val="128"/>
      </rPr>
      <t>その他の小型機船底びき網</t>
    </r>
  </si>
  <si>
    <r>
      <rPr>
        <sz val="10"/>
        <rFont val="ＭＳ 明朝"/>
        <family val="1"/>
        <charset val="128"/>
      </rPr>
      <t>こあみ､くろえび</t>
    </r>
  </si>
  <si>
    <t>30.5.1</t>
    <phoneticPr fontId="16"/>
  </si>
  <si>
    <t>33.4.30</t>
    <phoneticPr fontId="16"/>
  </si>
  <si>
    <r>
      <rPr>
        <sz val="10"/>
        <rFont val="ＭＳ 明朝"/>
        <family val="1"/>
        <charset val="128"/>
      </rPr>
      <t>翌年</t>
    </r>
    <r>
      <rPr>
        <sz val="10"/>
        <rFont val="Century"/>
        <family val="1"/>
      </rPr>
      <t>2</t>
    </r>
    <r>
      <rPr>
        <sz val="10"/>
        <rFont val="ＭＳ 明朝"/>
        <family val="1"/>
        <charset val="128"/>
      </rPr>
      <t>末</t>
    </r>
  </si>
  <si>
    <r>
      <rPr>
        <sz val="10"/>
        <rFont val="ＭＳ 明朝"/>
        <family val="1"/>
        <charset val="128"/>
      </rPr>
      <t>餌料びき</t>
    </r>
  </si>
  <si>
    <r>
      <rPr>
        <sz val="10"/>
        <rFont val="ＭＳ 明朝"/>
        <family val="1"/>
        <charset val="128"/>
      </rPr>
      <t>ご</t>
    </r>
    <r>
      <rPr>
        <sz val="10"/>
        <rFont val="Century"/>
        <family val="1"/>
      </rPr>
      <t xml:space="preserve">  </t>
    </r>
    <r>
      <rPr>
        <sz val="10"/>
        <rFont val="ＭＳ 明朝"/>
        <family val="1"/>
        <charset val="128"/>
      </rPr>
      <t>ち</t>
    </r>
    <r>
      <rPr>
        <sz val="10"/>
        <rFont val="Century"/>
        <family val="1"/>
      </rPr>
      <t xml:space="preserve">  </t>
    </r>
    <r>
      <rPr>
        <sz val="10"/>
        <rFont val="ＭＳ 明朝"/>
        <family val="1"/>
        <charset val="128"/>
      </rPr>
      <t>網</t>
    </r>
  </si>
  <si>
    <t>30.5.15</t>
    <phoneticPr fontId="16"/>
  </si>
  <si>
    <t>33.5.14</t>
    <phoneticPr fontId="16"/>
  </si>
  <si>
    <t>11.30</t>
    <phoneticPr fontId="16"/>
  </si>
  <si>
    <r>
      <rPr>
        <sz val="10"/>
        <rFont val="ＭＳ 明朝"/>
        <family val="1"/>
        <charset val="128"/>
      </rPr>
      <t>きすさし網</t>
    </r>
  </si>
  <si>
    <t>30.9.1</t>
    <phoneticPr fontId="16"/>
  </si>
  <si>
    <t>33.8.31</t>
    <phoneticPr fontId="16"/>
  </si>
  <si>
    <r>
      <rPr>
        <sz val="10"/>
        <rFont val="ＭＳ 明朝"/>
        <family val="1"/>
        <charset val="128"/>
      </rPr>
      <t>あまだいさし網</t>
    </r>
  </si>
  <si>
    <t>28.6.24</t>
  </si>
  <si>
    <t>31.6.30</t>
  </si>
  <si>
    <r>
      <rPr>
        <sz val="10"/>
        <rFont val="ＭＳ 明朝"/>
        <family val="1"/>
        <charset val="128"/>
      </rPr>
      <t>いわし流し網</t>
    </r>
  </si>
  <si>
    <t>6.30</t>
    <phoneticPr fontId="16"/>
  </si>
  <si>
    <r>
      <rPr>
        <sz val="10"/>
        <rFont val="ＭＳ 明朝"/>
        <family val="1"/>
        <charset val="128"/>
      </rPr>
      <t>たらはえなわ</t>
    </r>
  </si>
  <si>
    <t>28.12.1</t>
  </si>
  <si>
    <t>31.11.30</t>
  </si>
  <si>
    <r>
      <rPr>
        <sz val="10"/>
        <rFont val="ＭＳ 明朝"/>
        <family val="1"/>
        <charset val="128"/>
      </rPr>
      <t>ばいかご</t>
    </r>
  </si>
  <si>
    <t>28.5.30</t>
  </si>
  <si>
    <t>31.5.31</t>
  </si>
  <si>
    <r>
      <rPr>
        <sz val="10"/>
        <rFont val="ＭＳ 明朝"/>
        <family val="1"/>
        <charset val="128"/>
      </rPr>
      <t>べにずわいがにかご</t>
    </r>
  </si>
  <si>
    <t>31.1.1</t>
    <phoneticPr fontId="16"/>
  </si>
  <si>
    <t>33.12.31</t>
    <phoneticPr fontId="16"/>
  </si>
  <si>
    <r>
      <rPr>
        <sz val="10"/>
        <rFont val="ＭＳ 明朝"/>
        <family val="1"/>
        <charset val="128"/>
      </rPr>
      <t>翌年</t>
    </r>
    <r>
      <rPr>
        <sz val="10"/>
        <rFont val="Century"/>
        <family val="1"/>
      </rPr>
      <t>1.31</t>
    </r>
  </si>
  <si>
    <r>
      <rPr>
        <sz val="10"/>
        <rFont val="ＭＳ 明朝"/>
        <family val="1"/>
        <charset val="128"/>
      </rPr>
      <t>かれいさし網</t>
    </r>
  </si>
  <si>
    <t>31.3.1</t>
    <phoneticPr fontId="16"/>
  </si>
  <si>
    <r>
      <t>34.2.</t>
    </r>
    <r>
      <rPr>
        <sz val="10"/>
        <rFont val="ＭＳ 明朝"/>
        <family val="1"/>
        <charset val="128"/>
      </rPr>
      <t>末</t>
    </r>
    <phoneticPr fontId="16"/>
  </si>
  <si>
    <r>
      <rPr>
        <sz val="10"/>
        <rFont val="ＭＳ 明朝"/>
        <family val="1"/>
        <charset val="128"/>
      </rPr>
      <t>たらさし網</t>
    </r>
  </si>
  <si>
    <t>30.12.1</t>
    <phoneticPr fontId="16"/>
  </si>
  <si>
    <t>33.11.30</t>
    <phoneticPr fontId="16"/>
  </si>
  <si>
    <t>12.20</t>
    <phoneticPr fontId="16"/>
  </si>
  <si>
    <r>
      <rPr>
        <sz val="10"/>
        <rFont val="ＭＳ 明朝"/>
        <family val="1"/>
        <charset val="128"/>
      </rPr>
      <t>さめさし網</t>
    </r>
  </si>
  <si>
    <t>31.2.20</t>
    <phoneticPr fontId="16"/>
  </si>
  <si>
    <t>34.2.19</t>
    <phoneticPr fontId="16"/>
  </si>
  <si>
    <t>2.20</t>
    <phoneticPr fontId="16"/>
  </si>
  <si>
    <r>
      <rPr>
        <sz val="10"/>
        <rFont val="ＭＳ 明朝"/>
        <family val="1"/>
        <charset val="128"/>
      </rPr>
      <t>小型いかつり</t>
    </r>
  </si>
  <si>
    <t>31.4.30</t>
    <phoneticPr fontId="16"/>
  </si>
  <si>
    <r>
      <rPr>
        <sz val="10"/>
        <rFont val="ＭＳ 明朝"/>
        <family val="1"/>
        <charset val="128"/>
      </rPr>
      <t>翌年</t>
    </r>
    <r>
      <rPr>
        <sz val="10"/>
        <rFont val="Century"/>
        <family val="1"/>
      </rPr>
      <t>4</t>
    </r>
    <r>
      <rPr>
        <sz val="10"/>
        <rFont val="ＭＳ 明朝"/>
        <family val="1"/>
        <charset val="128"/>
      </rPr>
      <t>末</t>
    </r>
    <phoneticPr fontId="16"/>
  </si>
  <si>
    <r>
      <rPr>
        <sz val="10"/>
        <rFont val="ＭＳ 明朝"/>
        <family val="1"/>
        <charset val="128"/>
      </rPr>
      <t>張網</t>
    </r>
  </si>
  <si>
    <t>28.11.28</t>
  </si>
  <si>
    <r>
      <rPr>
        <sz val="10"/>
        <rFont val="ＭＳ 明朝"/>
        <family val="1"/>
        <charset val="128"/>
      </rPr>
      <t>翌年</t>
    </r>
    <r>
      <rPr>
        <sz val="10"/>
        <rFont val="Century"/>
        <family val="1"/>
      </rPr>
      <t>8.31</t>
    </r>
  </si>
  <si>
    <r>
      <rPr>
        <sz val="10"/>
        <rFont val="ＭＳ 明朝"/>
        <family val="1"/>
        <charset val="128"/>
      </rPr>
      <t>めばるさし網</t>
    </r>
  </si>
  <si>
    <t>9.30</t>
    <phoneticPr fontId="16"/>
  </si>
  <si>
    <r>
      <rPr>
        <sz val="12"/>
        <color rgb="FF000000"/>
        <rFont val="ＭＳ 明朝"/>
        <family val="1"/>
        <charset val="128"/>
      </rPr>
      <t>平成</t>
    </r>
    <r>
      <rPr>
        <sz val="12"/>
        <color rgb="FF000000"/>
        <rFont val="Century"/>
        <family val="1"/>
      </rPr>
      <t>31</t>
    </r>
    <r>
      <rPr>
        <sz val="12"/>
        <color rgb="FF000000"/>
        <rFont val="ＭＳ 明朝"/>
        <family val="1"/>
        <charset val="128"/>
      </rPr>
      <t>年</t>
    </r>
    <r>
      <rPr>
        <sz val="12"/>
        <color rgb="FF000000"/>
        <rFont val="Century"/>
        <family val="1"/>
      </rPr>
      <t>3</t>
    </r>
    <r>
      <rPr>
        <sz val="12"/>
        <color rgb="FF000000"/>
        <rFont val="ＭＳ 明朝"/>
        <family val="1"/>
        <charset val="128"/>
      </rPr>
      <t>月</t>
    </r>
    <r>
      <rPr>
        <sz val="12"/>
        <color rgb="FF000000"/>
        <rFont val="Century"/>
        <family val="1"/>
      </rPr>
      <t>31</t>
    </r>
    <r>
      <rPr>
        <sz val="12"/>
        <color rgb="FF000000"/>
        <rFont val="ＭＳ 明朝"/>
        <family val="1"/>
        <charset val="128"/>
      </rPr>
      <t>日現在</t>
    </r>
    <phoneticPr fontId="16"/>
  </si>
  <si>
    <r>
      <rPr>
        <sz val="11"/>
        <rFont val="ＭＳ 明朝"/>
        <family val="1"/>
        <charset val="128"/>
      </rPr>
      <t>業種類</t>
    </r>
  </si>
  <si>
    <r>
      <rPr>
        <sz val="11"/>
        <rFont val="ＭＳ 明朝"/>
        <family val="1"/>
        <charset val="128"/>
      </rPr>
      <t>許可の有効期間</t>
    </r>
  </si>
  <si>
    <r>
      <rPr>
        <sz val="11"/>
        <rFont val="ＭＳ 明朝"/>
        <family val="1"/>
        <charset val="128"/>
      </rPr>
      <t>操　業　期　間</t>
    </r>
    <phoneticPr fontId="16"/>
  </si>
  <si>
    <r>
      <rPr>
        <sz val="11"/>
        <rFont val="ＭＳ 明朝"/>
        <family val="1"/>
        <charset val="128"/>
      </rPr>
      <t>入　会　内　容</t>
    </r>
    <phoneticPr fontId="16"/>
  </si>
  <si>
    <r>
      <rPr>
        <sz val="11"/>
        <rFont val="ＭＳ 明朝"/>
        <family val="1"/>
        <charset val="128"/>
      </rPr>
      <t>許　可　隻　数</t>
    </r>
    <phoneticPr fontId="16"/>
  </si>
  <si>
    <r>
      <rPr>
        <sz val="11"/>
        <rFont val="ＭＳ 明朝"/>
        <family val="1"/>
        <charset val="128"/>
      </rPr>
      <t>手繰第一種</t>
    </r>
  </si>
  <si>
    <r>
      <t>30. 9. 1</t>
    </r>
    <r>
      <rPr>
        <sz val="11"/>
        <rFont val="ＭＳ 明朝"/>
        <family val="1"/>
        <charset val="128"/>
      </rPr>
      <t>～</t>
    </r>
    <r>
      <rPr>
        <sz val="11"/>
        <rFont val="Century"/>
        <family val="1"/>
      </rPr>
      <t>31. 6.30</t>
    </r>
    <phoneticPr fontId="16"/>
  </si>
  <si>
    <r>
      <t>9. 1</t>
    </r>
    <r>
      <rPr>
        <sz val="11"/>
        <rFont val="ＭＳ 明朝"/>
        <family val="1"/>
        <charset val="128"/>
      </rPr>
      <t>～翌年</t>
    </r>
    <r>
      <rPr>
        <sz val="11"/>
        <rFont val="Century"/>
        <family val="1"/>
      </rPr>
      <t>6.30</t>
    </r>
    <phoneticPr fontId="16"/>
  </si>
  <si>
    <r>
      <rPr>
        <sz val="11"/>
        <rFont val="ＭＳ 明朝"/>
        <family val="1"/>
        <charset val="128"/>
      </rPr>
      <t>新潟県との知事協定</t>
    </r>
  </si>
  <si>
    <r>
      <rPr>
        <sz val="11"/>
        <rFont val="ＭＳ 明朝"/>
        <family val="1"/>
        <charset val="128"/>
      </rPr>
      <t>新潟</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16"/>
  </si>
  <si>
    <t>10</t>
    <phoneticPr fontId="16"/>
  </si>
  <si>
    <r>
      <rPr>
        <sz val="11"/>
        <rFont val="ＭＳ 明朝"/>
        <family val="1"/>
        <charset val="128"/>
      </rPr>
      <t>山形</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新潟</t>
    </r>
    <phoneticPr fontId="16"/>
  </si>
  <si>
    <t>12</t>
    <phoneticPr fontId="16"/>
  </si>
  <si>
    <r>
      <rPr>
        <sz val="11"/>
        <rFont val="ＭＳ 明朝"/>
        <family val="1"/>
        <charset val="128"/>
      </rPr>
      <t>〃</t>
    </r>
  </si>
  <si>
    <r>
      <rPr>
        <sz val="11"/>
        <rFont val="ＭＳ 明朝"/>
        <family val="1"/>
        <charset val="128"/>
      </rPr>
      <t>〃</t>
    </r>
    <phoneticPr fontId="16"/>
  </si>
  <si>
    <t>11</t>
    <phoneticPr fontId="16"/>
  </si>
  <si>
    <t xml:space="preserve">  1</t>
    <phoneticPr fontId="16"/>
  </si>
  <si>
    <t xml:space="preserve">  0</t>
    <phoneticPr fontId="16"/>
  </si>
  <si>
    <r>
      <rPr>
        <sz val="11"/>
        <rFont val="ＭＳ 明朝"/>
        <family val="1"/>
        <charset val="128"/>
      </rPr>
      <t>えびかご</t>
    </r>
    <phoneticPr fontId="16"/>
  </si>
  <si>
    <r>
      <t>30. 5.10</t>
    </r>
    <r>
      <rPr>
        <sz val="11"/>
        <rFont val="ＭＳ 明朝"/>
        <family val="1"/>
        <charset val="128"/>
      </rPr>
      <t>～</t>
    </r>
    <r>
      <rPr>
        <sz val="11"/>
        <rFont val="Century"/>
        <family val="1"/>
      </rPr>
      <t>31. 4.30</t>
    </r>
    <phoneticPr fontId="16"/>
  </si>
  <si>
    <r>
      <t>5.10</t>
    </r>
    <r>
      <rPr>
        <sz val="11"/>
        <rFont val="ＭＳ 明朝"/>
        <family val="1"/>
        <charset val="128"/>
      </rPr>
      <t>～</t>
    </r>
    <r>
      <rPr>
        <sz val="11"/>
        <rFont val="Century"/>
        <family val="1"/>
      </rPr>
      <t>6.30</t>
    </r>
    <r>
      <rPr>
        <sz val="11"/>
        <rFont val="ＭＳ 明朝"/>
        <family val="1"/>
        <charset val="128"/>
      </rPr>
      <t>､</t>
    </r>
    <r>
      <rPr>
        <sz val="11"/>
        <rFont val="Century"/>
        <family val="1"/>
      </rPr>
      <t>9.1</t>
    </r>
    <r>
      <rPr>
        <sz val="11"/>
        <rFont val="ＭＳ 明朝"/>
        <family val="1"/>
        <charset val="128"/>
      </rPr>
      <t>～</t>
    </r>
    <r>
      <rPr>
        <sz val="11"/>
        <rFont val="Century"/>
        <family val="1"/>
      </rPr>
      <t>10.31</t>
    </r>
    <phoneticPr fontId="16"/>
  </si>
  <si>
    <t xml:space="preserve">  3</t>
    <phoneticPr fontId="16"/>
  </si>
  <si>
    <t xml:space="preserve">  -</t>
    <phoneticPr fontId="16"/>
  </si>
  <si>
    <r>
      <rPr>
        <sz val="11"/>
        <rFont val="ＭＳ 明朝"/>
        <family val="1"/>
        <charset val="128"/>
      </rPr>
      <t>ごち網</t>
    </r>
    <phoneticPr fontId="16"/>
  </si>
  <si>
    <r>
      <t>6. 1</t>
    </r>
    <r>
      <rPr>
        <sz val="11"/>
        <rFont val="ＭＳ 明朝"/>
        <family val="1"/>
        <charset val="128"/>
      </rPr>
      <t>～</t>
    </r>
    <r>
      <rPr>
        <sz val="11"/>
        <rFont val="Century"/>
        <family val="1"/>
      </rPr>
      <t>10.31</t>
    </r>
    <phoneticPr fontId="16"/>
  </si>
  <si>
    <r>
      <rPr>
        <sz val="11"/>
        <rFont val="ＭＳ 明朝"/>
        <family val="1"/>
        <charset val="128"/>
      </rPr>
      <t>秋田海区との委員会協定</t>
    </r>
  </si>
  <si>
    <r>
      <rPr>
        <sz val="11"/>
        <rFont val="ＭＳ 明朝"/>
        <family val="1"/>
        <charset val="128"/>
      </rPr>
      <t>秋田</t>
    </r>
    <r>
      <rPr>
        <sz val="11"/>
        <rFont val="Century"/>
        <family val="1"/>
      </rPr>
      <t xml:space="preserve"> </t>
    </r>
    <r>
      <rPr>
        <sz val="11"/>
        <rFont val="ＭＳ 明朝"/>
        <family val="1"/>
        <charset val="128"/>
      </rPr>
      <t>→</t>
    </r>
    <r>
      <rPr>
        <sz val="11"/>
        <rFont val="Century"/>
        <family val="1"/>
      </rPr>
      <t xml:space="preserve"> </t>
    </r>
    <r>
      <rPr>
        <sz val="11"/>
        <rFont val="ＭＳ 明朝"/>
        <family val="1"/>
        <charset val="128"/>
      </rPr>
      <t>山形</t>
    </r>
    <phoneticPr fontId="16"/>
  </si>
  <si>
    <r>
      <rPr>
        <sz val="11"/>
        <rFont val="ＭＳ 明朝"/>
        <family val="1"/>
        <charset val="128"/>
      </rPr>
      <t>県</t>
    </r>
    <r>
      <rPr>
        <sz val="11"/>
        <rFont val="Century"/>
        <family val="1"/>
      </rPr>
      <t xml:space="preserve">  </t>
    </r>
    <r>
      <rPr>
        <sz val="11"/>
        <rFont val="ＭＳ 明朝"/>
        <family val="1"/>
        <charset val="128"/>
      </rPr>
      <t>名</t>
    </r>
  </si>
  <si>
    <r>
      <t>5</t>
    </r>
    <r>
      <rPr>
        <sz val="11"/>
        <rFont val="ＭＳ 明朝"/>
        <family val="1"/>
        <charset val="128"/>
      </rPr>
      <t>ﾄﾝ以上</t>
    </r>
    <r>
      <rPr>
        <sz val="11"/>
        <rFont val="Century"/>
        <family val="1"/>
      </rPr>
      <t>10</t>
    </r>
    <r>
      <rPr>
        <sz val="11"/>
        <rFont val="ＭＳ 明朝"/>
        <family val="1"/>
        <charset val="128"/>
      </rPr>
      <t>ﾄﾝ未満</t>
    </r>
  </si>
  <si>
    <r>
      <t>10</t>
    </r>
    <r>
      <rPr>
        <sz val="11"/>
        <rFont val="ＭＳ 明朝"/>
        <family val="1"/>
        <charset val="128"/>
      </rPr>
      <t>ﾄﾝ以上</t>
    </r>
    <r>
      <rPr>
        <sz val="11"/>
        <rFont val="Century"/>
        <family val="1"/>
      </rPr>
      <t>15</t>
    </r>
    <r>
      <rPr>
        <sz val="11"/>
        <rFont val="ＭＳ 明朝"/>
        <family val="1"/>
        <charset val="128"/>
      </rPr>
      <t>ﾄﾝ未満</t>
    </r>
    <phoneticPr fontId="16"/>
  </si>
  <si>
    <r>
      <t>15</t>
    </r>
    <r>
      <rPr>
        <sz val="11"/>
        <rFont val="ＭＳ 明朝"/>
        <family val="1"/>
        <charset val="128"/>
      </rPr>
      <t>ﾄﾝ以上</t>
    </r>
    <r>
      <rPr>
        <sz val="11"/>
        <rFont val="Century"/>
        <family val="1"/>
      </rPr>
      <t>20</t>
    </r>
    <r>
      <rPr>
        <sz val="11"/>
        <rFont val="ＭＳ 明朝"/>
        <family val="1"/>
        <charset val="128"/>
      </rPr>
      <t>ﾄﾝ未満</t>
    </r>
    <phoneticPr fontId="16"/>
  </si>
  <si>
    <r>
      <t>20</t>
    </r>
    <r>
      <rPr>
        <sz val="11"/>
        <rFont val="ＭＳ 明朝"/>
        <family val="1"/>
        <charset val="128"/>
      </rPr>
      <t>ﾄﾝ以上</t>
    </r>
    <r>
      <rPr>
        <sz val="11"/>
        <rFont val="Century"/>
        <family val="1"/>
      </rPr>
      <t>30</t>
    </r>
    <r>
      <rPr>
        <sz val="11"/>
        <rFont val="ＭＳ 明朝"/>
        <family val="1"/>
        <charset val="128"/>
      </rPr>
      <t>ﾄﾝ未満</t>
    </r>
    <phoneticPr fontId="16"/>
  </si>
  <si>
    <r>
      <rPr>
        <sz val="11"/>
        <rFont val="ＭＳ 明朝"/>
        <family val="1"/>
        <charset val="128"/>
      </rPr>
      <t>合　　　計</t>
    </r>
    <phoneticPr fontId="16"/>
  </si>
  <si>
    <r>
      <rPr>
        <sz val="11"/>
        <rFont val="ＭＳ 明朝"/>
        <family val="1"/>
        <charset val="128"/>
      </rPr>
      <t>北</t>
    </r>
    <r>
      <rPr>
        <sz val="11"/>
        <rFont val="Century"/>
        <family val="1"/>
      </rPr>
      <t xml:space="preserve"> </t>
    </r>
    <r>
      <rPr>
        <sz val="11"/>
        <rFont val="ＭＳ 明朝"/>
        <family val="1"/>
        <charset val="128"/>
      </rPr>
      <t>海</t>
    </r>
    <r>
      <rPr>
        <sz val="11"/>
        <rFont val="Century"/>
        <family val="1"/>
      </rPr>
      <t xml:space="preserve"> </t>
    </r>
    <r>
      <rPr>
        <sz val="11"/>
        <rFont val="ＭＳ 明朝"/>
        <family val="1"/>
        <charset val="128"/>
      </rPr>
      <t>道</t>
    </r>
  </si>
  <si>
    <t>37</t>
    <phoneticPr fontId="16"/>
  </si>
  <si>
    <t>17</t>
    <phoneticPr fontId="16"/>
  </si>
  <si>
    <t>52</t>
    <phoneticPr fontId="16"/>
  </si>
  <si>
    <t>106</t>
    <phoneticPr fontId="16"/>
  </si>
  <si>
    <r>
      <rPr>
        <sz val="11"/>
        <rFont val="ＭＳ 明朝"/>
        <family val="1"/>
        <charset val="128"/>
      </rPr>
      <t>青</t>
    </r>
    <r>
      <rPr>
        <sz val="11"/>
        <rFont val="Century"/>
        <family val="1"/>
      </rPr>
      <t xml:space="preserve"> </t>
    </r>
    <r>
      <rPr>
        <sz val="11"/>
        <rFont val="ＭＳ 明朝"/>
        <family val="1"/>
        <charset val="128"/>
      </rPr>
      <t>森</t>
    </r>
    <r>
      <rPr>
        <sz val="11"/>
        <rFont val="Century"/>
        <family val="1"/>
      </rPr>
      <t xml:space="preserve"> </t>
    </r>
    <r>
      <rPr>
        <sz val="11"/>
        <rFont val="ＭＳ 明朝"/>
        <family val="1"/>
        <charset val="128"/>
      </rPr>
      <t>県</t>
    </r>
  </si>
  <si>
    <t>32</t>
    <phoneticPr fontId="16"/>
  </si>
  <si>
    <t>27</t>
    <phoneticPr fontId="16"/>
  </si>
  <si>
    <t>54</t>
    <phoneticPr fontId="16"/>
  </si>
  <si>
    <t>1</t>
    <phoneticPr fontId="16"/>
  </si>
  <si>
    <t>114</t>
    <phoneticPr fontId="16"/>
  </si>
  <si>
    <r>
      <rPr>
        <sz val="11"/>
        <rFont val="ＭＳ 明朝"/>
        <family val="1"/>
        <charset val="128"/>
      </rPr>
      <t>秋</t>
    </r>
    <r>
      <rPr>
        <sz val="11"/>
        <rFont val="Century"/>
        <family val="1"/>
      </rPr>
      <t xml:space="preserve"> </t>
    </r>
    <r>
      <rPr>
        <sz val="11"/>
        <rFont val="ＭＳ 明朝"/>
        <family val="1"/>
        <charset val="128"/>
      </rPr>
      <t>田</t>
    </r>
    <r>
      <rPr>
        <sz val="11"/>
        <rFont val="Century"/>
        <family val="1"/>
      </rPr>
      <t xml:space="preserve"> </t>
    </r>
    <r>
      <rPr>
        <sz val="11"/>
        <rFont val="ＭＳ 明朝"/>
        <family val="1"/>
        <charset val="128"/>
      </rPr>
      <t>県</t>
    </r>
  </si>
  <si>
    <r>
      <rPr>
        <sz val="11"/>
        <rFont val="ＭＳ 明朝"/>
        <family val="1"/>
        <charset val="128"/>
      </rPr>
      <t>岩</t>
    </r>
    <r>
      <rPr>
        <sz val="11"/>
        <rFont val="Century"/>
        <family val="1"/>
      </rPr>
      <t xml:space="preserve"> </t>
    </r>
    <r>
      <rPr>
        <sz val="11"/>
        <rFont val="ＭＳ 明朝"/>
        <family val="1"/>
        <charset val="128"/>
      </rPr>
      <t>手</t>
    </r>
    <r>
      <rPr>
        <sz val="11"/>
        <rFont val="Century"/>
        <family val="1"/>
      </rPr>
      <t xml:space="preserve"> </t>
    </r>
    <r>
      <rPr>
        <sz val="11"/>
        <rFont val="ＭＳ 明朝"/>
        <family val="1"/>
        <charset val="128"/>
      </rPr>
      <t>県</t>
    </r>
  </si>
  <si>
    <t>6</t>
    <phoneticPr fontId="16"/>
  </si>
  <si>
    <r>
      <rPr>
        <sz val="11"/>
        <rFont val="ＭＳ 明朝"/>
        <family val="1"/>
        <charset val="128"/>
      </rPr>
      <t>宮</t>
    </r>
    <r>
      <rPr>
        <sz val="11"/>
        <rFont val="Century"/>
        <family val="1"/>
      </rPr>
      <t xml:space="preserve"> </t>
    </r>
    <r>
      <rPr>
        <sz val="11"/>
        <rFont val="ＭＳ 明朝"/>
        <family val="1"/>
        <charset val="128"/>
      </rPr>
      <t>城</t>
    </r>
    <r>
      <rPr>
        <sz val="11"/>
        <rFont val="Century"/>
        <family val="1"/>
      </rPr>
      <t xml:space="preserve"> </t>
    </r>
    <r>
      <rPr>
        <sz val="11"/>
        <rFont val="ＭＳ 明朝"/>
        <family val="1"/>
        <charset val="128"/>
      </rPr>
      <t>県</t>
    </r>
  </si>
  <si>
    <r>
      <rPr>
        <sz val="11"/>
        <rFont val="ＭＳ 明朝"/>
        <family val="1"/>
        <charset val="128"/>
      </rPr>
      <t>新</t>
    </r>
    <r>
      <rPr>
        <sz val="11"/>
        <rFont val="Century"/>
        <family val="1"/>
      </rPr>
      <t xml:space="preserve"> </t>
    </r>
    <r>
      <rPr>
        <sz val="11"/>
        <rFont val="ＭＳ 明朝"/>
        <family val="1"/>
        <charset val="128"/>
      </rPr>
      <t>潟</t>
    </r>
    <r>
      <rPr>
        <sz val="11"/>
        <rFont val="Century"/>
        <family val="1"/>
      </rPr>
      <t xml:space="preserve"> </t>
    </r>
    <r>
      <rPr>
        <sz val="11"/>
        <rFont val="ＭＳ 明朝"/>
        <family val="1"/>
        <charset val="128"/>
      </rPr>
      <t>県</t>
    </r>
  </si>
  <si>
    <r>
      <rPr>
        <sz val="11"/>
        <rFont val="ＭＳ 明朝"/>
        <family val="1"/>
        <charset val="128"/>
      </rPr>
      <t>富</t>
    </r>
    <r>
      <rPr>
        <sz val="11"/>
        <rFont val="Century"/>
        <family val="1"/>
      </rPr>
      <t xml:space="preserve"> </t>
    </r>
    <r>
      <rPr>
        <sz val="11"/>
        <rFont val="ＭＳ 明朝"/>
        <family val="1"/>
        <charset val="128"/>
      </rPr>
      <t>山</t>
    </r>
    <r>
      <rPr>
        <sz val="11"/>
        <rFont val="Century"/>
        <family val="1"/>
      </rPr>
      <t xml:space="preserve"> </t>
    </r>
    <r>
      <rPr>
        <sz val="11"/>
        <rFont val="ＭＳ 明朝"/>
        <family val="1"/>
        <charset val="128"/>
      </rPr>
      <t>県</t>
    </r>
  </si>
  <si>
    <r>
      <rPr>
        <sz val="11"/>
        <rFont val="ＭＳ 明朝"/>
        <family val="1"/>
        <charset val="128"/>
      </rPr>
      <t>石</t>
    </r>
    <r>
      <rPr>
        <sz val="11"/>
        <rFont val="Century"/>
        <family val="1"/>
      </rPr>
      <t xml:space="preserve"> </t>
    </r>
    <r>
      <rPr>
        <sz val="11"/>
        <rFont val="ＭＳ 明朝"/>
        <family val="1"/>
        <charset val="128"/>
      </rPr>
      <t>川</t>
    </r>
    <r>
      <rPr>
        <sz val="11"/>
        <rFont val="Century"/>
        <family val="1"/>
      </rPr>
      <t xml:space="preserve"> </t>
    </r>
    <r>
      <rPr>
        <sz val="11"/>
        <rFont val="ＭＳ 明朝"/>
        <family val="1"/>
        <charset val="128"/>
      </rPr>
      <t>県</t>
    </r>
  </si>
  <si>
    <t>4</t>
    <phoneticPr fontId="16"/>
  </si>
  <si>
    <r>
      <rPr>
        <sz val="11"/>
        <rFont val="ＭＳ 明朝"/>
        <family val="1"/>
        <charset val="128"/>
      </rPr>
      <t>福</t>
    </r>
    <r>
      <rPr>
        <sz val="11"/>
        <rFont val="Century"/>
        <family val="1"/>
      </rPr>
      <t xml:space="preserve"> </t>
    </r>
    <r>
      <rPr>
        <sz val="11"/>
        <rFont val="ＭＳ 明朝"/>
        <family val="1"/>
        <charset val="128"/>
      </rPr>
      <t>井</t>
    </r>
    <r>
      <rPr>
        <sz val="11"/>
        <rFont val="Century"/>
        <family val="1"/>
      </rPr>
      <t xml:space="preserve"> </t>
    </r>
    <r>
      <rPr>
        <sz val="11"/>
        <rFont val="ＭＳ 明朝"/>
        <family val="1"/>
        <charset val="128"/>
      </rPr>
      <t>県</t>
    </r>
  </si>
  <si>
    <t>3</t>
    <phoneticPr fontId="16"/>
  </si>
  <si>
    <t>8</t>
    <phoneticPr fontId="16"/>
  </si>
  <si>
    <r>
      <rPr>
        <sz val="11"/>
        <rFont val="ＭＳ 明朝"/>
        <family val="1"/>
        <charset val="128"/>
      </rPr>
      <t>兵</t>
    </r>
    <r>
      <rPr>
        <sz val="11"/>
        <rFont val="Century"/>
        <family val="1"/>
      </rPr>
      <t xml:space="preserve"> </t>
    </r>
    <r>
      <rPr>
        <sz val="11"/>
        <rFont val="ＭＳ 明朝"/>
        <family val="1"/>
        <charset val="128"/>
      </rPr>
      <t>庫</t>
    </r>
    <r>
      <rPr>
        <sz val="11"/>
        <rFont val="Century"/>
        <family val="1"/>
      </rPr>
      <t xml:space="preserve"> </t>
    </r>
    <r>
      <rPr>
        <sz val="11"/>
        <rFont val="ＭＳ 明朝"/>
        <family val="1"/>
        <charset val="128"/>
      </rPr>
      <t>県</t>
    </r>
  </si>
  <si>
    <r>
      <rPr>
        <sz val="11"/>
        <rFont val="ＭＳ 明朝"/>
        <family val="1"/>
        <charset val="128"/>
      </rPr>
      <t>鳥</t>
    </r>
    <r>
      <rPr>
        <sz val="11"/>
        <rFont val="Century"/>
        <family val="1"/>
      </rPr>
      <t xml:space="preserve"> </t>
    </r>
    <r>
      <rPr>
        <sz val="11"/>
        <rFont val="ＭＳ 明朝"/>
        <family val="1"/>
        <charset val="128"/>
      </rPr>
      <t>取</t>
    </r>
    <r>
      <rPr>
        <sz val="11"/>
        <rFont val="Century"/>
        <family val="1"/>
      </rPr>
      <t xml:space="preserve"> </t>
    </r>
    <r>
      <rPr>
        <sz val="11"/>
        <rFont val="ＭＳ 明朝"/>
        <family val="1"/>
        <charset val="128"/>
      </rPr>
      <t>県</t>
    </r>
  </si>
  <si>
    <t>7</t>
    <phoneticPr fontId="16"/>
  </si>
  <si>
    <r>
      <rPr>
        <sz val="11"/>
        <rFont val="ＭＳ 明朝"/>
        <family val="1"/>
        <charset val="128"/>
      </rPr>
      <t>佐</t>
    </r>
    <r>
      <rPr>
        <sz val="11"/>
        <rFont val="Century"/>
        <family val="1"/>
      </rPr>
      <t xml:space="preserve">  </t>
    </r>
    <r>
      <rPr>
        <sz val="11"/>
        <rFont val="ＭＳ 明朝"/>
        <family val="1"/>
        <charset val="128"/>
      </rPr>
      <t>賀</t>
    </r>
    <r>
      <rPr>
        <sz val="11"/>
        <rFont val="Century"/>
        <family val="1"/>
      </rPr>
      <t xml:space="preserve"> </t>
    </r>
    <r>
      <rPr>
        <sz val="11"/>
        <rFont val="ＭＳ 明朝"/>
        <family val="1"/>
        <charset val="128"/>
      </rPr>
      <t>県</t>
    </r>
    <rPh sb="0" eb="1">
      <t>タスク</t>
    </rPh>
    <rPh sb="3" eb="4">
      <t>ガ</t>
    </rPh>
    <phoneticPr fontId="16"/>
  </si>
  <si>
    <r>
      <rPr>
        <sz val="11"/>
        <rFont val="ＭＳ 明朝"/>
        <family val="1"/>
        <charset val="128"/>
      </rPr>
      <t>長</t>
    </r>
    <r>
      <rPr>
        <sz val="11"/>
        <rFont val="Century"/>
        <family val="1"/>
      </rPr>
      <t xml:space="preserve"> </t>
    </r>
    <r>
      <rPr>
        <sz val="11"/>
        <rFont val="ＭＳ 明朝"/>
        <family val="1"/>
        <charset val="128"/>
      </rPr>
      <t>崎</t>
    </r>
    <r>
      <rPr>
        <sz val="11"/>
        <rFont val="Century"/>
        <family val="1"/>
      </rPr>
      <t xml:space="preserve"> </t>
    </r>
    <r>
      <rPr>
        <sz val="11"/>
        <rFont val="ＭＳ 明朝"/>
        <family val="1"/>
        <charset val="128"/>
      </rPr>
      <t>県</t>
    </r>
    <phoneticPr fontId="16"/>
  </si>
  <si>
    <r>
      <rPr>
        <sz val="11"/>
        <rFont val="ＭＳ 明朝"/>
        <family val="1"/>
        <charset val="128"/>
      </rPr>
      <t>合</t>
    </r>
    <r>
      <rPr>
        <sz val="11"/>
        <rFont val="Century"/>
        <family val="1"/>
      </rPr>
      <t xml:space="preserve">   </t>
    </r>
    <r>
      <rPr>
        <sz val="11"/>
        <rFont val="ＭＳ 明朝"/>
        <family val="1"/>
        <charset val="128"/>
      </rPr>
      <t>計</t>
    </r>
  </si>
  <si>
    <r>
      <rPr>
        <sz val="11"/>
        <color theme="1"/>
        <rFont val="ＭＳ 明朝"/>
        <family val="1"/>
        <charset val="128"/>
      </rPr>
      <t>漁　　業　　種　　類</t>
    </r>
    <rPh sb="0" eb="1">
      <t>リョウ</t>
    </rPh>
    <rPh sb="3" eb="4">
      <t>ギョウ</t>
    </rPh>
    <rPh sb="6" eb="7">
      <t>シュ</t>
    </rPh>
    <rPh sb="9" eb="10">
      <t>ルイ</t>
    </rPh>
    <phoneticPr fontId="16"/>
  </si>
  <si>
    <r>
      <rPr>
        <sz val="11"/>
        <color theme="1"/>
        <rFont val="ＭＳ 明朝"/>
        <family val="1"/>
        <charset val="128"/>
      </rPr>
      <t>隻　　数</t>
    </r>
    <rPh sb="0" eb="1">
      <t>セキ</t>
    </rPh>
    <rPh sb="3" eb="4">
      <t>スウ</t>
    </rPh>
    <phoneticPr fontId="16"/>
  </si>
  <si>
    <r>
      <rPr>
        <sz val="11"/>
        <color theme="1"/>
        <rFont val="ＭＳ 明朝"/>
        <family val="1"/>
        <charset val="128"/>
      </rPr>
      <t>操　業　期　間</t>
    </r>
    <rPh sb="0" eb="1">
      <t>ミサオ</t>
    </rPh>
    <rPh sb="2" eb="3">
      <t>ギョウ</t>
    </rPh>
    <rPh sb="4" eb="5">
      <t>キ</t>
    </rPh>
    <rPh sb="6" eb="7">
      <t>アイダ</t>
    </rPh>
    <phoneticPr fontId="16"/>
  </si>
  <si>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業</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海</t>
    </r>
    <r>
      <rPr>
        <sz val="11"/>
        <color theme="1"/>
        <rFont val="Century"/>
        <family val="1"/>
      </rPr>
      <t xml:space="preserve">  </t>
    </r>
    <r>
      <rPr>
        <sz val="11"/>
        <color theme="1"/>
        <rFont val="ＭＳ 明朝"/>
        <family val="1"/>
        <charset val="128"/>
      </rPr>
      <t>　域</t>
    </r>
    <phoneticPr fontId="16"/>
  </si>
  <si>
    <r>
      <rPr>
        <sz val="11"/>
        <color theme="1"/>
        <rFont val="ＭＳ 明朝"/>
        <family val="1"/>
        <charset val="128"/>
      </rPr>
      <t>指　定　漁　業</t>
    </r>
    <rPh sb="0" eb="1">
      <t>ユビ</t>
    </rPh>
    <rPh sb="2" eb="3">
      <t>サダム</t>
    </rPh>
    <rPh sb="4" eb="5">
      <t>リョウ</t>
    </rPh>
    <rPh sb="6" eb="7">
      <t>ギョウ</t>
    </rPh>
    <phoneticPr fontId="16"/>
  </si>
  <si>
    <r>
      <rPr>
        <sz val="11"/>
        <color theme="1"/>
        <rFont val="ＭＳ 明朝"/>
        <family val="1"/>
        <charset val="128"/>
      </rPr>
      <t>沖合底びき網</t>
    </r>
  </si>
  <si>
    <r>
      <rPr>
        <sz val="11"/>
        <color theme="1"/>
        <rFont val="ＭＳ 明朝"/>
        <family val="1"/>
        <charset val="128"/>
      </rPr>
      <t>周年</t>
    </r>
    <rPh sb="0" eb="2">
      <t>シュウネン</t>
    </rPh>
    <phoneticPr fontId="16"/>
  </si>
  <si>
    <r>
      <rPr>
        <sz val="11"/>
        <color theme="1"/>
        <rFont val="ＭＳ 明朝"/>
        <family val="1"/>
        <charset val="128"/>
      </rPr>
      <t>青森県から新潟県までの沖合</t>
    </r>
  </si>
  <si>
    <r>
      <rPr>
        <sz val="11"/>
        <color theme="1"/>
        <rFont val="ＭＳ 明朝"/>
        <family val="1"/>
        <charset val="128"/>
      </rPr>
      <t>中型さけ･ます流し網</t>
    </r>
  </si>
  <si>
    <r>
      <t>3.20</t>
    </r>
    <r>
      <rPr>
        <sz val="11"/>
        <color theme="1"/>
        <rFont val="ＭＳ 明朝"/>
        <family val="1"/>
        <charset val="128"/>
      </rPr>
      <t>～</t>
    </r>
    <r>
      <rPr>
        <sz val="11"/>
        <color theme="1"/>
        <rFont val="Century"/>
        <family val="1"/>
      </rPr>
      <t xml:space="preserve"> 7.10</t>
    </r>
  </si>
  <si>
    <r>
      <t>N46°</t>
    </r>
    <r>
      <rPr>
        <sz val="11"/>
        <color theme="1"/>
        <rFont val="ＭＳ 明朝"/>
        <family val="1"/>
        <charset val="128"/>
      </rPr>
      <t>以南､</t>
    </r>
    <r>
      <rPr>
        <sz val="11"/>
        <color theme="1"/>
        <rFont val="Century"/>
        <family val="1"/>
      </rPr>
      <t>N37°</t>
    </r>
    <r>
      <rPr>
        <sz val="11"/>
        <color theme="1"/>
        <rFont val="ＭＳ 明朝"/>
        <family val="1"/>
        <charset val="128"/>
      </rPr>
      <t>以北の日本海</t>
    </r>
  </si>
  <si>
    <r>
      <rPr>
        <sz val="11"/>
        <color theme="1"/>
        <rFont val="ＭＳ 明朝"/>
        <family val="1"/>
        <charset val="128"/>
      </rPr>
      <t>いか釣り</t>
    </r>
  </si>
  <si>
    <r>
      <rPr>
        <sz val="11"/>
        <color theme="1"/>
        <rFont val="ＭＳ 明朝"/>
        <family val="1"/>
        <charset val="128"/>
      </rPr>
      <t>周年</t>
    </r>
    <phoneticPr fontId="16"/>
  </si>
  <si>
    <r>
      <rPr>
        <sz val="11"/>
        <color theme="1"/>
        <rFont val="ＭＳ 明朝"/>
        <family val="1"/>
        <charset val="128"/>
      </rPr>
      <t>日本海･太平洋</t>
    </r>
  </si>
  <si>
    <r>
      <rPr>
        <sz val="11"/>
        <color theme="1"/>
        <rFont val="ＭＳ 明朝"/>
        <family val="1"/>
        <charset val="128"/>
      </rPr>
      <t>届　出　漁　業</t>
    </r>
    <phoneticPr fontId="16"/>
  </si>
  <si>
    <r>
      <rPr>
        <sz val="11"/>
        <color theme="1"/>
        <rFont val="ＭＳ 明朝"/>
        <family val="1"/>
        <charset val="128"/>
      </rPr>
      <t>小型するめいか釣り</t>
    </r>
  </si>
  <si>
    <r>
      <rPr>
        <sz val="11"/>
        <color theme="1"/>
        <rFont val="ＭＳ 明朝"/>
        <family val="1"/>
        <charset val="128"/>
      </rPr>
      <t>　　　　　　区　</t>
    </r>
    <r>
      <rPr>
        <sz val="11"/>
        <color theme="1"/>
        <rFont val="Century"/>
        <family val="1"/>
      </rPr>
      <t xml:space="preserve"> </t>
    </r>
    <r>
      <rPr>
        <sz val="11"/>
        <color theme="1"/>
        <rFont val="ＭＳ 明朝"/>
        <family val="1"/>
        <charset val="128"/>
      </rPr>
      <t>分</t>
    </r>
  </si>
  <si>
    <r>
      <rPr>
        <sz val="11"/>
        <color theme="1"/>
        <rFont val="ＭＳ 明朝"/>
        <family val="1"/>
        <charset val="128"/>
      </rPr>
      <t>地　　　　　　　　　　区</t>
    </r>
    <phoneticPr fontId="16"/>
  </si>
  <si>
    <r>
      <rPr>
        <sz val="11"/>
        <color theme="1"/>
        <rFont val="ＭＳ 明朝"/>
        <family val="1"/>
        <charset val="128"/>
      </rPr>
      <t>漁業の方法</t>
    </r>
    <rPh sb="0" eb="2">
      <t>ギョギョウ</t>
    </rPh>
    <rPh sb="3" eb="5">
      <t>ホウホウ</t>
    </rPh>
    <phoneticPr fontId="16"/>
  </si>
  <si>
    <r>
      <rPr>
        <sz val="11"/>
        <color theme="1"/>
        <rFont val="ＭＳ 明朝"/>
        <family val="1"/>
        <charset val="128"/>
      </rPr>
      <t>飛　島</t>
    </r>
    <phoneticPr fontId="16"/>
  </si>
  <si>
    <r>
      <rPr>
        <sz val="11"/>
        <color theme="1"/>
        <rFont val="ＭＳ 明朝"/>
        <family val="1"/>
        <charset val="128"/>
      </rPr>
      <t>吹　浦</t>
    </r>
    <rPh sb="0" eb="1">
      <t>スイ</t>
    </rPh>
    <rPh sb="2" eb="3">
      <t>ウラ</t>
    </rPh>
    <phoneticPr fontId="16"/>
  </si>
  <si>
    <r>
      <rPr>
        <sz val="11"/>
        <color theme="1"/>
        <rFont val="ＭＳ 明朝"/>
        <family val="1"/>
        <charset val="128"/>
      </rPr>
      <t>酒　田</t>
    </r>
    <rPh sb="0" eb="1">
      <t>サケ</t>
    </rPh>
    <rPh sb="2" eb="3">
      <t>タ</t>
    </rPh>
    <phoneticPr fontId="16"/>
  </si>
  <si>
    <r>
      <rPr>
        <sz val="11"/>
        <color theme="1"/>
        <rFont val="ＭＳ 明朝"/>
        <family val="1"/>
        <charset val="128"/>
      </rPr>
      <t>加　茂</t>
    </r>
    <rPh sb="0" eb="1">
      <t>カ</t>
    </rPh>
    <rPh sb="2" eb="3">
      <t>シゲル</t>
    </rPh>
    <phoneticPr fontId="16"/>
  </si>
  <si>
    <r>
      <rPr>
        <sz val="11"/>
        <color theme="1"/>
        <rFont val="ＭＳ 明朝"/>
        <family val="1"/>
        <charset val="128"/>
      </rPr>
      <t>由　良</t>
    </r>
    <rPh sb="0" eb="1">
      <t>ヨシ</t>
    </rPh>
    <rPh sb="2" eb="3">
      <t>リョウ</t>
    </rPh>
    <phoneticPr fontId="16"/>
  </si>
  <si>
    <r>
      <rPr>
        <sz val="11"/>
        <color theme="1"/>
        <rFont val="ＭＳ 明朝"/>
        <family val="1"/>
        <charset val="128"/>
      </rPr>
      <t>豊　浦</t>
    </r>
    <rPh sb="0" eb="1">
      <t>ホウ</t>
    </rPh>
    <rPh sb="2" eb="3">
      <t>ウラ</t>
    </rPh>
    <phoneticPr fontId="16"/>
  </si>
  <si>
    <r>
      <rPr>
        <sz val="11"/>
        <color theme="1"/>
        <rFont val="ＭＳ 明朝"/>
        <family val="1"/>
        <charset val="128"/>
      </rPr>
      <t>温　海</t>
    </r>
    <rPh sb="0" eb="1">
      <t>オン</t>
    </rPh>
    <rPh sb="2" eb="3">
      <t>ウミ</t>
    </rPh>
    <phoneticPr fontId="16"/>
  </si>
  <si>
    <r>
      <rPr>
        <sz val="11"/>
        <color theme="1"/>
        <rFont val="ＭＳ 明朝"/>
        <family val="1"/>
        <charset val="128"/>
      </rPr>
      <t>念珠関</t>
    </r>
    <rPh sb="0" eb="1">
      <t>ネン</t>
    </rPh>
    <rPh sb="1" eb="2">
      <t>タマ</t>
    </rPh>
    <rPh sb="2" eb="3">
      <t>セキ</t>
    </rPh>
    <phoneticPr fontId="16"/>
  </si>
  <si>
    <r>
      <rPr>
        <sz val="11"/>
        <color theme="1"/>
        <rFont val="ＭＳ 明朝"/>
        <family val="1"/>
        <charset val="128"/>
      </rPr>
      <t>合　計</t>
    </r>
    <rPh sb="0" eb="1">
      <t>アイ</t>
    </rPh>
    <rPh sb="2" eb="3">
      <t>ケイ</t>
    </rPh>
    <phoneticPr fontId="16"/>
  </si>
  <si>
    <r>
      <rPr>
        <sz val="11"/>
        <color theme="1"/>
        <rFont val="ＭＳ 明朝"/>
        <family val="1"/>
        <charset val="128"/>
      </rPr>
      <t>は　え　な　わ</t>
    </r>
    <phoneticPr fontId="16"/>
  </si>
  <si>
    <r>
      <rPr>
        <sz val="11"/>
        <color theme="1"/>
        <rFont val="ＭＳ 明朝"/>
        <family val="1"/>
        <charset val="128"/>
      </rPr>
      <t>釣　　　　　り</t>
    </r>
    <rPh sb="0" eb="1">
      <t>ツ</t>
    </rPh>
    <phoneticPr fontId="16"/>
  </si>
  <si>
    <r>
      <rPr>
        <sz val="11"/>
        <color theme="1"/>
        <rFont val="ＭＳ 明朝"/>
        <family val="1"/>
        <charset val="128"/>
      </rPr>
      <t>はえなわ・釣り</t>
    </r>
    <rPh sb="5" eb="6">
      <t>ツ</t>
    </rPh>
    <phoneticPr fontId="16"/>
  </si>
  <si>
    <r>
      <rPr>
        <sz val="11"/>
        <color theme="1"/>
        <rFont val="ＭＳ 明朝"/>
        <family val="1"/>
        <charset val="128"/>
      </rPr>
      <t>合　　　　　計</t>
    </r>
    <rPh sb="0" eb="1">
      <t>アイ</t>
    </rPh>
    <rPh sb="6" eb="7">
      <t>ケイ</t>
    </rPh>
    <phoneticPr fontId="16"/>
  </si>
  <si>
    <r>
      <rPr>
        <sz val="11"/>
        <color theme="1"/>
        <rFont val="ＭＳ 明朝"/>
        <family val="1"/>
        <charset val="128"/>
      </rPr>
      <t>　　　　　　区　</t>
    </r>
    <r>
      <rPr>
        <sz val="11"/>
        <color theme="1"/>
        <rFont val="Century"/>
        <family val="1"/>
      </rPr>
      <t xml:space="preserve"> </t>
    </r>
    <r>
      <rPr>
        <sz val="11"/>
        <color theme="1"/>
        <rFont val="ＭＳ 明朝"/>
        <family val="1"/>
        <charset val="128"/>
      </rPr>
      <t>分</t>
    </r>
    <phoneticPr fontId="16"/>
  </si>
  <si>
    <r>
      <rPr>
        <sz val="11"/>
        <color theme="1"/>
        <rFont val="ＭＳ 明朝"/>
        <family val="1"/>
        <charset val="128"/>
      </rPr>
      <t>漁</t>
    </r>
    <r>
      <rPr>
        <sz val="11"/>
        <color theme="1"/>
        <rFont val="Century"/>
        <family val="1"/>
      </rPr>
      <t xml:space="preserve">         </t>
    </r>
    <r>
      <rPr>
        <sz val="11"/>
        <color theme="1"/>
        <rFont val="ＭＳ 明朝"/>
        <family val="1"/>
        <charset val="128"/>
      </rPr>
      <t>　　　　　　</t>
    </r>
    <r>
      <rPr>
        <sz val="11"/>
        <color theme="1"/>
        <rFont val="Century"/>
        <family val="1"/>
      </rPr>
      <t xml:space="preserve">     </t>
    </r>
    <r>
      <rPr>
        <sz val="11"/>
        <color theme="1"/>
        <rFont val="ＭＳ 明朝"/>
        <family val="1"/>
        <charset val="128"/>
      </rPr>
      <t>船</t>
    </r>
    <phoneticPr fontId="16"/>
  </si>
  <si>
    <r>
      <rPr>
        <sz val="11"/>
        <color theme="1"/>
        <rFont val="ＭＳ 明朝"/>
        <family val="1"/>
        <charset val="128"/>
      </rPr>
      <t>一　般</t>
    </r>
    <rPh sb="0" eb="1">
      <t>イッ</t>
    </rPh>
    <rPh sb="2" eb="3">
      <t>ハン</t>
    </rPh>
    <phoneticPr fontId="16"/>
  </si>
  <si>
    <r>
      <rPr>
        <sz val="11"/>
        <color theme="1"/>
        <rFont val="ＭＳ 明朝"/>
        <family val="1"/>
        <charset val="128"/>
      </rPr>
      <t>件　　数</t>
    </r>
    <rPh sb="0" eb="1">
      <t>ケン</t>
    </rPh>
    <rPh sb="3" eb="4">
      <t>スウ</t>
    </rPh>
    <phoneticPr fontId="16"/>
  </si>
  <si>
    <r>
      <rPr>
        <sz val="11"/>
        <color theme="1"/>
        <rFont val="ＭＳ 明朝"/>
        <family val="1"/>
        <charset val="128"/>
      </rPr>
      <t>計</t>
    </r>
    <rPh sb="0" eb="1">
      <t>ケイ</t>
    </rPh>
    <phoneticPr fontId="16"/>
  </si>
  <si>
    <r>
      <rPr>
        <sz val="11"/>
        <color theme="1"/>
        <rFont val="ＭＳ 明朝"/>
        <family val="1"/>
        <charset val="128"/>
      </rPr>
      <t>業　者　数</t>
    </r>
    <phoneticPr fontId="16"/>
  </si>
  <si>
    <r>
      <rPr>
        <sz val="11"/>
        <color theme="1"/>
        <rFont val="ＭＳ 明朝"/>
        <family val="1"/>
        <charset val="128"/>
      </rPr>
      <t>隻　　　数</t>
    </r>
    <phoneticPr fontId="16"/>
  </si>
  <si>
    <r>
      <rPr>
        <sz val="14"/>
        <rFont val="ＭＳ 明朝"/>
        <family val="1"/>
        <charset val="128"/>
      </rPr>
      <t>１１　漁業取締・調査</t>
    </r>
    <rPh sb="3" eb="5">
      <t>ギョギョウ</t>
    </rPh>
    <rPh sb="5" eb="7">
      <t>トリシマリ</t>
    </rPh>
    <rPh sb="8" eb="10">
      <t>チョウサ</t>
    </rPh>
    <phoneticPr fontId="4"/>
  </si>
  <si>
    <r>
      <rPr>
        <sz val="11"/>
        <rFont val="ＭＳ 明朝"/>
        <family val="1"/>
        <charset val="128"/>
      </rPr>
      <t>　漁業違反件数は</t>
    </r>
    <r>
      <rPr>
        <sz val="11"/>
        <rFont val="Century"/>
        <family val="1"/>
      </rPr>
      <t>7</t>
    </r>
    <r>
      <rPr>
        <sz val="11"/>
        <rFont val="ＭＳ 明朝"/>
        <family val="1"/>
        <charset val="128"/>
      </rPr>
      <t>件で前年度と同数だった。</t>
    </r>
    <rPh sb="1" eb="3">
      <t>ギョギョウ</t>
    </rPh>
    <rPh sb="3" eb="5">
      <t>イハン</t>
    </rPh>
    <rPh sb="5" eb="7">
      <t>ケンスウ</t>
    </rPh>
    <rPh sb="9" eb="10">
      <t>ケン</t>
    </rPh>
    <rPh sb="11" eb="14">
      <t>ゼンネンド</t>
    </rPh>
    <rPh sb="15" eb="17">
      <t>ドウスウ</t>
    </rPh>
    <phoneticPr fontId="4"/>
  </si>
  <si>
    <r>
      <rPr>
        <sz val="11"/>
        <rFont val="ＭＳ 明朝"/>
        <family val="1"/>
        <charset val="128"/>
      </rPr>
      <t>　海面の陸上取締では、違反が</t>
    </r>
    <r>
      <rPr>
        <sz val="11"/>
        <rFont val="Century"/>
        <family val="1"/>
      </rPr>
      <t>0</t>
    </r>
    <r>
      <rPr>
        <sz val="11"/>
        <rFont val="ＭＳ 明朝"/>
        <family val="1"/>
        <charset val="128"/>
      </rPr>
      <t>件で前年度と同数となった。</t>
    </r>
    <rPh sb="1" eb="3">
      <t>カイメン</t>
    </rPh>
    <rPh sb="4" eb="6">
      <t>リクジョウ</t>
    </rPh>
    <rPh sb="6" eb="8">
      <t>トリシマ</t>
    </rPh>
    <rPh sb="11" eb="13">
      <t>イハン</t>
    </rPh>
    <rPh sb="15" eb="16">
      <t>ケン</t>
    </rPh>
    <rPh sb="21" eb="23">
      <t>ドウスウ</t>
    </rPh>
    <phoneticPr fontId="4"/>
  </si>
  <si>
    <r>
      <rPr>
        <sz val="11"/>
        <rFont val="ＭＳ 明朝"/>
        <family val="1"/>
        <charset val="128"/>
      </rPr>
      <t>　内水面の陸上取締では、違反が</t>
    </r>
    <r>
      <rPr>
        <sz val="11"/>
        <rFont val="Century"/>
        <family val="1"/>
      </rPr>
      <t>0</t>
    </r>
    <r>
      <rPr>
        <sz val="11"/>
        <rFont val="ＭＳ 明朝"/>
        <family val="1"/>
        <charset val="128"/>
      </rPr>
      <t>件で前年度と同数となった。</t>
    </r>
    <rPh sb="1" eb="4">
      <t>ナイスイメン</t>
    </rPh>
    <rPh sb="5" eb="7">
      <t>リクジョウ</t>
    </rPh>
    <rPh sb="7" eb="9">
      <t>トリシマ</t>
    </rPh>
    <rPh sb="12" eb="14">
      <t>イハン</t>
    </rPh>
    <rPh sb="16" eb="17">
      <t>ケン</t>
    </rPh>
    <rPh sb="18" eb="21">
      <t>ゼンネンド</t>
    </rPh>
    <rPh sb="22" eb="24">
      <t>ドウスウ</t>
    </rPh>
    <phoneticPr fontId="4"/>
  </si>
  <si>
    <r>
      <rPr>
        <sz val="11"/>
        <rFont val="ＭＳ 明朝"/>
        <family val="1"/>
        <charset val="128"/>
      </rPr>
      <t>　海</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面</t>
    </r>
    <rPh sb="1" eb="2">
      <t>ウミ</t>
    </rPh>
    <rPh sb="5" eb="6">
      <t>メン</t>
    </rPh>
    <phoneticPr fontId="4"/>
  </si>
  <si>
    <r>
      <rPr>
        <sz val="11"/>
        <rFont val="ＭＳ 明朝"/>
        <family val="1"/>
        <charset val="128"/>
      </rPr>
      <t>海上取締</t>
    </r>
    <rPh sb="0" eb="2">
      <t>カイジョウ</t>
    </rPh>
    <rPh sb="2" eb="4">
      <t>トリシマ</t>
    </rPh>
    <phoneticPr fontId="4"/>
  </si>
  <si>
    <r>
      <t>7</t>
    </r>
    <r>
      <rPr>
        <sz val="11"/>
        <rFont val="ＭＳ 明朝"/>
        <family val="1"/>
        <charset val="128"/>
      </rPr>
      <t>件</t>
    </r>
    <rPh sb="1" eb="2">
      <t>ケン</t>
    </rPh>
    <phoneticPr fontId="4"/>
  </si>
  <si>
    <r>
      <rPr>
        <sz val="11"/>
        <rFont val="ＭＳ 明朝"/>
        <family val="1"/>
        <charset val="128"/>
      </rPr>
      <t>県　内　漁　船</t>
    </r>
    <rPh sb="0" eb="1">
      <t>ケン</t>
    </rPh>
    <rPh sb="2" eb="3">
      <t>ナイ</t>
    </rPh>
    <rPh sb="4" eb="5">
      <t>リョウ</t>
    </rPh>
    <rPh sb="6" eb="7">
      <t>セン</t>
    </rPh>
    <phoneticPr fontId="4"/>
  </si>
  <si>
    <r>
      <rPr>
        <sz val="11"/>
        <rFont val="ＭＳ 明朝"/>
        <family val="1"/>
        <charset val="128"/>
      </rPr>
      <t>そ　の　他</t>
    </r>
    <rPh sb="4" eb="5">
      <t>タ</t>
    </rPh>
    <phoneticPr fontId="4"/>
  </si>
  <si>
    <r>
      <rPr>
        <sz val="11"/>
        <rFont val="ＭＳ 明朝"/>
        <family val="1"/>
        <charset val="128"/>
      </rPr>
      <t>県　外　漁　船</t>
    </r>
    <phoneticPr fontId="4"/>
  </si>
  <si>
    <r>
      <rPr>
        <sz val="11"/>
        <rFont val="ＭＳ 明朝"/>
        <family val="1"/>
        <charset val="128"/>
      </rPr>
      <t>張網</t>
    </r>
    <rPh sb="0" eb="1">
      <t>ハリ</t>
    </rPh>
    <rPh sb="1" eb="2">
      <t>アミ</t>
    </rPh>
    <phoneticPr fontId="4"/>
  </si>
  <si>
    <r>
      <rPr>
        <sz val="11"/>
        <rFont val="ＭＳ 明朝"/>
        <family val="1"/>
        <charset val="128"/>
      </rPr>
      <t>調整規則</t>
    </r>
    <r>
      <rPr>
        <sz val="11"/>
        <rFont val="Century"/>
        <family val="1"/>
      </rPr>
      <t xml:space="preserve"> </t>
    </r>
    <r>
      <rPr>
        <sz val="11"/>
        <rFont val="ＭＳ 明朝"/>
        <family val="1"/>
        <charset val="128"/>
      </rPr>
      <t>第</t>
    </r>
    <r>
      <rPr>
        <sz val="11"/>
        <rFont val="Century"/>
        <family val="1"/>
      </rPr>
      <t xml:space="preserve"> 7</t>
    </r>
    <r>
      <rPr>
        <sz val="11"/>
        <rFont val="ＭＳ 明朝"/>
        <family val="1"/>
        <charset val="128"/>
      </rPr>
      <t>条　</t>
    </r>
    <rPh sb="0" eb="2">
      <t>チョウセイ</t>
    </rPh>
    <rPh sb="2" eb="4">
      <t>キソク</t>
    </rPh>
    <rPh sb="5" eb="6">
      <t>ダイ</t>
    </rPh>
    <rPh sb="8" eb="9">
      <t>ジョウ</t>
    </rPh>
    <phoneticPr fontId="4"/>
  </si>
  <si>
    <r>
      <t>1</t>
    </r>
    <r>
      <rPr>
        <sz val="11"/>
        <rFont val="ＭＳ 明朝"/>
        <family val="1"/>
        <charset val="128"/>
      </rPr>
      <t>件</t>
    </r>
    <phoneticPr fontId="4"/>
  </si>
  <si>
    <r>
      <rPr>
        <sz val="11"/>
        <rFont val="ＭＳ 明朝"/>
        <family val="1"/>
        <charset val="128"/>
      </rPr>
      <t>遊漁船業</t>
    </r>
    <rPh sb="0" eb="2">
      <t>ユウギョ</t>
    </rPh>
    <rPh sb="2" eb="3">
      <t>セン</t>
    </rPh>
    <rPh sb="3" eb="4">
      <t>ギョウ</t>
    </rPh>
    <phoneticPr fontId="4"/>
  </si>
  <si>
    <r>
      <rPr>
        <sz val="11"/>
        <rFont val="ＭＳ 明朝"/>
        <family val="1"/>
        <charset val="128"/>
      </rPr>
      <t>遊漁船業法</t>
    </r>
    <r>
      <rPr>
        <sz val="11"/>
        <rFont val="Century"/>
        <family val="1"/>
      </rPr>
      <t xml:space="preserve"> </t>
    </r>
    <r>
      <rPr>
        <sz val="11"/>
        <rFont val="ＭＳ 明朝"/>
        <family val="1"/>
        <charset val="128"/>
      </rPr>
      <t>第</t>
    </r>
    <r>
      <rPr>
        <sz val="11"/>
        <rFont val="Century"/>
        <family val="1"/>
      </rPr>
      <t>15</t>
    </r>
    <r>
      <rPr>
        <sz val="11"/>
        <rFont val="ＭＳ 明朝"/>
        <family val="1"/>
        <charset val="128"/>
      </rPr>
      <t>条</t>
    </r>
    <rPh sb="0" eb="3">
      <t>ユウギョセン</t>
    </rPh>
    <rPh sb="3" eb="4">
      <t>ギョウ</t>
    </rPh>
    <rPh sb="4" eb="5">
      <t>ホウ</t>
    </rPh>
    <rPh sb="6" eb="7">
      <t>ダイ</t>
    </rPh>
    <rPh sb="9" eb="10">
      <t>ジョウ</t>
    </rPh>
    <phoneticPr fontId="4"/>
  </si>
  <si>
    <r>
      <t>1</t>
    </r>
    <r>
      <rPr>
        <sz val="11"/>
        <rFont val="ＭＳ 明朝"/>
        <family val="1"/>
        <charset val="128"/>
      </rPr>
      <t>件</t>
    </r>
    <rPh sb="1" eb="2">
      <t>ケン</t>
    </rPh>
    <phoneticPr fontId="4"/>
  </si>
  <si>
    <r>
      <t>0</t>
    </r>
    <r>
      <rPr>
        <sz val="11"/>
        <rFont val="ＭＳ 明朝"/>
        <family val="1"/>
        <charset val="128"/>
      </rPr>
      <t>件</t>
    </r>
    <rPh sb="1" eb="2">
      <t>ケン</t>
    </rPh>
    <phoneticPr fontId="4"/>
  </si>
  <si>
    <r>
      <rPr>
        <sz val="11"/>
        <rFont val="ＭＳ 明朝"/>
        <family val="1"/>
        <charset val="128"/>
      </rPr>
      <t>調整規則</t>
    </r>
    <r>
      <rPr>
        <sz val="11"/>
        <rFont val="Century"/>
        <family val="1"/>
      </rPr>
      <t xml:space="preserve"> </t>
    </r>
    <r>
      <rPr>
        <sz val="11"/>
        <rFont val="ＭＳ 明朝"/>
        <family val="1"/>
        <charset val="128"/>
      </rPr>
      <t>第</t>
    </r>
    <r>
      <rPr>
        <sz val="11"/>
        <rFont val="Century"/>
        <family val="1"/>
      </rPr>
      <t>15</t>
    </r>
    <r>
      <rPr>
        <sz val="11"/>
        <rFont val="ＭＳ 明朝"/>
        <family val="1"/>
        <charset val="128"/>
      </rPr>
      <t>条　</t>
    </r>
    <phoneticPr fontId="4"/>
  </si>
  <si>
    <r>
      <t>2</t>
    </r>
    <r>
      <rPr>
        <sz val="11"/>
        <rFont val="ＭＳ 明朝"/>
        <family val="1"/>
        <charset val="128"/>
      </rPr>
      <t>件</t>
    </r>
    <phoneticPr fontId="4"/>
  </si>
  <si>
    <r>
      <rPr>
        <sz val="11"/>
        <rFont val="ＭＳ 明朝"/>
        <family val="1"/>
        <charset val="128"/>
      </rPr>
      <t>及び海区指示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4"/>
  </si>
  <si>
    <r>
      <rPr>
        <sz val="11"/>
        <rFont val="ＭＳ 明朝"/>
        <family val="1"/>
        <charset val="128"/>
      </rPr>
      <t>調整規則</t>
    </r>
    <r>
      <rPr>
        <sz val="11"/>
        <rFont val="Century"/>
        <family val="1"/>
      </rPr>
      <t xml:space="preserve"> </t>
    </r>
    <r>
      <rPr>
        <sz val="11"/>
        <rFont val="ＭＳ 明朝"/>
        <family val="1"/>
        <charset val="128"/>
      </rPr>
      <t>第</t>
    </r>
    <r>
      <rPr>
        <sz val="11"/>
        <rFont val="Century"/>
        <family val="1"/>
      </rPr>
      <t>40</t>
    </r>
    <r>
      <rPr>
        <sz val="11"/>
        <rFont val="ＭＳ 明朝"/>
        <family val="1"/>
        <charset val="128"/>
      </rPr>
      <t>条　</t>
    </r>
    <phoneticPr fontId="4"/>
  </si>
  <si>
    <r>
      <rPr>
        <sz val="11"/>
        <rFont val="ＭＳ 明朝"/>
        <family val="1"/>
        <charset val="128"/>
      </rPr>
      <t>調整規則</t>
    </r>
    <r>
      <rPr>
        <sz val="11"/>
        <rFont val="Century"/>
        <family val="1"/>
      </rPr>
      <t xml:space="preserve"> </t>
    </r>
    <r>
      <rPr>
        <sz val="11"/>
        <rFont val="ＭＳ 明朝"/>
        <family val="1"/>
        <charset val="128"/>
      </rPr>
      <t>第</t>
    </r>
    <r>
      <rPr>
        <sz val="11"/>
        <rFont val="Century"/>
        <family val="1"/>
      </rPr>
      <t>44</t>
    </r>
    <r>
      <rPr>
        <sz val="11"/>
        <rFont val="ＭＳ 明朝"/>
        <family val="1"/>
        <charset val="128"/>
      </rPr>
      <t>条　</t>
    </r>
    <phoneticPr fontId="4"/>
  </si>
  <si>
    <r>
      <rPr>
        <sz val="11"/>
        <rFont val="ＭＳ 明朝"/>
        <family val="1"/>
        <charset val="128"/>
      </rPr>
      <t>遊漁</t>
    </r>
  </si>
  <si>
    <r>
      <rPr>
        <sz val="11"/>
        <rFont val="ＭＳ 明朝"/>
        <family val="1"/>
        <charset val="128"/>
      </rPr>
      <t>海区指示</t>
    </r>
    <r>
      <rPr>
        <sz val="11"/>
        <rFont val="Century"/>
        <family val="1"/>
      </rPr>
      <t xml:space="preserve"> </t>
    </r>
    <r>
      <rPr>
        <sz val="11"/>
        <rFont val="ＭＳ 明朝"/>
        <family val="1"/>
        <charset val="128"/>
      </rPr>
      <t>第</t>
    </r>
    <r>
      <rPr>
        <sz val="11"/>
        <rFont val="Century"/>
        <family val="1"/>
      </rPr>
      <t>34</t>
    </r>
    <r>
      <rPr>
        <sz val="11"/>
        <rFont val="ＭＳ 明朝"/>
        <family val="1"/>
        <charset val="128"/>
      </rPr>
      <t>号</t>
    </r>
    <phoneticPr fontId="4"/>
  </si>
  <si>
    <r>
      <rPr>
        <sz val="11"/>
        <rFont val="ＭＳ 明朝"/>
        <family val="1"/>
        <charset val="128"/>
      </rPr>
      <t>　</t>
    </r>
    <phoneticPr fontId="4"/>
  </si>
  <si>
    <r>
      <rPr>
        <sz val="11"/>
        <rFont val="ＭＳ 明朝"/>
        <family val="1"/>
        <charset val="128"/>
      </rPr>
      <t>陸上取締</t>
    </r>
    <rPh sb="0" eb="2">
      <t>リクジョウ</t>
    </rPh>
    <rPh sb="2" eb="4">
      <t>トリシマ</t>
    </rPh>
    <phoneticPr fontId="4"/>
  </si>
  <si>
    <r>
      <t>0</t>
    </r>
    <r>
      <rPr>
        <sz val="11"/>
        <rFont val="ＭＳ 明朝"/>
        <family val="1"/>
        <charset val="128"/>
      </rPr>
      <t>件　</t>
    </r>
    <rPh sb="1" eb="2">
      <t>ケン</t>
    </rPh>
    <phoneticPr fontId="4"/>
  </si>
  <si>
    <r>
      <rPr>
        <sz val="11"/>
        <rFont val="ＭＳ 明朝"/>
        <family val="1"/>
        <charset val="128"/>
      </rPr>
      <t>　内</t>
    </r>
    <r>
      <rPr>
        <sz val="11"/>
        <rFont val="Century"/>
        <family val="1"/>
      </rPr>
      <t xml:space="preserve"> </t>
    </r>
    <r>
      <rPr>
        <sz val="11"/>
        <rFont val="ＭＳ 明朝"/>
        <family val="1"/>
        <charset val="128"/>
      </rPr>
      <t>水</t>
    </r>
    <r>
      <rPr>
        <sz val="11"/>
        <rFont val="Century"/>
        <family val="1"/>
      </rPr>
      <t xml:space="preserve"> </t>
    </r>
    <r>
      <rPr>
        <sz val="11"/>
        <rFont val="ＭＳ 明朝"/>
        <family val="1"/>
        <charset val="128"/>
      </rPr>
      <t>面</t>
    </r>
    <rPh sb="1" eb="2">
      <t>ウチ</t>
    </rPh>
    <rPh sb="3" eb="4">
      <t>ミズ</t>
    </rPh>
    <rPh sb="5" eb="6">
      <t>メン</t>
    </rPh>
    <phoneticPr fontId="4"/>
  </si>
  <si>
    <r>
      <t xml:space="preserve"> 0</t>
    </r>
    <r>
      <rPr>
        <sz val="11"/>
        <rFont val="ＭＳ 明朝"/>
        <family val="1"/>
        <charset val="128"/>
      </rPr>
      <t>件　</t>
    </r>
    <phoneticPr fontId="4"/>
  </si>
  <si>
    <r>
      <rPr>
        <sz val="11"/>
        <rFont val="ＭＳ 明朝"/>
        <family val="1"/>
        <charset val="128"/>
      </rPr>
      <t>　合　　計</t>
    </r>
    <rPh sb="1" eb="2">
      <t>ゴウ</t>
    </rPh>
    <rPh sb="4" eb="5">
      <t>ケイ</t>
    </rPh>
    <phoneticPr fontId="4"/>
  </si>
  <si>
    <r>
      <t>7</t>
    </r>
    <r>
      <rPr>
        <sz val="11"/>
        <rFont val="ＭＳ 明朝"/>
        <family val="1"/>
        <charset val="128"/>
      </rPr>
      <t>件</t>
    </r>
    <phoneticPr fontId="4"/>
  </si>
  <si>
    <r>
      <rPr>
        <sz val="11"/>
        <color indexed="8"/>
        <rFont val="ＭＳ 明朝"/>
        <family val="1"/>
        <charset val="128"/>
      </rPr>
      <t>　Ⅱ　調査業務実績</t>
    </r>
    <rPh sb="3" eb="5">
      <t>チョウサ</t>
    </rPh>
    <rPh sb="5" eb="7">
      <t>ギョウム</t>
    </rPh>
    <rPh sb="7" eb="9">
      <t>ジッセキ</t>
    </rPh>
    <phoneticPr fontId="4"/>
  </si>
  <si>
    <r>
      <rPr>
        <sz val="11"/>
        <rFont val="ＭＳ 明朝"/>
        <family val="1"/>
        <charset val="128"/>
      </rPr>
      <t>　　　沿岸海洋観測　</t>
    </r>
    <r>
      <rPr>
        <sz val="11"/>
        <rFont val="Century"/>
        <family val="1"/>
      </rPr>
      <t>7</t>
    </r>
    <r>
      <rPr>
        <sz val="11"/>
        <rFont val="ＭＳ 明朝"/>
        <family val="1"/>
        <charset val="128"/>
      </rPr>
      <t>日　　　　　　　大型クラゲ調査　</t>
    </r>
    <r>
      <rPr>
        <sz val="11"/>
        <rFont val="Century"/>
        <family val="1"/>
      </rPr>
      <t>5</t>
    </r>
    <r>
      <rPr>
        <sz val="11"/>
        <rFont val="ＭＳ 明朝"/>
        <family val="1"/>
        <charset val="128"/>
      </rPr>
      <t>日　　　　　そ</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他</t>
    </r>
    <r>
      <rPr>
        <sz val="11"/>
        <rFont val="Century"/>
        <family val="1"/>
      </rPr>
      <t xml:space="preserve"> </t>
    </r>
    <r>
      <rPr>
        <sz val="11"/>
        <rFont val="ＭＳ 明朝"/>
        <family val="1"/>
        <charset val="128"/>
      </rPr>
      <t>　</t>
    </r>
    <r>
      <rPr>
        <sz val="11"/>
        <rFont val="Century"/>
        <family val="1"/>
      </rPr>
      <t>8</t>
    </r>
    <r>
      <rPr>
        <sz val="11"/>
        <rFont val="ＭＳ 明朝"/>
        <family val="1"/>
        <charset val="128"/>
      </rPr>
      <t>日</t>
    </r>
    <rPh sb="3" eb="5">
      <t>エンガン</t>
    </rPh>
    <rPh sb="5" eb="7">
      <t>カイヨウ</t>
    </rPh>
    <rPh sb="7" eb="9">
      <t>カンソク</t>
    </rPh>
    <rPh sb="11" eb="12">
      <t>ニチ</t>
    </rPh>
    <rPh sb="19" eb="21">
      <t>オオガタ</t>
    </rPh>
    <rPh sb="24" eb="26">
      <t>チョウサ</t>
    </rPh>
    <rPh sb="28" eb="29">
      <t>ニチ</t>
    </rPh>
    <rPh sb="38" eb="39">
      <t>タ</t>
    </rPh>
    <rPh sb="42" eb="43">
      <t>ニチ</t>
    </rPh>
    <phoneticPr fontId="4"/>
  </si>
  <si>
    <r>
      <rPr>
        <sz val="11"/>
        <rFont val="ＭＳ 明朝"/>
        <family val="1"/>
        <charset val="128"/>
      </rPr>
      <t>合　</t>
    </r>
    <r>
      <rPr>
        <sz val="11"/>
        <rFont val="Century"/>
        <family val="1"/>
      </rPr>
      <t xml:space="preserve"> </t>
    </r>
    <r>
      <rPr>
        <sz val="11"/>
        <rFont val="ＭＳ 明朝"/>
        <family val="1"/>
        <charset val="128"/>
      </rPr>
      <t>計　</t>
    </r>
    <r>
      <rPr>
        <sz val="11"/>
        <rFont val="Century"/>
        <family val="1"/>
      </rPr>
      <t>20</t>
    </r>
    <r>
      <rPr>
        <sz val="11"/>
        <rFont val="ＭＳ 明朝"/>
        <family val="1"/>
        <charset val="128"/>
      </rPr>
      <t>日　</t>
    </r>
    <rPh sb="0" eb="1">
      <t>ゴウ</t>
    </rPh>
    <rPh sb="3" eb="4">
      <t>ケイ</t>
    </rPh>
    <rPh sb="7" eb="8">
      <t>ニチ</t>
    </rPh>
    <phoneticPr fontId="4"/>
  </si>
  <si>
    <r>
      <rPr>
        <b/>
        <u/>
        <sz val="14"/>
        <rFont val="ＭＳ 明朝"/>
        <family val="1"/>
        <charset val="128"/>
      </rPr>
      <t>※</t>
    </r>
    <r>
      <rPr>
        <b/>
        <u/>
        <sz val="14"/>
        <rFont val="Century"/>
        <family val="1"/>
      </rPr>
      <t xml:space="preserve"> </t>
    </r>
    <r>
      <rPr>
        <b/>
        <u/>
        <sz val="14"/>
        <rFont val="ＭＳ 明朝"/>
        <family val="1"/>
        <charset val="128"/>
      </rPr>
      <t>山形県漁業監視調査船「月峯」</t>
    </r>
    <r>
      <rPr>
        <b/>
        <u/>
        <sz val="14"/>
        <rFont val="Century"/>
        <family val="1"/>
      </rPr>
      <t xml:space="preserve"> </t>
    </r>
    <r>
      <rPr>
        <b/>
        <u/>
        <sz val="14"/>
        <rFont val="ＭＳ 明朝"/>
        <family val="1"/>
        <charset val="128"/>
      </rPr>
      <t>主</t>
    </r>
    <r>
      <rPr>
        <b/>
        <u/>
        <sz val="14"/>
        <rFont val="Century"/>
        <family val="1"/>
      </rPr>
      <t xml:space="preserve"> </t>
    </r>
    <r>
      <rPr>
        <b/>
        <u/>
        <sz val="14"/>
        <rFont val="ＭＳ 明朝"/>
        <family val="1"/>
        <charset val="128"/>
      </rPr>
      <t>要</t>
    </r>
    <r>
      <rPr>
        <b/>
        <u/>
        <sz val="14"/>
        <rFont val="Century"/>
        <family val="1"/>
      </rPr>
      <t xml:space="preserve"> </t>
    </r>
    <r>
      <rPr>
        <b/>
        <u/>
        <sz val="14"/>
        <rFont val="ＭＳ 明朝"/>
        <family val="1"/>
        <charset val="128"/>
      </rPr>
      <t>目</t>
    </r>
  </si>
  <si>
    <r>
      <rPr>
        <sz val="11"/>
        <rFont val="ＭＳ 明朝"/>
        <family val="1"/>
        <charset val="128"/>
      </rPr>
      <t>船型</t>
    </r>
    <rPh sb="0" eb="1">
      <t>フネ</t>
    </rPh>
    <rPh sb="1" eb="2">
      <t>カタ</t>
    </rPh>
    <phoneticPr fontId="4"/>
  </si>
  <si>
    <r>
      <rPr>
        <sz val="11"/>
        <rFont val="ＭＳ 明朝"/>
        <family val="1"/>
        <charset val="128"/>
      </rPr>
      <t>性能</t>
    </r>
    <rPh sb="0" eb="2">
      <t>セイノウ</t>
    </rPh>
    <phoneticPr fontId="4"/>
  </si>
  <si>
    <r>
      <rPr>
        <sz val="11"/>
        <color indexed="8"/>
        <rFont val="ＭＳ 明朝"/>
        <family val="1"/>
        <charset val="128"/>
      </rPr>
      <t>　航海速力　</t>
    </r>
    <r>
      <rPr>
        <sz val="11"/>
        <color indexed="8"/>
        <rFont val="Century"/>
        <family val="1"/>
      </rPr>
      <t xml:space="preserve">   35</t>
    </r>
    <r>
      <rPr>
        <sz val="11"/>
        <color indexed="8"/>
        <rFont val="ＭＳ 明朝"/>
        <family val="1"/>
        <charset val="128"/>
      </rPr>
      <t>ノット</t>
    </r>
    <phoneticPr fontId="4"/>
  </si>
  <si>
    <r>
      <rPr>
        <sz val="11"/>
        <rFont val="ＭＳ 明朝"/>
        <family val="1"/>
        <charset val="128"/>
      </rPr>
      <t>　</t>
    </r>
    <r>
      <rPr>
        <sz val="11"/>
        <rFont val="Century"/>
        <family val="1"/>
      </rPr>
      <t>C</t>
    </r>
    <r>
      <rPr>
        <sz val="11"/>
        <rFont val="ＭＳ 明朝"/>
        <family val="1"/>
        <charset val="128"/>
      </rPr>
      <t>．</t>
    </r>
    <r>
      <rPr>
        <sz val="11"/>
        <rFont val="Century"/>
        <family val="1"/>
      </rPr>
      <t>STD</t>
    </r>
    <phoneticPr fontId="4"/>
  </si>
  <si>
    <r>
      <rPr>
        <sz val="11"/>
        <rFont val="ＭＳ 明朝"/>
        <family val="1"/>
        <charset val="128"/>
      </rPr>
      <t>船質</t>
    </r>
    <rPh sb="0" eb="1">
      <t>フネ</t>
    </rPh>
    <rPh sb="1" eb="2">
      <t>シツ</t>
    </rPh>
    <phoneticPr fontId="4"/>
  </si>
  <si>
    <r>
      <rPr>
        <sz val="11"/>
        <rFont val="ＭＳ 明朝"/>
        <family val="1"/>
        <charset val="128"/>
      </rPr>
      <t>　軽合金製</t>
    </r>
    <phoneticPr fontId="4"/>
  </si>
  <si>
    <r>
      <rPr>
        <sz val="11"/>
        <rFont val="ＭＳ 明朝"/>
        <family val="1"/>
        <charset val="128"/>
      </rPr>
      <t>　航続距離　</t>
    </r>
    <r>
      <rPr>
        <sz val="11"/>
        <rFont val="Century"/>
        <family val="1"/>
      </rPr>
      <t xml:space="preserve"> 350</t>
    </r>
    <r>
      <rPr>
        <sz val="11"/>
        <rFont val="ＭＳ 明朝"/>
        <family val="1"/>
        <charset val="128"/>
      </rPr>
      <t>浬</t>
    </r>
    <phoneticPr fontId="4"/>
  </si>
  <si>
    <r>
      <rPr>
        <sz val="11"/>
        <rFont val="ＭＳ 明朝"/>
        <family val="1"/>
        <charset val="128"/>
      </rPr>
      <t>　潮流観測装置</t>
    </r>
    <phoneticPr fontId="4"/>
  </si>
  <si>
    <r>
      <rPr>
        <sz val="11"/>
        <rFont val="ＭＳ 明朝"/>
        <family val="1"/>
        <charset val="128"/>
      </rPr>
      <t>主要寸法</t>
    </r>
    <rPh sb="0" eb="2">
      <t>シュヨウ</t>
    </rPh>
    <rPh sb="2" eb="4">
      <t>スンポウ</t>
    </rPh>
    <phoneticPr fontId="4"/>
  </si>
  <si>
    <r>
      <rPr>
        <sz val="11"/>
        <rFont val="ＭＳ 明朝"/>
        <family val="1"/>
        <charset val="128"/>
      </rPr>
      <t>設備</t>
    </r>
    <rPh sb="0" eb="2">
      <t>セツビ</t>
    </rPh>
    <phoneticPr fontId="4"/>
  </si>
  <si>
    <r>
      <rPr>
        <sz val="11"/>
        <rFont val="ＭＳ 明朝"/>
        <family val="1"/>
        <charset val="128"/>
      </rPr>
      <t>　</t>
    </r>
    <r>
      <rPr>
        <sz val="11"/>
        <rFont val="Century"/>
        <family val="1"/>
      </rPr>
      <t>DGPS</t>
    </r>
    <r>
      <rPr>
        <sz val="11"/>
        <rFont val="ＭＳ 明朝"/>
        <family val="1"/>
        <charset val="128"/>
      </rPr>
      <t>航法装置</t>
    </r>
    <phoneticPr fontId="4"/>
  </si>
  <si>
    <r>
      <rPr>
        <sz val="11"/>
        <rFont val="ＭＳ 明朝"/>
        <family val="1"/>
        <charset val="128"/>
      </rPr>
      <t>　航海用電子海図表示装置</t>
    </r>
    <phoneticPr fontId="4"/>
  </si>
  <si>
    <t xml:space="preserve">    </t>
  </si>
  <si>
    <r>
      <rPr>
        <sz val="11"/>
        <rFont val="ＭＳ 明朝"/>
        <family val="1"/>
        <charset val="128"/>
      </rPr>
      <t>　幅</t>
    </r>
    <r>
      <rPr>
        <sz val="11"/>
        <rFont val="Century"/>
        <family val="1"/>
      </rPr>
      <t xml:space="preserve">                 5.50</t>
    </r>
    <r>
      <rPr>
        <sz val="11"/>
        <rFont val="ＭＳ 明朝"/>
        <family val="1"/>
        <charset val="128"/>
      </rPr>
      <t>メートル</t>
    </r>
    <phoneticPr fontId="4"/>
  </si>
  <si>
    <r>
      <rPr>
        <sz val="11"/>
        <rFont val="ＭＳ 明朝"/>
        <family val="1"/>
        <charset val="128"/>
      </rPr>
      <t>定員</t>
    </r>
  </si>
  <si>
    <r>
      <rPr>
        <sz val="11"/>
        <rFont val="ＭＳ 明朝"/>
        <family val="1"/>
        <charset val="128"/>
      </rPr>
      <t>　乗組員</t>
    </r>
    <r>
      <rPr>
        <sz val="11"/>
        <rFont val="Century"/>
        <family val="1"/>
      </rPr>
      <t xml:space="preserve"> 5</t>
    </r>
    <r>
      <rPr>
        <sz val="11"/>
        <rFont val="ＭＳ 明朝"/>
        <family val="1"/>
        <charset val="128"/>
      </rPr>
      <t>名</t>
    </r>
    <phoneticPr fontId="4"/>
  </si>
  <si>
    <r>
      <rPr>
        <sz val="11"/>
        <rFont val="ＭＳ 明朝"/>
        <family val="1"/>
        <charset val="128"/>
      </rPr>
      <t>　深さ</t>
    </r>
    <r>
      <rPr>
        <sz val="11"/>
        <rFont val="Century"/>
        <family val="1"/>
      </rPr>
      <t xml:space="preserve">             2.73</t>
    </r>
    <r>
      <rPr>
        <sz val="11"/>
        <rFont val="ＭＳ 明朝"/>
        <family val="1"/>
        <charset val="128"/>
      </rPr>
      <t>メートル</t>
    </r>
    <phoneticPr fontId="4"/>
  </si>
  <si>
    <r>
      <rPr>
        <sz val="11"/>
        <rFont val="ＭＳ 明朝"/>
        <family val="1"/>
        <charset val="128"/>
      </rPr>
      <t>　減揺装置</t>
    </r>
    <phoneticPr fontId="4"/>
  </si>
  <si>
    <r>
      <rPr>
        <sz val="11"/>
        <rFont val="ＭＳ 明朝"/>
        <family val="1"/>
        <charset val="128"/>
      </rPr>
      <t>　その他</t>
    </r>
    <r>
      <rPr>
        <sz val="11"/>
        <rFont val="Century"/>
        <family val="1"/>
      </rPr>
      <t xml:space="preserve"> 6</t>
    </r>
    <r>
      <rPr>
        <sz val="11"/>
        <rFont val="ＭＳ 明朝"/>
        <family val="1"/>
        <charset val="128"/>
      </rPr>
      <t>名</t>
    </r>
    <phoneticPr fontId="4"/>
  </si>
  <si>
    <r>
      <rPr>
        <sz val="11"/>
        <rFont val="ＭＳ 明朝"/>
        <family val="1"/>
        <charset val="128"/>
      </rPr>
      <t>総トン数</t>
    </r>
    <rPh sb="0" eb="1">
      <t>ソウ</t>
    </rPh>
    <rPh sb="3" eb="4">
      <t>スウ</t>
    </rPh>
    <phoneticPr fontId="4"/>
  </si>
  <si>
    <r>
      <rPr>
        <sz val="11"/>
        <rFont val="ＭＳ 明朝"/>
        <family val="1"/>
        <charset val="128"/>
      </rPr>
      <t>　</t>
    </r>
    <r>
      <rPr>
        <sz val="11"/>
        <rFont val="Century"/>
        <family val="1"/>
      </rPr>
      <t>52</t>
    </r>
    <r>
      <rPr>
        <sz val="11"/>
        <rFont val="ＭＳ 明朝"/>
        <family val="1"/>
        <charset val="128"/>
      </rPr>
      <t>トン</t>
    </r>
    <phoneticPr fontId="4"/>
  </si>
  <si>
    <r>
      <rPr>
        <sz val="11"/>
        <rFont val="ＭＳ 明朝"/>
        <family val="1"/>
        <charset val="128"/>
      </rPr>
      <t>　カラー魚群探知機</t>
    </r>
    <phoneticPr fontId="4"/>
  </si>
  <si>
    <r>
      <rPr>
        <sz val="11"/>
        <rFont val="ＭＳ 明朝"/>
        <family val="1"/>
        <charset val="128"/>
      </rPr>
      <t>進水年月日</t>
    </r>
    <phoneticPr fontId="4"/>
  </si>
  <si>
    <r>
      <rPr>
        <sz val="11"/>
        <rFont val="ＭＳ 明朝"/>
        <family val="1"/>
        <charset val="128"/>
      </rPr>
      <t>　平成</t>
    </r>
    <r>
      <rPr>
        <sz val="11"/>
        <rFont val="Century"/>
        <family val="1"/>
      </rPr>
      <t>14</t>
    </r>
    <r>
      <rPr>
        <sz val="11"/>
        <rFont val="ＭＳ 明朝"/>
        <family val="1"/>
        <charset val="128"/>
      </rPr>
      <t>年</t>
    </r>
    <r>
      <rPr>
        <sz val="11"/>
        <rFont val="Century"/>
        <family val="1"/>
      </rPr>
      <t>9</t>
    </r>
    <r>
      <rPr>
        <sz val="11"/>
        <rFont val="ＭＳ 明朝"/>
        <family val="1"/>
        <charset val="128"/>
      </rPr>
      <t>月</t>
    </r>
    <r>
      <rPr>
        <sz val="11"/>
        <rFont val="Century"/>
        <family val="1"/>
      </rPr>
      <t>24</t>
    </r>
    <r>
      <rPr>
        <sz val="11"/>
        <rFont val="ＭＳ 明朝"/>
        <family val="1"/>
        <charset val="128"/>
      </rPr>
      <t>日</t>
    </r>
    <phoneticPr fontId="4"/>
  </si>
  <si>
    <r>
      <rPr>
        <sz val="11"/>
        <rFont val="ＭＳ 明朝"/>
        <family val="1"/>
        <charset val="128"/>
      </rPr>
      <t>主機関</t>
    </r>
  </si>
  <si>
    <r>
      <rPr>
        <sz val="11"/>
        <rFont val="ＭＳ 明朝"/>
        <family val="1"/>
        <charset val="128"/>
      </rPr>
      <t>　</t>
    </r>
    <r>
      <rPr>
        <sz val="11"/>
        <rFont val="Century"/>
        <family val="1"/>
      </rPr>
      <t>D</t>
    </r>
    <r>
      <rPr>
        <sz val="11"/>
        <rFont val="ＭＳ 明朝"/>
        <family val="1"/>
        <charset val="128"/>
      </rPr>
      <t>　</t>
    </r>
    <r>
      <rPr>
        <sz val="11"/>
        <rFont val="Century"/>
        <family val="1"/>
      </rPr>
      <t>1,854kW×2</t>
    </r>
    <phoneticPr fontId="4"/>
  </si>
  <si>
    <r>
      <rPr>
        <sz val="11"/>
        <rFont val="ＭＳ 明朝"/>
        <family val="1"/>
        <charset val="128"/>
      </rPr>
      <t>　記録式魚群探知機</t>
    </r>
    <phoneticPr fontId="4"/>
  </si>
  <si>
    <r>
      <rPr>
        <sz val="11"/>
        <rFont val="ＭＳ 明朝"/>
        <family val="1"/>
        <charset val="128"/>
      </rPr>
      <t>補機関</t>
    </r>
  </si>
  <si>
    <r>
      <rPr>
        <sz val="11"/>
        <color indexed="8"/>
        <rFont val="ＭＳ 明朝"/>
        <family val="1"/>
        <charset val="128"/>
      </rPr>
      <t>　</t>
    </r>
    <r>
      <rPr>
        <sz val="11"/>
        <color indexed="8"/>
        <rFont val="Century"/>
        <family val="1"/>
      </rPr>
      <t>D</t>
    </r>
    <r>
      <rPr>
        <sz val="11"/>
        <color indexed="8"/>
        <rFont val="ＭＳ 明朝"/>
        <family val="1"/>
        <charset val="128"/>
      </rPr>
      <t>　　</t>
    </r>
    <r>
      <rPr>
        <sz val="11"/>
        <color indexed="8"/>
        <rFont val="Century"/>
        <family val="1"/>
      </rPr>
      <t xml:space="preserve"> 55kW×1</t>
    </r>
    <phoneticPr fontId="4"/>
  </si>
  <si>
    <r>
      <rPr>
        <sz val="11"/>
        <rFont val="ＭＳ 明朝"/>
        <family val="1"/>
        <charset val="128"/>
      </rPr>
      <t>　電動測深機</t>
    </r>
    <phoneticPr fontId="4"/>
  </si>
  <si>
    <r>
      <rPr>
        <sz val="14"/>
        <color rgb="FF000000"/>
        <rFont val="ＭＳ 明朝"/>
        <family val="1"/>
        <charset val="128"/>
      </rPr>
      <t>１２　漁業無線</t>
    </r>
    <phoneticPr fontId="16"/>
  </si>
  <si>
    <r>
      <rPr>
        <sz val="12"/>
        <color rgb="FF000000"/>
        <rFont val="ＭＳ 明朝"/>
        <family val="1"/>
        <charset val="128"/>
      </rPr>
      <t>　　　ア、開局年月日</t>
    </r>
    <phoneticPr fontId="16"/>
  </si>
  <si>
    <r>
      <rPr>
        <sz val="12"/>
        <color rgb="FF000000"/>
        <rFont val="ＭＳ 明朝"/>
        <family val="1"/>
        <charset val="128"/>
      </rPr>
      <t>　昭和</t>
    </r>
    <r>
      <rPr>
        <sz val="12"/>
        <color rgb="FF000000"/>
        <rFont val="Century"/>
        <family val="1"/>
      </rPr>
      <t>26</t>
    </r>
    <r>
      <rPr>
        <sz val="12"/>
        <color rgb="FF000000"/>
        <rFont val="ＭＳ 明朝"/>
        <family val="1"/>
        <charset val="128"/>
      </rPr>
      <t>年</t>
    </r>
    <r>
      <rPr>
        <sz val="12"/>
        <color rgb="FF000000"/>
        <rFont val="Century"/>
        <family val="1"/>
      </rPr>
      <t>7</t>
    </r>
    <r>
      <rPr>
        <sz val="12"/>
        <color rgb="FF000000"/>
        <rFont val="ＭＳ 明朝"/>
        <family val="1"/>
        <charset val="128"/>
      </rPr>
      <t>月</t>
    </r>
    <r>
      <rPr>
        <sz val="12"/>
        <color rgb="FF000000"/>
        <rFont val="Century"/>
        <family val="1"/>
      </rPr>
      <t>3</t>
    </r>
    <r>
      <rPr>
        <sz val="12"/>
        <color rgb="FF000000"/>
        <rFont val="ＭＳ 明朝"/>
        <family val="1"/>
        <charset val="128"/>
      </rPr>
      <t>日</t>
    </r>
  </si>
  <si>
    <r>
      <rPr>
        <sz val="12"/>
        <color rgb="FF000000"/>
        <rFont val="ＭＳ 明朝"/>
        <family val="1"/>
        <charset val="128"/>
      </rPr>
      <t>　　　イ、呼出名称</t>
    </r>
    <phoneticPr fontId="16"/>
  </si>
  <si>
    <r>
      <t xml:space="preserve"> </t>
    </r>
    <r>
      <rPr>
        <sz val="12"/>
        <color rgb="FF000000"/>
        <rFont val="ＭＳ 明朝"/>
        <family val="1"/>
        <charset val="128"/>
      </rPr>
      <t>「さかたぎょぎょう」</t>
    </r>
  </si>
  <si>
    <r>
      <rPr>
        <sz val="12"/>
        <color rgb="FF000000"/>
        <rFont val="ＭＳ 明朝"/>
        <family val="1"/>
        <charset val="128"/>
      </rPr>
      <t>　　　ウ、電波の型式</t>
    </r>
    <phoneticPr fontId="16"/>
  </si>
  <si>
    <r>
      <rPr>
        <sz val="12"/>
        <color rgb="FF000000"/>
        <rFont val="ＭＳ 明朝"/>
        <family val="1"/>
        <charset val="128"/>
      </rPr>
      <t>　周波数、空中線電力</t>
    </r>
  </si>
  <si>
    <r>
      <rPr>
        <sz val="12"/>
        <color rgb="FF000000"/>
        <rFont val="ＭＳ 明朝"/>
        <family val="1"/>
        <charset val="128"/>
      </rPr>
      <t>電波型式</t>
    </r>
  </si>
  <si>
    <r>
      <rPr>
        <sz val="12"/>
        <color rgb="FF000000"/>
        <rFont val="ＭＳ 明朝"/>
        <family val="1"/>
        <charset val="128"/>
      </rPr>
      <t>空中線電力</t>
    </r>
  </si>
  <si>
    <t>1738.5</t>
    <phoneticPr fontId="16"/>
  </si>
  <si>
    <t>2394.5</t>
    <phoneticPr fontId="16"/>
  </si>
  <si>
    <r>
      <rPr>
        <sz val="12"/>
        <color rgb="FF000000"/>
        <rFont val="ＭＳ 明朝"/>
        <family val="1"/>
        <charset val="128"/>
      </rPr>
      <t>エ、無線機器</t>
    </r>
  </si>
  <si>
    <r>
      <rPr>
        <sz val="12"/>
        <color rgb="FF000000"/>
        <rFont val="ＭＳ 明朝"/>
        <family val="1"/>
        <charset val="128"/>
      </rPr>
      <t>送信機</t>
    </r>
  </si>
  <si>
    <r>
      <rPr>
        <sz val="12"/>
        <color rgb="FF000000"/>
        <rFont val="ＭＳ 明朝"/>
        <family val="1"/>
        <charset val="128"/>
      </rPr>
      <t>受信機</t>
    </r>
  </si>
  <si>
    <r>
      <rPr>
        <sz val="12"/>
        <color rgb="FF000000"/>
        <rFont val="ＭＳ 明朝"/>
        <family val="1"/>
        <charset val="128"/>
      </rPr>
      <t>　シンセサイザー受信機</t>
    </r>
    <r>
      <rPr>
        <sz val="12"/>
        <color rgb="FF000000"/>
        <rFont val="Century"/>
        <family val="1"/>
      </rPr>
      <t xml:space="preserve">  3</t>
    </r>
    <r>
      <rPr>
        <sz val="12"/>
        <color rgb="FF000000"/>
        <rFont val="ＭＳ 明朝"/>
        <family val="1"/>
        <charset val="128"/>
      </rPr>
      <t>台</t>
    </r>
    <phoneticPr fontId="16"/>
  </si>
  <si>
    <r>
      <rPr>
        <sz val="12"/>
        <color rgb="FF000000"/>
        <rFont val="ＭＳ 明朝"/>
        <family val="1"/>
        <charset val="128"/>
      </rPr>
      <t>選択呼出装置</t>
    </r>
  </si>
  <si>
    <r>
      <rPr>
        <sz val="12"/>
        <color rgb="FF000000"/>
        <rFont val="ＭＳ 明朝"/>
        <family val="1"/>
        <charset val="128"/>
      </rPr>
      <t>　セルコール信号発生器</t>
    </r>
    <r>
      <rPr>
        <sz val="12"/>
        <color rgb="FF000000"/>
        <rFont val="Century"/>
        <family val="1"/>
      </rPr>
      <t xml:space="preserve">   1</t>
    </r>
    <r>
      <rPr>
        <sz val="12"/>
        <color rgb="FF000000"/>
        <rFont val="ＭＳ 明朝"/>
        <family val="1"/>
        <charset val="128"/>
      </rPr>
      <t>台</t>
    </r>
    <phoneticPr fontId="16"/>
  </si>
  <si>
    <r>
      <rPr>
        <sz val="12"/>
        <color theme="1"/>
        <rFont val="ＭＳ 明朝"/>
        <family val="1"/>
        <charset val="128"/>
      </rPr>
      <t>オ、所属船舶数</t>
    </r>
    <r>
      <rPr>
        <sz val="12"/>
        <color theme="1"/>
        <rFont val="Century"/>
        <family val="1"/>
      </rPr>
      <t>12</t>
    </r>
    <r>
      <rPr>
        <sz val="12"/>
        <color theme="1"/>
        <rFont val="ＭＳ 明朝"/>
        <family val="1"/>
        <charset val="128"/>
      </rPr>
      <t>隻</t>
    </r>
  </si>
  <si>
    <r>
      <rPr>
        <sz val="12"/>
        <color theme="1"/>
        <rFont val="ＭＳ 明朝"/>
        <family val="1"/>
        <charset val="128"/>
      </rPr>
      <t>カ、平成</t>
    </r>
    <r>
      <rPr>
        <sz val="12"/>
        <color theme="1"/>
        <rFont val="Century"/>
        <family val="1"/>
      </rPr>
      <t>30</t>
    </r>
    <r>
      <rPr>
        <sz val="12"/>
        <color theme="1"/>
        <rFont val="ＭＳ 明朝"/>
        <family val="1"/>
        <charset val="128"/>
      </rPr>
      <t>年度無線通信実績</t>
    </r>
    <phoneticPr fontId="16"/>
  </si>
  <si>
    <r>
      <rPr>
        <sz val="12"/>
        <color theme="1"/>
        <rFont val="ＭＳ 明朝"/>
        <family val="1"/>
        <charset val="128"/>
      </rPr>
      <t>通信の種別</t>
    </r>
  </si>
  <si>
    <r>
      <rPr>
        <sz val="12"/>
        <color theme="1"/>
        <rFont val="ＭＳ 明朝"/>
        <family val="1"/>
        <charset val="128"/>
      </rPr>
      <t>通信回数</t>
    </r>
  </si>
  <si>
    <r>
      <rPr>
        <sz val="12"/>
        <color theme="1"/>
        <rFont val="ＭＳ 明朝"/>
        <family val="1"/>
        <charset val="128"/>
      </rPr>
      <t>通信時間</t>
    </r>
  </si>
  <si>
    <r>
      <rPr>
        <sz val="12"/>
        <color theme="1"/>
        <rFont val="ＭＳ 明朝"/>
        <family val="1"/>
        <charset val="128"/>
      </rPr>
      <t>漁業指導監督通信</t>
    </r>
  </si>
  <si>
    <t>384</t>
    <phoneticPr fontId="16"/>
  </si>
  <si>
    <r>
      <t xml:space="preserve">  12</t>
    </r>
    <r>
      <rPr>
        <sz val="12"/>
        <color theme="1"/>
        <rFont val="ＭＳ 明朝"/>
        <family val="1"/>
        <charset val="128"/>
      </rPr>
      <t>時間</t>
    </r>
    <r>
      <rPr>
        <sz val="12"/>
        <color theme="1"/>
        <rFont val="Century"/>
        <family val="1"/>
      </rPr>
      <t>46</t>
    </r>
    <r>
      <rPr>
        <sz val="12"/>
        <color theme="1"/>
        <rFont val="ＭＳ 明朝"/>
        <family val="1"/>
        <charset val="128"/>
      </rPr>
      <t>分</t>
    </r>
    <phoneticPr fontId="16"/>
  </si>
  <si>
    <r>
      <rPr>
        <sz val="12"/>
        <color theme="1"/>
        <rFont val="ＭＳ 明朝"/>
        <family val="1"/>
        <charset val="128"/>
      </rPr>
      <t>定時連絡通信</t>
    </r>
  </si>
  <si>
    <t>1,084</t>
    <phoneticPr fontId="16"/>
  </si>
  <si>
    <r>
      <t>121</t>
    </r>
    <r>
      <rPr>
        <sz val="12"/>
        <color theme="1"/>
        <rFont val="ＭＳ 明朝"/>
        <family val="1"/>
        <charset val="128"/>
      </rPr>
      <t>時間</t>
    </r>
    <r>
      <rPr>
        <sz val="12"/>
        <color theme="1"/>
        <rFont val="Century"/>
        <family val="1"/>
      </rPr>
      <t>50</t>
    </r>
    <r>
      <rPr>
        <sz val="12"/>
        <color theme="1"/>
        <rFont val="ＭＳ 明朝"/>
        <family val="1"/>
        <charset val="128"/>
      </rPr>
      <t>分</t>
    </r>
    <phoneticPr fontId="16"/>
  </si>
  <si>
    <r>
      <rPr>
        <sz val="12"/>
        <color theme="1"/>
        <rFont val="ＭＳ 明朝"/>
        <family val="1"/>
        <charset val="128"/>
      </rPr>
      <t>海上安全情報</t>
    </r>
  </si>
  <si>
    <t>1,092</t>
    <phoneticPr fontId="16"/>
  </si>
  <si>
    <r>
      <t xml:space="preserve">  36</t>
    </r>
    <r>
      <rPr>
        <sz val="12"/>
        <color theme="1"/>
        <rFont val="ＭＳ 明朝"/>
        <family val="1"/>
        <charset val="128"/>
      </rPr>
      <t>時間</t>
    </r>
    <r>
      <rPr>
        <sz val="12"/>
        <color theme="1"/>
        <rFont val="Century"/>
        <family val="1"/>
      </rPr>
      <t>24</t>
    </r>
    <r>
      <rPr>
        <sz val="12"/>
        <color theme="1"/>
        <rFont val="ＭＳ 明朝"/>
        <family val="1"/>
        <charset val="128"/>
      </rPr>
      <t>分</t>
    </r>
    <phoneticPr fontId="16"/>
  </si>
  <si>
    <r>
      <rPr>
        <sz val="12"/>
        <color theme="1"/>
        <rFont val="ＭＳ 明朝"/>
        <family val="1"/>
        <charset val="128"/>
      </rPr>
      <t>海上気象周知通信</t>
    </r>
  </si>
  <si>
    <t>2,214</t>
    <phoneticPr fontId="16"/>
  </si>
  <si>
    <r>
      <t>110</t>
    </r>
    <r>
      <rPr>
        <sz val="12"/>
        <color theme="1"/>
        <rFont val="ＭＳ 明朝"/>
        <family val="1"/>
        <charset val="128"/>
      </rPr>
      <t>時間</t>
    </r>
    <r>
      <rPr>
        <sz val="12"/>
        <color theme="1"/>
        <rFont val="Century"/>
        <family val="1"/>
      </rPr>
      <t>08</t>
    </r>
    <r>
      <rPr>
        <sz val="12"/>
        <color theme="1"/>
        <rFont val="ＭＳ 明朝"/>
        <family val="1"/>
        <charset val="128"/>
      </rPr>
      <t>分</t>
    </r>
    <phoneticPr fontId="16"/>
  </si>
  <si>
    <r>
      <rPr>
        <sz val="12"/>
        <color theme="1"/>
        <rFont val="ＭＳ 明朝"/>
        <family val="1"/>
        <charset val="128"/>
      </rPr>
      <t>その他</t>
    </r>
  </si>
  <si>
    <r>
      <t xml:space="preserve">              07</t>
    </r>
    <r>
      <rPr>
        <sz val="12"/>
        <color theme="1"/>
        <rFont val="ＭＳ 明朝"/>
        <family val="1"/>
        <charset val="128"/>
      </rPr>
      <t>分</t>
    </r>
    <phoneticPr fontId="16"/>
  </si>
  <si>
    <r>
      <rPr>
        <sz val="12"/>
        <color theme="1"/>
        <rFont val="ＭＳ 明朝"/>
        <family val="1"/>
        <charset val="128"/>
      </rPr>
      <t>計</t>
    </r>
  </si>
  <si>
    <t>4,781</t>
    <phoneticPr fontId="16"/>
  </si>
  <si>
    <r>
      <t>281</t>
    </r>
    <r>
      <rPr>
        <sz val="12"/>
        <color theme="1"/>
        <rFont val="ＭＳ 明朝"/>
        <family val="1"/>
        <charset val="128"/>
      </rPr>
      <t>時間</t>
    </r>
    <r>
      <rPr>
        <sz val="12"/>
        <color theme="1"/>
        <rFont val="Century"/>
        <family val="1"/>
      </rPr>
      <t>15</t>
    </r>
    <r>
      <rPr>
        <sz val="12"/>
        <color theme="1"/>
        <rFont val="ＭＳ 明朝"/>
        <family val="1"/>
        <charset val="128"/>
      </rPr>
      <t>分</t>
    </r>
    <phoneticPr fontId="16"/>
  </si>
  <si>
    <r>
      <rPr>
        <sz val="12"/>
        <color theme="1"/>
        <rFont val="ＭＳ 明朝"/>
        <family val="1"/>
        <charset val="128"/>
      </rPr>
      <t>漁　業　通　信</t>
    </r>
    <phoneticPr fontId="16"/>
  </si>
  <si>
    <t>7,369</t>
    <phoneticPr fontId="16"/>
  </si>
  <si>
    <r>
      <t>393</t>
    </r>
    <r>
      <rPr>
        <sz val="12"/>
        <color theme="1"/>
        <rFont val="ＭＳ 明朝"/>
        <family val="1"/>
        <charset val="128"/>
      </rPr>
      <t>時間</t>
    </r>
    <r>
      <rPr>
        <sz val="12"/>
        <color theme="1"/>
        <rFont val="Century"/>
        <family val="1"/>
      </rPr>
      <t>15</t>
    </r>
    <r>
      <rPr>
        <sz val="12"/>
        <color theme="1"/>
        <rFont val="ＭＳ 明朝"/>
        <family val="1"/>
        <charset val="128"/>
      </rPr>
      <t>分</t>
    </r>
    <phoneticPr fontId="16"/>
  </si>
  <si>
    <r>
      <rPr>
        <sz val="12"/>
        <color theme="1"/>
        <rFont val="ＭＳ 明朝"/>
        <family val="1"/>
        <charset val="128"/>
      </rPr>
      <t>総　　　　　計</t>
    </r>
    <phoneticPr fontId="16"/>
  </si>
  <si>
    <t>12,169</t>
    <phoneticPr fontId="16"/>
  </si>
  <si>
    <r>
      <t>674</t>
    </r>
    <r>
      <rPr>
        <sz val="12"/>
        <color theme="1"/>
        <rFont val="ＭＳ 明朝"/>
        <family val="1"/>
        <charset val="128"/>
      </rPr>
      <t>時間</t>
    </r>
    <r>
      <rPr>
        <sz val="12"/>
        <color theme="1"/>
        <rFont val="Century"/>
        <family val="1"/>
      </rPr>
      <t>30</t>
    </r>
    <r>
      <rPr>
        <sz val="12"/>
        <color theme="1"/>
        <rFont val="ＭＳ 明朝"/>
        <family val="1"/>
        <charset val="128"/>
      </rPr>
      <t>分</t>
    </r>
    <phoneticPr fontId="16"/>
  </si>
  <si>
    <r>
      <rPr>
        <sz val="11"/>
        <color theme="1"/>
        <rFont val="ＭＳ 明朝"/>
        <family val="1"/>
        <charset val="128"/>
      </rPr>
      <t>局</t>
    </r>
    <r>
      <rPr>
        <sz val="11"/>
        <color theme="1"/>
        <rFont val="Century"/>
        <family val="1"/>
      </rPr>
      <t xml:space="preserve">         </t>
    </r>
    <r>
      <rPr>
        <sz val="11"/>
        <color theme="1"/>
        <rFont val="ＭＳ 明朝"/>
        <family val="1"/>
        <charset val="128"/>
      </rPr>
      <t>名</t>
    </r>
    <phoneticPr fontId="16"/>
  </si>
  <si>
    <r>
      <rPr>
        <sz val="11"/>
        <color theme="1"/>
        <rFont val="ＭＳ 明朝"/>
        <family val="1"/>
        <charset val="128"/>
      </rPr>
      <t>鼠ヶ関漁業無線局</t>
    </r>
  </si>
  <si>
    <r>
      <rPr>
        <sz val="11"/>
        <color theme="1"/>
        <rFont val="ＭＳ 明朝"/>
        <family val="1"/>
        <charset val="128"/>
      </rPr>
      <t>由良漁業無線局</t>
    </r>
  </si>
  <si>
    <r>
      <rPr>
        <sz val="11"/>
        <color theme="1"/>
        <rFont val="ＭＳ 明朝"/>
        <family val="1"/>
        <charset val="128"/>
      </rPr>
      <t>飛島漁業無線局</t>
    </r>
  </si>
  <si>
    <r>
      <rPr>
        <sz val="11"/>
        <color theme="1"/>
        <rFont val="ＭＳ 明朝"/>
        <family val="1"/>
        <charset val="128"/>
      </rPr>
      <t>酒田漁業無線局</t>
    </r>
  </si>
  <si>
    <r>
      <rPr>
        <sz val="11"/>
        <color theme="1"/>
        <rFont val="ＭＳ 明朝"/>
        <family val="1"/>
        <charset val="128"/>
      </rPr>
      <t>吹浦漁業無線局</t>
    </r>
  </si>
  <si>
    <r>
      <rPr>
        <sz val="11"/>
        <color theme="1"/>
        <rFont val="ＭＳ 明朝"/>
        <family val="1"/>
        <charset val="128"/>
      </rPr>
      <t>開局年月日</t>
    </r>
    <phoneticPr fontId="16"/>
  </si>
  <si>
    <r>
      <rPr>
        <sz val="11"/>
        <color theme="1"/>
        <rFont val="ＭＳ 明朝"/>
        <family val="1"/>
        <charset val="128"/>
      </rPr>
      <t>呼</t>
    </r>
    <r>
      <rPr>
        <sz val="11"/>
        <color theme="1"/>
        <rFont val="Century"/>
        <family val="1"/>
      </rPr>
      <t xml:space="preserve"> </t>
    </r>
    <r>
      <rPr>
        <sz val="11"/>
        <color theme="1"/>
        <rFont val="ＭＳ 明朝"/>
        <family val="1"/>
        <charset val="128"/>
      </rPr>
      <t>出</t>
    </r>
    <r>
      <rPr>
        <sz val="11"/>
        <color theme="1"/>
        <rFont val="Century"/>
        <family val="1"/>
      </rPr>
      <t xml:space="preserve"> </t>
    </r>
    <r>
      <rPr>
        <sz val="11"/>
        <color theme="1"/>
        <rFont val="ＭＳ 明朝"/>
        <family val="1"/>
        <charset val="128"/>
      </rPr>
      <t>名</t>
    </r>
    <r>
      <rPr>
        <sz val="11"/>
        <color theme="1"/>
        <rFont val="Century"/>
        <family val="1"/>
      </rPr>
      <t xml:space="preserve"> </t>
    </r>
    <r>
      <rPr>
        <sz val="11"/>
        <color theme="1"/>
        <rFont val="ＭＳ 明朝"/>
        <family val="1"/>
        <charset val="128"/>
      </rPr>
      <t>称</t>
    </r>
    <phoneticPr fontId="16"/>
  </si>
  <si>
    <r>
      <rPr>
        <sz val="11"/>
        <color theme="1"/>
        <rFont val="ＭＳ 明朝"/>
        <family val="1"/>
        <charset val="128"/>
      </rPr>
      <t>ねずがせきぎょぎょう</t>
    </r>
  </si>
  <si>
    <r>
      <rPr>
        <sz val="11"/>
        <color theme="1"/>
        <rFont val="ＭＳ 明朝"/>
        <family val="1"/>
        <charset val="128"/>
      </rPr>
      <t>ゆらぎょぎょう</t>
    </r>
  </si>
  <si>
    <r>
      <rPr>
        <sz val="11"/>
        <color theme="1"/>
        <rFont val="ＭＳ 明朝"/>
        <family val="1"/>
        <charset val="128"/>
      </rPr>
      <t>とびしまぎょぎょう</t>
    </r>
  </si>
  <si>
    <r>
      <rPr>
        <sz val="11"/>
        <color theme="1"/>
        <rFont val="ＭＳ 明朝"/>
        <family val="1"/>
        <charset val="128"/>
      </rPr>
      <t>さかたぎょぎょう</t>
    </r>
  </si>
  <si>
    <r>
      <rPr>
        <sz val="11"/>
        <color theme="1"/>
        <rFont val="ＭＳ 明朝"/>
        <family val="1"/>
        <charset val="128"/>
      </rPr>
      <t>ふくらぎょぎょう</t>
    </r>
  </si>
  <si>
    <r>
      <rPr>
        <sz val="11"/>
        <color theme="1"/>
        <rFont val="ＭＳ 明朝"/>
        <family val="1"/>
        <charset val="128"/>
      </rPr>
      <t>電波の型式</t>
    </r>
    <phoneticPr fontId="16"/>
  </si>
  <si>
    <t>A3E</t>
  </si>
  <si>
    <t>27524  27892</t>
  </si>
  <si>
    <t>27524  27740</t>
  </si>
  <si>
    <t>27524  27932</t>
  </si>
  <si>
    <t>27524  27836</t>
  </si>
  <si>
    <r>
      <rPr>
        <sz val="11"/>
        <color theme="1"/>
        <rFont val="ＭＳ 明朝"/>
        <family val="1"/>
        <charset val="128"/>
      </rPr>
      <t>空中線電力</t>
    </r>
    <phoneticPr fontId="16"/>
  </si>
  <si>
    <t>1W</t>
  </si>
  <si>
    <r>
      <rPr>
        <sz val="11"/>
        <color theme="1"/>
        <rFont val="ＭＳ 明朝"/>
        <family val="1"/>
        <charset val="128"/>
      </rPr>
      <t>所属船舶数</t>
    </r>
    <phoneticPr fontId="16"/>
  </si>
  <si>
    <r>
      <rPr>
        <sz val="11"/>
        <color theme="1"/>
        <rFont val="ＭＳ 明朝"/>
        <family val="1"/>
        <charset val="128"/>
      </rPr>
      <t>所在地</t>
    </r>
    <phoneticPr fontId="16"/>
  </si>
  <si>
    <r>
      <rPr>
        <sz val="11"/>
        <color theme="1"/>
        <rFont val="ＭＳ 明朝"/>
        <family val="1"/>
        <charset val="128"/>
      </rPr>
      <t>鶴岡市鼠ヶ関乙</t>
    </r>
    <r>
      <rPr>
        <sz val="11"/>
        <color theme="1"/>
        <rFont val="Century"/>
        <family val="1"/>
      </rPr>
      <t>41</t>
    </r>
    <r>
      <rPr>
        <sz val="11"/>
        <color theme="1"/>
        <rFont val="ＭＳ 明朝"/>
        <family val="1"/>
        <charset val="128"/>
      </rPr>
      <t>の</t>
    </r>
    <r>
      <rPr>
        <sz val="11"/>
        <color theme="1"/>
        <rFont val="Century"/>
        <family val="1"/>
      </rPr>
      <t>6</t>
    </r>
    <phoneticPr fontId="16"/>
  </si>
  <si>
    <r>
      <rPr>
        <sz val="11"/>
        <color theme="1"/>
        <rFont val="ＭＳ 明朝"/>
        <family val="1"/>
        <charset val="128"/>
      </rPr>
      <t>鶴岡市由良一丁目</t>
    </r>
    <r>
      <rPr>
        <sz val="11"/>
        <color theme="1"/>
        <rFont val="Century"/>
        <family val="1"/>
      </rPr>
      <t>4</t>
    </r>
    <r>
      <rPr>
        <sz val="11"/>
        <color theme="1"/>
        <rFont val="ＭＳ 明朝"/>
        <family val="1"/>
        <charset val="128"/>
      </rPr>
      <t>番</t>
    </r>
    <r>
      <rPr>
        <sz val="11"/>
        <color theme="1"/>
        <rFont val="Century"/>
        <family val="1"/>
      </rPr>
      <t>53</t>
    </r>
    <r>
      <rPr>
        <sz val="11"/>
        <color theme="1"/>
        <rFont val="ＭＳ 明朝"/>
        <family val="1"/>
        <charset val="128"/>
      </rPr>
      <t>号</t>
    </r>
    <phoneticPr fontId="16"/>
  </si>
  <si>
    <r>
      <rPr>
        <sz val="11"/>
        <color theme="1"/>
        <rFont val="ＭＳ 明朝"/>
        <family val="1"/>
        <charset val="128"/>
      </rPr>
      <t>酒田市飛島字勝浦乙</t>
    </r>
    <r>
      <rPr>
        <sz val="11"/>
        <color theme="1"/>
        <rFont val="Century"/>
        <family val="1"/>
      </rPr>
      <t xml:space="preserve">7 </t>
    </r>
    <r>
      <rPr>
        <sz val="11"/>
        <color theme="1"/>
        <rFont val="ＭＳ 明朝"/>
        <family val="1"/>
        <charset val="128"/>
      </rPr>
      <t>の</t>
    </r>
    <r>
      <rPr>
        <sz val="11"/>
        <color theme="1"/>
        <rFont val="Century"/>
        <family val="1"/>
      </rPr>
      <t>4</t>
    </r>
  </si>
  <si>
    <r>
      <rPr>
        <sz val="11"/>
        <color theme="1"/>
        <rFont val="ＭＳ 明朝"/>
        <family val="1"/>
        <charset val="128"/>
      </rPr>
      <t>酒田市船場町二丁目</t>
    </r>
    <r>
      <rPr>
        <sz val="11"/>
        <color theme="1"/>
        <rFont val="Century"/>
        <family val="1"/>
      </rPr>
      <t xml:space="preserve"> 2</t>
    </r>
    <r>
      <rPr>
        <sz val="11"/>
        <color theme="1"/>
        <rFont val="ＭＳ 明朝"/>
        <family val="1"/>
        <charset val="128"/>
      </rPr>
      <t>の</t>
    </r>
    <r>
      <rPr>
        <sz val="11"/>
        <color theme="1"/>
        <rFont val="Century"/>
        <family val="1"/>
      </rPr>
      <t>1</t>
    </r>
  </si>
  <si>
    <r>
      <rPr>
        <sz val="11"/>
        <color theme="1"/>
        <rFont val="ＭＳ 明朝"/>
        <family val="1"/>
        <charset val="128"/>
      </rPr>
      <t>飽海郡遊佐町吹浦字西浜</t>
    </r>
    <r>
      <rPr>
        <sz val="11"/>
        <color theme="1"/>
        <rFont val="Century"/>
        <family val="1"/>
      </rPr>
      <t>2</t>
    </r>
    <r>
      <rPr>
        <sz val="11"/>
        <color theme="1"/>
        <rFont val="ＭＳ 明朝"/>
        <family val="1"/>
        <charset val="128"/>
      </rPr>
      <t>の</t>
    </r>
    <r>
      <rPr>
        <sz val="11"/>
        <color theme="1"/>
        <rFont val="Century"/>
        <family val="1"/>
      </rPr>
      <t>1</t>
    </r>
    <r>
      <rPr>
        <sz val="11"/>
        <color theme="1"/>
        <rFont val="ＭＳ 明朝"/>
        <family val="1"/>
        <charset val="128"/>
      </rPr>
      <t>の先</t>
    </r>
    <phoneticPr fontId="16"/>
  </si>
  <si>
    <r>
      <rPr>
        <sz val="11"/>
        <color theme="1"/>
        <rFont val="ＭＳ 明朝"/>
        <family val="1"/>
        <charset val="128"/>
      </rPr>
      <t>平成</t>
    </r>
    <r>
      <rPr>
        <sz val="11"/>
        <color theme="1"/>
        <rFont val="Century"/>
        <family val="1"/>
      </rPr>
      <t>30</t>
    </r>
    <r>
      <rPr>
        <sz val="11"/>
        <color theme="1"/>
        <rFont val="ＭＳ 明朝"/>
        <family val="1"/>
        <charset val="128"/>
      </rPr>
      <t>年度無線通信実績</t>
    </r>
    <phoneticPr fontId="16"/>
  </si>
  <si>
    <r>
      <rPr>
        <sz val="11"/>
        <color theme="1"/>
        <rFont val="ＭＳ 明朝"/>
        <family val="1"/>
        <charset val="128"/>
      </rPr>
      <t>通信の種類</t>
    </r>
    <phoneticPr fontId="16"/>
  </si>
  <si>
    <r>
      <rPr>
        <sz val="11"/>
        <color theme="1"/>
        <rFont val="ＭＳ 明朝"/>
        <family val="1"/>
        <charset val="128"/>
      </rPr>
      <t>通信時間</t>
    </r>
  </si>
  <si>
    <r>
      <rPr>
        <sz val="11"/>
        <color theme="1"/>
        <rFont val="ＭＳ 明朝"/>
        <family val="1"/>
        <charset val="128"/>
      </rPr>
      <t>摘要</t>
    </r>
  </si>
  <si>
    <r>
      <rPr>
        <sz val="11"/>
        <color theme="1"/>
        <rFont val="ＭＳ 明朝"/>
        <family val="1"/>
        <charset val="128"/>
      </rPr>
      <t>漁業指導監督通信</t>
    </r>
    <phoneticPr fontId="16"/>
  </si>
  <si>
    <r>
      <t xml:space="preserve"> 704 </t>
    </r>
    <r>
      <rPr>
        <sz val="11"/>
        <color theme="1"/>
        <rFont val="ＭＳ 明朝"/>
        <family val="1"/>
        <charset val="128"/>
      </rPr>
      <t>時間</t>
    </r>
    <phoneticPr fontId="16"/>
  </si>
  <si>
    <r>
      <rPr>
        <sz val="11"/>
        <color theme="1"/>
        <rFont val="ＭＳ 明朝"/>
        <family val="1"/>
        <charset val="128"/>
      </rPr>
      <t>漁　業　通　信</t>
    </r>
    <phoneticPr fontId="16"/>
  </si>
  <si>
    <r>
      <t xml:space="preserve"> 938 </t>
    </r>
    <r>
      <rPr>
        <sz val="11"/>
        <color theme="1"/>
        <rFont val="ＭＳ 明朝"/>
        <family val="1"/>
        <charset val="128"/>
      </rPr>
      <t>時間</t>
    </r>
    <phoneticPr fontId="16"/>
  </si>
  <si>
    <r>
      <rPr>
        <sz val="11"/>
        <color theme="1"/>
        <rFont val="ＭＳ 明朝"/>
        <family val="1"/>
        <charset val="128"/>
      </rPr>
      <t>計</t>
    </r>
    <phoneticPr fontId="16"/>
  </si>
  <si>
    <r>
      <t>1,642</t>
    </r>
    <r>
      <rPr>
        <sz val="11"/>
        <color theme="1"/>
        <rFont val="ＭＳ 明朝"/>
        <family val="1"/>
        <charset val="128"/>
      </rPr>
      <t>時間</t>
    </r>
    <phoneticPr fontId="16"/>
  </si>
  <si>
    <r>
      <rPr>
        <sz val="12"/>
        <rFont val="ＭＳ 明朝"/>
        <family val="1"/>
        <charset val="128"/>
      </rPr>
      <t>１３　水産基盤整備事業</t>
    </r>
  </si>
  <si>
    <r>
      <rPr>
        <sz val="11"/>
        <rFont val="ＭＳ 明朝"/>
        <family val="1"/>
        <charset val="128"/>
      </rPr>
      <t>単位</t>
    </r>
    <r>
      <rPr>
        <sz val="11"/>
        <rFont val="Century"/>
        <family val="1"/>
      </rPr>
      <t>:</t>
    </r>
    <r>
      <rPr>
        <sz val="11"/>
        <rFont val="ＭＳ 明朝"/>
        <family val="1"/>
        <charset val="128"/>
      </rPr>
      <t>千円</t>
    </r>
  </si>
  <si>
    <r>
      <rPr>
        <sz val="11"/>
        <rFont val="ＭＳ 明朝"/>
        <family val="1"/>
        <charset val="128"/>
      </rPr>
      <t>事業主体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</si>
  <si>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場</t>
    </r>
    <r>
      <rPr>
        <sz val="11"/>
        <rFont val="Century"/>
        <family val="1"/>
      </rPr>
      <t xml:space="preserve"> </t>
    </r>
    <r>
      <rPr>
        <sz val="11"/>
        <rFont val="ＭＳ 明朝"/>
        <family val="1"/>
        <charset val="128"/>
      </rPr>
      <t>所</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</si>
  <si>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量</t>
    </r>
  </si>
  <si>
    <r>
      <rPr>
        <sz val="11"/>
        <rFont val="ＭＳ 明朝"/>
        <family val="1"/>
        <charset val="128"/>
      </rPr>
      <t>事業費</t>
    </r>
  </si>
  <si>
    <r>
      <rPr>
        <sz val="11"/>
        <rFont val="ＭＳ 明朝"/>
        <family val="1"/>
        <charset val="128"/>
      </rPr>
      <t>負</t>
    </r>
    <r>
      <rPr>
        <sz val="11"/>
        <rFont val="Century"/>
        <family val="1"/>
      </rPr>
      <t xml:space="preserve"> </t>
    </r>
    <r>
      <rPr>
        <sz val="11"/>
        <rFont val="ＭＳ 明朝"/>
        <family val="1"/>
        <charset val="128"/>
      </rPr>
      <t>担</t>
    </r>
    <r>
      <rPr>
        <sz val="11"/>
        <rFont val="Century"/>
        <family val="1"/>
      </rPr>
      <t xml:space="preserve"> </t>
    </r>
    <r>
      <rPr>
        <sz val="11"/>
        <rFont val="ＭＳ 明朝"/>
        <family val="1"/>
        <charset val="128"/>
      </rPr>
      <t>区</t>
    </r>
    <r>
      <rPr>
        <sz val="11"/>
        <rFont val="Century"/>
        <family val="1"/>
      </rPr>
      <t xml:space="preserve"> </t>
    </r>
    <r>
      <rPr>
        <sz val="11"/>
        <rFont val="ＭＳ 明朝"/>
        <family val="1"/>
        <charset val="128"/>
      </rPr>
      <t>分</t>
    </r>
  </si>
  <si>
    <r>
      <rPr>
        <sz val="11"/>
        <rFont val="ＭＳ 明朝"/>
        <family val="1"/>
        <charset val="128"/>
      </rPr>
      <t>備</t>
    </r>
    <r>
      <rPr>
        <sz val="11"/>
        <rFont val="Century"/>
        <family val="1"/>
      </rPr>
      <t xml:space="preserve">   </t>
    </r>
    <r>
      <rPr>
        <sz val="11"/>
        <rFont val="ＭＳ 明朝"/>
        <family val="1"/>
        <charset val="128"/>
      </rPr>
      <t>考</t>
    </r>
  </si>
  <si>
    <r>
      <rPr>
        <sz val="11"/>
        <rFont val="ＭＳ 明朝"/>
        <family val="1"/>
        <charset val="128"/>
      </rPr>
      <t>県･市町負担金</t>
    </r>
  </si>
  <si>
    <r>
      <rPr>
        <sz val="11"/>
        <rFont val="ＭＳ 明朝"/>
        <family val="1"/>
        <charset val="128"/>
      </rPr>
      <t>山形県</t>
    </r>
  </si>
  <si>
    <r>
      <t xml:space="preserve"> </t>
    </r>
    <r>
      <rPr>
        <sz val="11"/>
        <rFont val="ＭＳ 明朝"/>
        <family val="1"/>
        <charset val="128"/>
      </rPr>
      <t>飛島漁港</t>
    </r>
  </si>
  <si>
    <r>
      <rPr>
        <sz val="11"/>
        <rFont val="ＭＳ 明朝"/>
        <family val="1"/>
        <charset val="128"/>
      </rPr>
      <t>繰越
うち補正　</t>
    </r>
    <r>
      <rPr>
        <sz val="11"/>
        <rFont val="Century"/>
        <family val="1"/>
      </rPr>
      <t>50,000</t>
    </r>
    <phoneticPr fontId="4"/>
  </si>
  <si>
    <r>
      <rPr>
        <sz val="11"/>
        <rFont val="ＭＳ 明朝"/>
        <family val="1"/>
        <charset val="128"/>
      </rPr>
      <t>勝浦地区</t>
    </r>
    <phoneticPr fontId="4"/>
  </si>
  <si>
    <t>L=30m</t>
    <phoneticPr fontId="4"/>
  </si>
  <si>
    <r>
      <t xml:space="preserve"> </t>
    </r>
    <r>
      <rPr>
        <sz val="11"/>
        <rFont val="ＭＳ 明朝"/>
        <family val="1"/>
        <charset val="128"/>
      </rPr>
      <t>由良漁港</t>
    </r>
    <phoneticPr fontId="4"/>
  </si>
  <si>
    <r>
      <rPr>
        <sz val="11"/>
        <rFont val="ＭＳ 明朝"/>
        <family val="1"/>
        <charset val="128"/>
      </rPr>
      <t>一部繰越</t>
    </r>
    <rPh sb="0" eb="2">
      <t>イチブ</t>
    </rPh>
    <rPh sb="2" eb="4">
      <t>クリコシ</t>
    </rPh>
    <phoneticPr fontId="4"/>
  </si>
  <si>
    <r>
      <rPr>
        <sz val="11"/>
        <rFont val="ＭＳ 明朝"/>
        <family val="1"/>
        <charset val="128"/>
      </rPr>
      <t>耐震補強</t>
    </r>
    <r>
      <rPr>
        <sz val="11"/>
        <rFont val="Century"/>
        <family val="1"/>
      </rPr>
      <t xml:space="preserve">   </t>
    </r>
    <phoneticPr fontId="4"/>
  </si>
  <si>
    <t>L=71.3m</t>
    <phoneticPr fontId="4"/>
  </si>
  <si>
    <r>
      <t xml:space="preserve"> </t>
    </r>
    <r>
      <rPr>
        <sz val="11"/>
        <rFont val="ＭＳ 明朝"/>
        <family val="1"/>
        <charset val="128"/>
      </rPr>
      <t>飛島漁港</t>
    </r>
    <phoneticPr fontId="4"/>
  </si>
  <si>
    <r>
      <rPr>
        <sz val="11"/>
        <rFont val="ＭＳ 明朝"/>
        <family val="1"/>
        <charset val="128"/>
      </rPr>
      <t>機能保全</t>
    </r>
    <phoneticPr fontId="4"/>
  </si>
  <si>
    <r>
      <rPr>
        <sz val="11"/>
        <rFont val="ＭＳ 明朝"/>
        <family val="1"/>
        <charset val="128"/>
      </rPr>
      <t>繰越</t>
    </r>
    <rPh sb="0" eb="2">
      <t>クリコシ</t>
    </rPh>
    <phoneticPr fontId="4"/>
  </si>
  <si>
    <r>
      <rPr>
        <sz val="11"/>
        <rFont val="ＭＳ 明朝"/>
        <family val="1"/>
        <charset val="128"/>
      </rPr>
      <t>法木地区</t>
    </r>
    <phoneticPr fontId="4"/>
  </si>
  <si>
    <r>
      <rPr>
        <sz val="11"/>
        <rFont val="ＭＳ 明朝"/>
        <family val="1"/>
        <charset val="128"/>
      </rPr>
      <t>北第３防波堤補修</t>
    </r>
    <rPh sb="6" eb="8">
      <t>ホシュウ</t>
    </rPh>
    <phoneticPr fontId="4"/>
  </si>
  <si>
    <t>L=35m</t>
    <phoneticPr fontId="4"/>
  </si>
  <si>
    <r>
      <t xml:space="preserve"> </t>
    </r>
    <r>
      <rPr>
        <sz val="11"/>
        <rFont val="ＭＳ 明朝"/>
        <family val="1"/>
        <charset val="128"/>
      </rPr>
      <t>吹浦漁港</t>
    </r>
    <rPh sb="1" eb="3">
      <t>フクラ</t>
    </rPh>
    <phoneticPr fontId="4"/>
  </si>
  <si>
    <r>
      <rPr>
        <sz val="11"/>
        <rFont val="ＭＳ 明朝"/>
        <family val="1"/>
        <charset val="128"/>
      </rPr>
      <t>浚渫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phoneticPr fontId="4"/>
  </si>
  <si>
    <t>V=14,845m3</t>
    <phoneticPr fontId="4"/>
  </si>
  <si>
    <r>
      <t xml:space="preserve"> </t>
    </r>
    <r>
      <rPr>
        <sz val="11"/>
        <rFont val="ＭＳ 明朝"/>
        <family val="1"/>
        <charset val="128"/>
      </rPr>
      <t>由良漁港</t>
    </r>
    <rPh sb="1" eb="3">
      <t>ユラ</t>
    </rPh>
    <phoneticPr fontId="4"/>
  </si>
  <si>
    <r>
      <rPr>
        <sz val="11"/>
        <rFont val="ＭＳ 明朝"/>
        <family val="1"/>
        <charset val="128"/>
      </rPr>
      <t>西第２防波堤保全対策設計</t>
    </r>
    <rPh sb="0" eb="1">
      <t>ニシ</t>
    </rPh>
    <rPh sb="1" eb="3">
      <t>ダイニ</t>
    </rPh>
    <rPh sb="3" eb="6">
      <t>ボウハテイ</t>
    </rPh>
    <rPh sb="6" eb="8">
      <t>ホゼン</t>
    </rPh>
    <rPh sb="8" eb="10">
      <t>タイサク</t>
    </rPh>
    <rPh sb="10" eb="12">
      <t>セッケイ</t>
    </rPh>
    <phoneticPr fontId="4"/>
  </si>
  <si>
    <r>
      <t>1</t>
    </r>
    <r>
      <rPr>
        <sz val="11"/>
        <rFont val="ＭＳ 明朝"/>
        <family val="1"/>
        <charset val="128"/>
      </rPr>
      <t>式</t>
    </r>
  </si>
  <si>
    <r>
      <t xml:space="preserve"> </t>
    </r>
    <r>
      <rPr>
        <sz val="11"/>
        <rFont val="ＭＳ 明朝"/>
        <family val="1"/>
        <charset val="128"/>
      </rPr>
      <t>米子漁港</t>
    </r>
    <rPh sb="1" eb="3">
      <t>ヨナゴ</t>
    </rPh>
    <rPh sb="3" eb="5">
      <t>ギョコウ</t>
    </rPh>
    <phoneticPr fontId="4"/>
  </si>
  <si>
    <r>
      <rPr>
        <sz val="11"/>
        <rFont val="ＭＳ 明朝"/>
        <family val="1"/>
        <charset val="128"/>
      </rPr>
      <t>北防波堤消波ブロック製作</t>
    </r>
    <r>
      <rPr>
        <sz val="11"/>
        <rFont val="Century"/>
        <family val="1"/>
      </rPr>
      <t/>
    </r>
    <rPh sb="0" eb="1">
      <t>キタ</t>
    </rPh>
    <rPh sb="1" eb="4">
      <t>ボウハテイ</t>
    </rPh>
    <phoneticPr fontId="4"/>
  </si>
  <si>
    <r>
      <t>N=39</t>
    </r>
    <r>
      <rPr>
        <sz val="11"/>
        <rFont val="ＭＳ 明朝"/>
        <family val="1"/>
        <charset val="128"/>
      </rPr>
      <t>個</t>
    </r>
    <phoneticPr fontId="4"/>
  </si>
  <si>
    <r>
      <t xml:space="preserve"> </t>
    </r>
    <r>
      <rPr>
        <sz val="11"/>
        <rFont val="ＭＳ 明朝"/>
        <family val="1"/>
        <charset val="128"/>
      </rPr>
      <t>山形県沿岸</t>
    </r>
    <rPh sb="1" eb="4">
      <t>ヤマガタケン</t>
    </rPh>
    <rPh sb="4" eb="6">
      <t>エンガン</t>
    </rPh>
    <phoneticPr fontId="4"/>
  </si>
  <si>
    <r>
      <rPr>
        <sz val="11"/>
        <rFont val="ＭＳ 明朝"/>
        <family val="1"/>
        <charset val="128"/>
      </rPr>
      <t>漁場整備調査・増殖礁詳細設計</t>
    </r>
    <rPh sb="7" eb="9">
      <t>ゾウショク</t>
    </rPh>
    <rPh sb="9" eb="10">
      <t>ショウ</t>
    </rPh>
    <rPh sb="10" eb="12">
      <t>ショウサイ</t>
    </rPh>
    <rPh sb="12" eb="14">
      <t>セッケイ</t>
    </rPh>
    <phoneticPr fontId="4"/>
  </si>
  <si>
    <r>
      <t xml:space="preserve"> </t>
    </r>
    <r>
      <rPr>
        <sz val="11"/>
        <rFont val="ＭＳ 明朝"/>
        <family val="1"/>
        <charset val="128"/>
      </rPr>
      <t>堅苔沢漁港海岸</t>
    </r>
    <rPh sb="1" eb="4">
      <t>カタノリザワ</t>
    </rPh>
    <rPh sb="4" eb="6">
      <t>ギョコウ</t>
    </rPh>
    <rPh sb="6" eb="8">
      <t>カイガン</t>
    </rPh>
    <phoneticPr fontId="4"/>
  </si>
  <si>
    <r>
      <rPr>
        <sz val="11"/>
        <rFont val="ＭＳ 明朝"/>
        <family val="1"/>
        <charset val="128"/>
      </rPr>
      <t>護岸工嵩上げ　　　　　　　　　　　　　　　　　　</t>
    </r>
    <phoneticPr fontId="4"/>
  </si>
  <si>
    <t>L=80m</t>
    <phoneticPr fontId="4"/>
  </si>
  <si>
    <r>
      <t xml:space="preserve"> </t>
    </r>
    <r>
      <rPr>
        <sz val="11"/>
        <rFont val="ＭＳ 明朝"/>
        <family val="1"/>
        <charset val="128"/>
      </rPr>
      <t>飛島漁港海岸</t>
    </r>
    <rPh sb="1" eb="3">
      <t>トビシマ</t>
    </rPh>
    <rPh sb="3" eb="5">
      <t>ギョコウ</t>
    </rPh>
    <rPh sb="5" eb="7">
      <t>カイガン</t>
    </rPh>
    <phoneticPr fontId="4"/>
  </si>
  <si>
    <r>
      <rPr>
        <sz val="11"/>
        <rFont val="ＭＳ 明朝"/>
        <family val="1"/>
        <charset val="128"/>
      </rPr>
      <t>海岸保全施設長寿命化計画策定　　　　　　</t>
    </r>
    <r>
      <rPr>
        <sz val="11"/>
        <rFont val="Century"/>
        <family val="1"/>
      </rPr>
      <t xml:space="preserve"> </t>
    </r>
    <r>
      <rPr>
        <sz val="11"/>
        <rFont val="ＭＳ 明朝"/>
        <family val="1"/>
        <charset val="128"/>
      </rPr>
      <t>　　　　</t>
    </r>
    <r>
      <rPr>
        <sz val="11"/>
        <rFont val="Century"/>
        <family val="1"/>
      </rPr>
      <t/>
    </r>
    <phoneticPr fontId="4"/>
  </si>
  <si>
    <t xml:space="preserve"> </t>
    <phoneticPr fontId="4"/>
  </si>
  <si>
    <r>
      <rPr>
        <sz val="12"/>
        <rFont val="ＭＳ 明朝"/>
        <family val="1"/>
        <charset val="128"/>
      </rPr>
      <t>１４　増　養　殖　事　業</t>
    </r>
  </si>
  <si>
    <r>
      <rPr>
        <sz val="11"/>
        <rFont val="ＭＳ 明朝"/>
        <family val="1"/>
        <charset val="128"/>
      </rPr>
      <t>平年の</t>
    </r>
    <r>
      <rPr>
        <sz val="11"/>
        <rFont val="Century"/>
        <family val="1"/>
      </rPr>
      <t>71</t>
    </r>
    <r>
      <rPr>
        <sz val="11"/>
        <rFont val="ＭＳ 明朝"/>
        <family val="1"/>
        <charset val="128"/>
      </rPr>
      <t>％、沿岸来遊の合計は</t>
    </r>
    <r>
      <rPr>
        <sz val="11"/>
        <rFont val="Century"/>
        <family val="1"/>
      </rPr>
      <t>146,566</t>
    </r>
    <r>
      <rPr>
        <sz val="11"/>
        <rFont val="ＭＳ 明朝"/>
        <family val="1"/>
        <charset val="128"/>
      </rPr>
      <t>尾、平年の</t>
    </r>
    <r>
      <rPr>
        <sz val="11"/>
        <rFont val="Century"/>
        <family val="1"/>
      </rPr>
      <t>77</t>
    </r>
    <r>
      <rPr>
        <sz val="11"/>
        <rFont val="ＭＳ 明朝"/>
        <family val="1"/>
        <charset val="128"/>
      </rPr>
      <t>％となった。採卵数は</t>
    </r>
    <r>
      <rPr>
        <sz val="11"/>
        <rFont val="Century"/>
        <family val="1"/>
      </rPr>
      <t>32,131</t>
    </r>
    <r>
      <rPr>
        <sz val="11"/>
        <rFont val="ＭＳ 明朝"/>
        <family val="1"/>
        <charset val="128"/>
      </rPr>
      <t>千粒で、前年比</t>
    </r>
    <r>
      <rPr>
        <sz val="11"/>
        <rFont val="Century"/>
        <family val="1"/>
      </rPr>
      <t>94</t>
    </r>
    <r>
      <rPr>
        <sz val="11"/>
        <rFont val="ＭＳ 明朝"/>
        <family val="1"/>
        <charset val="128"/>
      </rPr>
      <t>％を確保した。稚魚は前年比</t>
    </r>
    <r>
      <rPr>
        <sz val="11"/>
        <rFont val="Century"/>
        <family val="1"/>
      </rPr>
      <t>96</t>
    </r>
    <r>
      <rPr>
        <sz val="11"/>
        <rFont val="ＭＳ 明朝"/>
        <family val="1"/>
        <charset val="128"/>
      </rPr>
      <t>％にあたる</t>
    </r>
    <r>
      <rPr>
        <sz val="11"/>
        <rFont val="Century"/>
        <family val="1"/>
      </rPr>
      <t>28,836</t>
    </r>
    <r>
      <rPr>
        <sz val="11"/>
        <rFont val="ＭＳ 明朝"/>
        <family val="1"/>
        <charset val="128"/>
      </rPr>
      <t>千尾を各河川に放流した。　</t>
    </r>
    <phoneticPr fontId="4"/>
  </si>
  <si>
    <r>
      <t xml:space="preserve">   </t>
    </r>
    <r>
      <rPr>
        <sz val="11"/>
        <rFont val="ＭＳ 明朝"/>
        <family val="1"/>
        <charset val="128"/>
      </rPr>
      <t>また、由良地区において、箕輪、枡川、高瀬川ふ化場で飼育された稚魚を購入して海中飼育を実施し、</t>
    </r>
    <r>
      <rPr>
        <sz val="11"/>
        <rFont val="Century"/>
        <family val="1"/>
      </rPr>
      <t>196</t>
    </r>
    <r>
      <rPr>
        <sz val="11"/>
        <rFont val="ＭＳ 明朝"/>
        <family val="1"/>
        <charset val="128"/>
      </rPr>
      <t>千尾を沿岸に放流した。</t>
    </r>
    <rPh sb="18" eb="19">
      <t>マス</t>
    </rPh>
    <phoneticPr fontId="4"/>
  </si>
  <si>
    <r>
      <rPr>
        <sz val="11"/>
        <rFont val="ＭＳ 明朝"/>
        <family val="1"/>
        <charset val="128"/>
      </rPr>
      <t>水系</t>
    </r>
  </si>
  <si>
    <r>
      <t xml:space="preserve"> </t>
    </r>
    <r>
      <rPr>
        <sz val="11"/>
        <rFont val="ＭＳ 明朝"/>
        <family val="1"/>
        <charset val="128"/>
      </rPr>
      <t>採卵数</t>
    </r>
    <r>
      <rPr>
        <sz val="11"/>
        <rFont val="Century"/>
        <family val="1"/>
      </rPr>
      <t xml:space="preserve"> </t>
    </r>
    <phoneticPr fontId="4"/>
  </si>
  <si>
    <r>
      <rPr>
        <sz val="11"/>
        <rFont val="ＭＳ 明朝"/>
        <family val="1"/>
        <charset val="128"/>
      </rPr>
      <t>ふ化場名</t>
    </r>
  </si>
  <si>
    <r>
      <rPr>
        <sz val="11"/>
        <rFont val="ＭＳ 明朝"/>
        <family val="1"/>
        <charset val="128"/>
      </rPr>
      <t>備考</t>
    </r>
  </si>
  <si>
    <r>
      <rPr>
        <sz val="11"/>
        <rFont val="ＭＳ 明朝"/>
        <family val="1"/>
        <charset val="128"/>
      </rPr>
      <t>本流</t>
    </r>
  </si>
  <si>
    <r>
      <rPr>
        <sz val="11"/>
        <rFont val="ＭＳ 明朝"/>
        <family val="1"/>
        <charset val="128"/>
      </rPr>
      <t>支流</t>
    </r>
  </si>
  <si>
    <r>
      <rPr>
        <sz val="11"/>
        <rFont val="ＭＳ 明朝"/>
        <family val="1"/>
        <charset val="128"/>
      </rPr>
      <t>雌</t>
    </r>
  </si>
  <si>
    <r>
      <rPr>
        <sz val="11"/>
        <rFont val="ＭＳ 明朝"/>
        <family val="1"/>
        <charset val="128"/>
      </rPr>
      <t>雄</t>
    </r>
  </si>
  <si>
    <r>
      <rPr>
        <sz val="11"/>
        <rFont val="ＭＳ 明朝"/>
        <family val="1"/>
        <charset val="128"/>
      </rPr>
      <t>供給</t>
    </r>
  </si>
  <si>
    <r>
      <rPr>
        <sz val="11"/>
        <rFont val="ＭＳ 明朝"/>
        <family val="1"/>
        <charset val="128"/>
      </rPr>
      <t>受給</t>
    </r>
  </si>
  <si>
    <r>
      <rPr>
        <sz val="11"/>
        <rFont val="ＭＳ 明朝"/>
        <family val="1"/>
        <charset val="128"/>
      </rPr>
      <t>月
光
川</t>
    </r>
  </si>
  <si>
    <r>
      <rPr>
        <sz val="11"/>
        <rFont val="ＭＳ 明朝"/>
        <family val="1"/>
        <charset val="128"/>
      </rPr>
      <t>牛渡川</t>
    </r>
  </si>
  <si>
    <r>
      <rPr>
        <sz val="11"/>
        <rFont val="ＭＳ 明朝"/>
        <family val="1"/>
        <charset val="128"/>
      </rPr>
      <t>箕輪鮭漁業生産組合</t>
    </r>
  </si>
  <si>
    <r>
      <rPr>
        <sz val="11"/>
        <rFont val="ＭＳ 明朝"/>
        <family val="1"/>
        <charset val="128"/>
      </rPr>
      <t>箕輪</t>
    </r>
  </si>
  <si>
    <r>
      <t>66</t>
    </r>
    <r>
      <rPr>
        <sz val="11"/>
        <rFont val="ＭＳ 明朝"/>
        <family val="1"/>
        <charset val="128"/>
      </rPr>
      <t>千尾の稚魚を海中飼育へ供給、</t>
    </r>
    <r>
      <rPr>
        <sz val="11"/>
        <rFont val="Century"/>
        <family val="1"/>
      </rPr>
      <t>421</t>
    </r>
    <r>
      <rPr>
        <sz val="11"/>
        <rFont val="ＭＳ 明朝"/>
        <family val="1"/>
        <charset val="128"/>
      </rPr>
      <t>千尾の稚魚を寒河江川へ供給</t>
    </r>
    <rPh sb="19" eb="21">
      <t>センビ</t>
    </rPh>
    <rPh sb="22" eb="24">
      <t>チギョ</t>
    </rPh>
    <rPh sb="25" eb="28">
      <t>サガエ</t>
    </rPh>
    <rPh sb="28" eb="29">
      <t>ガワ</t>
    </rPh>
    <rPh sb="30" eb="32">
      <t>キョウキュウ</t>
    </rPh>
    <phoneticPr fontId="4"/>
  </si>
  <si>
    <r>
      <rPr>
        <sz val="11"/>
        <rFont val="ＭＳ 明朝"/>
        <family val="1"/>
        <charset val="128"/>
      </rPr>
      <t>滝渕川</t>
    </r>
  </si>
  <si>
    <r>
      <rPr>
        <sz val="11"/>
        <rFont val="ＭＳ 明朝"/>
        <family val="1"/>
        <charset val="128"/>
      </rPr>
      <t>枡川鮭漁業生産組合</t>
    </r>
    <rPh sb="0" eb="1">
      <t>マス</t>
    </rPh>
    <phoneticPr fontId="4"/>
  </si>
  <si>
    <r>
      <rPr>
        <sz val="11"/>
        <rFont val="ＭＳ 明朝"/>
        <family val="1"/>
        <charset val="128"/>
      </rPr>
      <t>枡川</t>
    </r>
    <rPh sb="0" eb="1">
      <t>マス</t>
    </rPh>
    <phoneticPr fontId="4"/>
  </si>
  <si>
    <r>
      <t>65</t>
    </r>
    <r>
      <rPr>
        <sz val="11"/>
        <rFont val="ＭＳ 明朝"/>
        <family val="1"/>
        <charset val="128"/>
      </rPr>
      <t>千尾の稚魚を海中飼育へ供給、富並川へ稚魚</t>
    </r>
    <r>
      <rPr>
        <sz val="11"/>
        <rFont val="Century"/>
        <family val="1"/>
      </rPr>
      <t>50</t>
    </r>
    <r>
      <rPr>
        <sz val="11"/>
        <rFont val="ＭＳ 明朝"/>
        <family val="1"/>
        <charset val="128"/>
      </rPr>
      <t>千尾を供給、抜本対策事業のため高瀬川より</t>
    </r>
    <r>
      <rPr>
        <sz val="11"/>
        <rFont val="Century"/>
        <family val="1"/>
      </rPr>
      <t>221</t>
    </r>
    <r>
      <rPr>
        <sz val="11"/>
        <rFont val="ＭＳ 明朝"/>
        <family val="1"/>
        <charset val="128"/>
      </rPr>
      <t>千尾受給</t>
    </r>
    <rPh sb="2" eb="4">
      <t>センビ</t>
    </rPh>
    <rPh sb="5" eb="7">
      <t>チギョ</t>
    </rPh>
    <rPh sb="8" eb="10">
      <t>カイチュウ</t>
    </rPh>
    <rPh sb="10" eb="12">
      <t>シイク</t>
    </rPh>
    <rPh sb="13" eb="15">
      <t>キョウキュウ</t>
    </rPh>
    <rPh sb="16" eb="17">
      <t>トミ</t>
    </rPh>
    <rPh sb="17" eb="18">
      <t>ナミ</t>
    </rPh>
    <rPh sb="18" eb="19">
      <t>ガワ</t>
    </rPh>
    <rPh sb="20" eb="22">
      <t>チギョ</t>
    </rPh>
    <rPh sb="24" eb="25">
      <t>セン</t>
    </rPh>
    <rPh sb="25" eb="26">
      <t>ビ</t>
    </rPh>
    <rPh sb="27" eb="29">
      <t>キョウキュウ</t>
    </rPh>
    <rPh sb="30" eb="32">
      <t>バッポン</t>
    </rPh>
    <rPh sb="32" eb="34">
      <t>タイサク</t>
    </rPh>
    <rPh sb="34" eb="36">
      <t>ジギョウ</t>
    </rPh>
    <rPh sb="39" eb="41">
      <t>タカセ</t>
    </rPh>
    <rPh sb="41" eb="42">
      <t>ガワ</t>
    </rPh>
    <rPh sb="47" eb="48">
      <t>セン</t>
    </rPh>
    <rPh sb="48" eb="49">
      <t>ビ</t>
    </rPh>
    <rPh sb="49" eb="51">
      <t>ジュキュウ</t>
    </rPh>
    <phoneticPr fontId="4"/>
  </si>
  <si>
    <r>
      <rPr>
        <sz val="11"/>
        <rFont val="ＭＳ 明朝"/>
        <family val="1"/>
        <charset val="128"/>
      </rPr>
      <t>洗沢川</t>
    </r>
  </si>
  <si>
    <r>
      <rPr>
        <sz val="11"/>
        <rFont val="ＭＳ 明朝"/>
        <family val="1"/>
        <charset val="128"/>
      </rPr>
      <t>洗沢鮭漁業生産組合</t>
    </r>
  </si>
  <si>
    <r>
      <rPr>
        <sz val="11"/>
        <rFont val="ＭＳ 明朝"/>
        <family val="1"/>
        <charset val="128"/>
      </rPr>
      <t>洗沢</t>
    </r>
  </si>
  <si>
    <r>
      <rPr>
        <sz val="11"/>
        <rFont val="ＭＳ 明朝"/>
        <family val="1"/>
        <charset val="128"/>
      </rPr>
      <t>高瀬川</t>
    </r>
  </si>
  <si>
    <r>
      <rPr>
        <sz val="11"/>
        <rFont val="ＭＳ 明朝"/>
        <family val="1"/>
        <charset val="128"/>
      </rPr>
      <t>高瀬川鮭漁業生産組合</t>
    </r>
  </si>
  <si>
    <r>
      <t>65</t>
    </r>
    <r>
      <rPr>
        <sz val="11"/>
        <rFont val="ＭＳ 明朝"/>
        <family val="1"/>
        <charset val="128"/>
      </rPr>
      <t>千尾の稚魚を海中飼育へ供給、抜本対策事業のため</t>
    </r>
    <r>
      <rPr>
        <sz val="11"/>
        <rFont val="Century"/>
        <family val="1"/>
      </rPr>
      <t>221</t>
    </r>
    <r>
      <rPr>
        <sz val="11"/>
        <rFont val="ＭＳ 明朝"/>
        <family val="1"/>
        <charset val="128"/>
      </rPr>
      <t>千尾を枡川へ供給</t>
    </r>
    <rPh sb="2" eb="4">
      <t>センビ</t>
    </rPh>
    <rPh sb="5" eb="7">
      <t>チギョ</t>
    </rPh>
    <rPh sb="8" eb="10">
      <t>カイチュウ</t>
    </rPh>
    <rPh sb="10" eb="12">
      <t>シイク</t>
    </rPh>
    <rPh sb="13" eb="15">
      <t>キョウキュウ</t>
    </rPh>
    <rPh sb="16" eb="18">
      <t>バッポン</t>
    </rPh>
    <rPh sb="18" eb="20">
      <t>タイサク</t>
    </rPh>
    <rPh sb="20" eb="22">
      <t>ジギョウ</t>
    </rPh>
    <rPh sb="28" eb="29">
      <t>セン</t>
    </rPh>
    <rPh sb="29" eb="30">
      <t>ビ</t>
    </rPh>
    <rPh sb="31" eb="32">
      <t>マス</t>
    </rPh>
    <rPh sb="32" eb="33">
      <t>カワ</t>
    </rPh>
    <rPh sb="34" eb="36">
      <t>キョウキュウ</t>
    </rPh>
    <phoneticPr fontId="4"/>
  </si>
  <si>
    <r>
      <rPr>
        <sz val="11"/>
        <rFont val="ＭＳ 明朝"/>
        <family val="1"/>
        <charset val="128"/>
      </rPr>
      <t>小計</t>
    </r>
  </si>
  <si>
    <r>
      <rPr>
        <sz val="11"/>
        <rFont val="ＭＳ 明朝"/>
        <family val="1"/>
        <charset val="128"/>
      </rPr>
      <t>日向川</t>
    </r>
  </si>
  <si>
    <r>
      <rPr>
        <sz val="11"/>
        <rFont val="ＭＳ 明朝"/>
        <family val="1"/>
        <charset val="128"/>
      </rPr>
      <t>日向川鮭漁業生産組合</t>
    </r>
  </si>
  <si>
    <r>
      <rPr>
        <sz val="11"/>
        <rFont val="ＭＳ 明朝"/>
        <family val="1"/>
        <charset val="128"/>
      </rPr>
      <t>最
上
川</t>
    </r>
  </si>
  <si>
    <r>
      <rPr>
        <sz val="11"/>
        <rFont val="ＭＳ 明朝"/>
        <family val="1"/>
        <charset val="128"/>
      </rPr>
      <t>清川鮭増殖漁業生産組合</t>
    </r>
  </si>
  <si>
    <r>
      <rPr>
        <sz val="11"/>
        <rFont val="ＭＳ 明朝"/>
        <family val="1"/>
        <charset val="128"/>
      </rPr>
      <t>清川</t>
    </r>
  </si>
  <si>
    <r>
      <rPr>
        <sz val="11"/>
        <rFont val="ＭＳ 明朝"/>
        <family val="1"/>
        <charset val="128"/>
      </rPr>
      <t>角川流域鮭人工ふ化組合</t>
    </r>
  </si>
  <si>
    <r>
      <rPr>
        <sz val="11"/>
        <rFont val="ＭＳ 明朝"/>
        <family val="1"/>
        <charset val="128"/>
      </rPr>
      <t>古口</t>
    </r>
  </si>
  <si>
    <r>
      <rPr>
        <sz val="11"/>
        <rFont val="ＭＳ 明朝"/>
        <family val="1"/>
        <charset val="128"/>
      </rPr>
      <t>最上漁業協同組合</t>
    </r>
  </si>
  <si>
    <r>
      <rPr>
        <sz val="11"/>
        <rFont val="ＭＳ 明朝"/>
        <family val="1"/>
        <charset val="128"/>
      </rPr>
      <t>小国川漁業協同組合</t>
    </r>
  </si>
  <si>
    <r>
      <rPr>
        <sz val="11"/>
        <rFont val="ＭＳ 明朝"/>
        <family val="1"/>
        <charset val="128"/>
      </rPr>
      <t>長者原</t>
    </r>
  </si>
  <si>
    <r>
      <rPr>
        <sz val="11"/>
        <rFont val="ＭＳ 明朝"/>
        <family val="1"/>
        <charset val="128"/>
      </rPr>
      <t>発眼卵を富並川に</t>
    </r>
    <r>
      <rPr>
        <sz val="11"/>
        <rFont val="Century"/>
        <family val="1"/>
      </rPr>
      <t>150</t>
    </r>
    <r>
      <rPr>
        <sz val="11"/>
        <rFont val="ＭＳ 明朝"/>
        <family val="1"/>
        <charset val="128"/>
      </rPr>
      <t>千粒、乱川に</t>
    </r>
    <r>
      <rPr>
        <sz val="11"/>
        <rFont val="Century"/>
        <family val="1"/>
      </rPr>
      <t>100</t>
    </r>
    <r>
      <rPr>
        <sz val="11"/>
        <rFont val="ＭＳ 明朝"/>
        <family val="1"/>
        <charset val="128"/>
      </rPr>
      <t>千粒供給</t>
    </r>
    <rPh sb="0" eb="2">
      <t>ハツガン</t>
    </rPh>
    <rPh sb="2" eb="3">
      <t>ラン</t>
    </rPh>
    <rPh sb="4" eb="5">
      <t>トミ</t>
    </rPh>
    <rPh sb="5" eb="6">
      <t>ナミ</t>
    </rPh>
    <rPh sb="6" eb="7">
      <t>ガワ</t>
    </rPh>
    <rPh sb="11" eb="12">
      <t>セン</t>
    </rPh>
    <rPh sb="12" eb="13">
      <t>リュウ</t>
    </rPh>
    <rPh sb="14" eb="15">
      <t>ミダ</t>
    </rPh>
    <rPh sb="15" eb="16">
      <t>ガワ</t>
    </rPh>
    <rPh sb="20" eb="21">
      <t>セン</t>
    </rPh>
    <rPh sb="21" eb="22">
      <t>リュウ</t>
    </rPh>
    <rPh sb="22" eb="24">
      <t>キョウキュウ</t>
    </rPh>
    <phoneticPr fontId="4"/>
  </si>
  <si>
    <r>
      <rPr>
        <sz val="11"/>
        <rFont val="ＭＳ 明朝"/>
        <family val="1"/>
        <charset val="128"/>
      </rPr>
      <t>富並川</t>
    </r>
  </si>
  <si>
    <r>
      <rPr>
        <sz val="11"/>
        <rFont val="ＭＳ 明朝"/>
        <family val="1"/>
        <charset val="128"/>
      </rPr>
      <t>村山市富並川鮭鱒増殖組合</t>
    </r>
  </si>
  <si>
    <r>
      <rPr>
        <sz val="11"/>
        <rFont val="ＭＳ 明朝"/>
        <family val="1"/>
        <charset val="128"/>
      </rPr>
      <t>丹生川より発眼卵</t>
    </r>
    <r>
      <rPr>
        <sz val="11"/>
        <rFont val="Century"/>
        <family val="1"/>
      </rPr>
      <t>150</t>
    </r>
    <r>
      <rPr>
        <sz val="11"/>
        <rFont val="ＭＳ 明朝"/>
        <family val="1"/>
        <charset val="128"/>
      </rPr>
      <t>千粒、枡川より稚魚</t>
    </r>
    <r>
      <rPr>
        <sz val="11"/>
        <rFont val="Century"/>
        <family val="1"/>
      </rPr>
      <t>50</t>
    </r>
    <r>
      <rPr>
        <sz val="11"/>
        <rFont val="ＭＳ 明朝"/>
        <family val="1"/>
        <charset val="128"/>
      </rPr>
      <t>千尾を受給</t>
    </r>
    <rPh sb="0" eb="3">
      <t>ニュウガワ</t>
    </rPh>
    <rPh sb="5" eb="7">
      <t>ハツガン</t>
    </rPh>
    <rPh sb="7" eb="8">
      <t>ラン</t>
    </rPh>
    <rPh sb="11" eb="12">
      <t>セン</t>
    </rPh>
    <rPh sb="12" eb="13">
      <t>ツブ</t>
    </rPh>
    <rPh sb="14" eb="15">
      <t>マス</t>
    </rPh>
    <rPh sb="15" eb="16">
      <t>カワ</t>
    </rPh>
    <rPh sb="18" eb="20">
      <t>チギョ</t>
    </rPh>
    <rPh sb="22" eb="24">
      <t>センビ</t>
    </rPh>
    <rPh sb="25" eb="27">
      <t>ジュキュウ</t>
    </rPh>
    <phoneticPr fontId="4"/>
  </si>
  <si>
    <r>
      <rPr>
        <sz val="11"/>
        <rFont val="ＭＳ 明朝"/>
        <family val="1"/>
        <charset val="128"/>
      </rPr>
      <t>小見川</t>
    </r>
  </si>
  <si>
    <r>
      <rPr>
        <sz val="11"/>
        <rFont val="ＭＳ 明朝"/>
        <family val="1"/>
        <charset val="128"/>
      </rPr>
      <t>最上川第二漁業協同組合</t>
    </r>
  </si>
  <si>
    <r>
      <rPr>
        <sz val="11"/>
        <rFont val="ＭＳ 明朝"/>
        <family val="1"/>
        <charset val="128"/>
      </rPr>
      <t>乱川</t>
    </r>
  </si>
  <si>
    <r>
      <rPr>
        <sz val="11"/>
        <rFont val="ＭＳ 明朝"/>
        <family val="1"/>
        <charset val="128"/>
      </rPr>
      <t>丹生川より発眼卵</t>
    </r>
    <r>
      <rPr>
        <sz val="11"/>
        <rFont val="Century"/>
        <family val="1"/>
      </rPr>
      <t>100</t>
    </r>
    <r>
      <rPr>
        <sz val="11"/>
        <rFont val="ＭＳ 明朝"/>
        <family val="1"/>
        <charset val="128"/>
      </rPr>
      <t>千粒を受給</t>
    </r>
    <rPh sb="14" eb="16">
      <t>ジュキュウ</t>
    </rPh>
    <phoneticPr fontId="4"/>
  </si>
  <si>
    <r>
      <rPr>
        <sz val="11"/>
        <rFont val="ＭＳ 明朝"/>
        <family val="1"/>
        <charset val="128"/>
      </rPr>
      <t>箕輪より稚魚</t>
    </r>
    <r>
      <rPr>
        <sz val="11"/>
        <rFont val="Century"/>
        <family val="1"/>
      </rPr>
      <t>421</t>
    </r>
    <r>
      <rPr>
        <sz val="11"/>
        <rFont val="ＭＳ 明朝"/>
        <family val="1"/>
        <charset val="128"/>
      </rPr>
      <t>千尾を受給</t>
    </r>
    <rPh sb="0" eb="2">
      <t>ミノワ</t>
    </rPh>
    <rPh sb="12" eb="14">
      <t>ジュキュウ</t>
    </rPh>
    <phoneticPr fontId="4"/>
  </si>
  <si>
    <r>
      <rPr>
        <sz val="11"/>
        <rFont val="ＭＳ 明朝"/>
        <family val="1"/>
        <charset val="128"/>
      </rPr>
      <t>赤川鮭漁業生産組合</t>
    </r>
  </si>
  <si>
    <r>
      <rPr>
        <sz val="11"/>
        <rFont val="ＭＳ 明朝"/>
        <family val="1"/>
        <charset val="128"/>
      </rPr>
      <t>山戸漁業協同組合</t>
    </r>
  </si>
  <si>
    <r>
      <rPr>
        <sz val="11"/>
        <rFont val="ＭＳ 明朝"/>
        <family val="1"/>
        <charset val="128"/>
      </rPr>
      <t>庄内小国川漁業生産組合</t>
    </r>
  </si>
  <si>
    <r>
      <t>196</t>
    </r>
    <r>
      <rPr>
        <sz val="11"/>
        <rFont val="ＭＳ 明朝"/>
        <family val="1"/>
        <charset val="128"/>
      </rPr>
      <t>千尾の稚魚を海中飼育へ供給</t>
    </r>
    <phoneticPr fontId="4"/>
  </si>
  <si>
    <r>
      <rPr>
        <sz val="12"/>
        <rFont val="ＭＳ 明朝"/>
        <family val="1"/>
        <charset val="128"/>
      </rPr>
      <t>さけ海中飼育放流事業</t>
    </r>
    <phoneticPr fontId="4"/>
  </si>
  <si>
    <r>
      <rPr>
        <sz val="11"/>
        <rFont val="ＭＳ 明朝"/>
        <family val="1"/>
        <charset val="128"/>
      </rPr>
      <t>単位：千尾</t>
    </r>
  </si>
  <si>
    <r>
      <rPr>
        <sz val="11"/>
        <rFont val="ＭＳ 明朝"/>
        <family val="1"/>
        <charset val="128"/>
      </rPr>
      <t>年　度</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</si>
  <si>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主</t>
    </r>
    <r>
      <rPr>
        <sz val="11"/>
        <rFont val="Century"/>
        <family val="1"/>
      </rPr>
      <t xml:space="preserve"> </t>
    </r>
    <r>
      <rPr>
        <sz val="11"/>
        <rFont val="ＭＳ 明朝"/>
        <family val="1"/>
        <charset val="128"/>
      </rPr>
      <t>体</t>
    </r>
  </si>
  <si>
    <r>
      <rPr>
        <sz val="11"/>
        <rFont val="ＭＳ 明朝"/>
        <family val="1"/>
        <charset val="128"/>
      </rPr>
      <t>実</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地</t>
    </r>
    <r>
      <rPr>
        <sz val="11"/>
        <rFont val="Century"/>
        <family val="1"/>
      </rPr>
      <t xml:space="preserve"> </t>
    </r>
    <r>
      <rPr>
        <sz val="11"/>
        <rFont val="ＭＳ 明朝"/>
        <family val="1"/>
        <charset val="128"/>
      </rPr>
      <t>区</t>
    </r>
  </si>
  <si>
    <r>
      <rPr>
        <sz val="11"/>
        <rFont val="ＭＳ 明朝"/>
        <family val="1"/>
        <charset val="128"/>
      </rPr>
      <t>飼</t>
    </r>
    <r>
      <rPr>
        <sz val="11"/>
        <rFont val="Century"/>
        <family val="1"/>
      </rPr>
      <t xml:space="preserve"> </t>
    </r>
    <r>
      <rPr>
        <sz val="11"/>
        <rFont val="ＭＳ 明朝"/>
        <family val="1"/>
        <charset val="128"/>
      </rPr>
      <t>育</t>
    </r>
    <r>
      <rPr>
        <sz val="11"/>
        <rFont val="Century"/>
        <family val="1"/>
      </rPr>
      <t xml:space="preserve"> </t>
    </r>
    <r>
      <rPr>
        <sz val="11"/>
        <rFont val="ＭＳ 明朝"/>
        <family val="1"/>
        <charset val="128"/>
      </rPr>
      <t>期</t>
    </r>
    <r>
      <rPr>
        <sz val="11"/>
        <rFont val="Century"/>
        <family val="1"/>
      </rPr>
      <t xml:space="preserve"> </t>
    </r>
    <r>
      <rPr>
        <sz val="11"/>
        <rFont val="ＭＳ 明朝"/>
        <family val="1"/>
        <charset val="128"/>
      </rPr>
      <t>間</t>
    </r>
  </si>
  <si>
    <r>
      <rPr>
        <sz val="11"/>
        <rFont val="ＭＳ 明朝"/>
        <family val="1"/>
        <charset val="128"/>
      </rPr>
      <t>放流尾数</t>
    </r>
  </si>
  <si>
    <r>
      <rPr>
        <sz val="11"/>
        <rFont val="ＭＳ 明朝"/>
        <family val="1"/>
        <charset val="128"/>
      </rPr>
      <t>備　　　　　　　　　　考</t>
    </r>
  </si>
  <si>
    <r>
      <rPr>
        <sz val="11"/>
        <rFont val="ＭＳ 明朝"/>
        <family val="1"/>
        <charset val="128"/>
      </rPr>
      <t>株式会社　仁三郎</t>
    </r>
    <phoneticPr fontId="4"/>
  </si>
  <si>
    <r>
      <rPr>
        <sz val="11"/>
        <rFont val="ＭＳ 明朝"/>
        <family val="1"/>
        <charset val="128"/>
      </rPr>
      <t>由良</t>
    </r>
    <phoneticPr fontId="4"/>
  </si>
  <si>
    <r>
      <t xml:space="preserve">31.2.27 </t>
    </r>
    <r>
      <rPr>
        <sz val="11"/>
        <rFont val="ＭＳ 明朝"/>
        <family val="1"/>
        <charset val="128"/>
      </rPr>
      <t>～</t>
    </r>
    <r>
      <rPr>
        <sz val="11"/>
        <rFont val="Century"/>
        <family val="1"/>
      </rPr>
      <t xml:space="preserve"> 31.3.29</t>
    </r>
    <phoneticPr fontId="4"/>
  </si>
  <si>
    <r>
      <rPr>
        <sz val="11"/>
        <rFont val="ＭＳ 明朝"/>
        <family val="1"/>
        <charset val="128"/>
      </rPr>
      <t>放流稚魚サイズ　平均体重</t>
    </r>
    <r>
      <rPr>
        <sz val="11"/>
        <rFont val="Century"/>
        <family val="1"/>
      </rPr>
      <t>2.00</t>
    </r>
    <r>
      <rPr>
        <sz val="11"/>
        <rFont val="ＭＳ 明朝"/>
        <family val="1"/>
        <charset val="128"/>
      </rPr>
      <t>～</t>
    </r>
    <r>
      <rPr>
        <sz val="11"/>
        <rFont val="Century"/>
        <family val="1"/>
      </rPr>
      <t>2.28g</t>
    </r>
    <r>
      <rPr>
        <sz val="11"/>
        <rFont val="ＭＳ 明朝"/>
        <family val="1"/>
        <charset val="128"/>
      </rPr>
      <t>　　　　　箕輪、枡川、高瀬川ふ化場供給</t>
    </r>
    <rPh sb="30" eb="32">
      <t>マスカワ</t>
    </rPh>
    <phoneticPr fontId="4"/>
  </si>
  <si>
    <r>
      <rPr>
        <sz val="12"/>
        <rFont val="ＭＳ 明朝"/>
        <family val="1"/>
        <charset val="128"/>
      </rPr>
      <t>単位：千個　</t>
    </r>
  </si>
  <si>
    <r>
      <rPr>
        <sz val="10"/>
        <rFont val="ＭＳ 明朝"/>
        <family val="1"/>
        <charset val="128"/>
      </rPr>
      <t>地区名</t>
    </r>
  </si>
  <si>
    <r>
      <rPr>
        <sz val="11"/>
        <rFont val="ＭＳ 明朝"/>
        <family val="1"/>
        <charset val="128"/>
      </rPr>
      <t>遊佐町
吹浦</t>
    </r>
  </si>
  <si>
    <r>
      <rPr>
        <sz val="11"/>
        <rFont val="ＭＳ 明朝"/>
        <family val="1"/>
        <charset val="128"/>
      </rPr>
      <t>酒田市
飛島</t>
    </r>
  </si>
  <si>
    <r>
      <rPr>
        <sz val="11"/>
        <rFont val="ＭＳ 明朝"/>
        <family val="1"/>
        <charset val="128"/>
      </rPr>
      <t>鶴　　　岡　　　市</t>
    </r>
  </si>
  <si>
    <r>
      <rPr>
        <sz val="11"/>
        <rFont val="ＭＳ 明朝"/>
        <family val="1"/>
        <charset val="128"/>
      </rPr>
      <t>合　　計</t>
    </r>
  </si>
  <si>
    <r>
      <rPr>
        <sz val="11"/>
        <rFont val="ＭＳ 明朝"/>
        <family val="1"/>
        <charset val="128"/>
      </rPr>
      <t>年度</t>
    </r>
  </si>
  <si>
    <r>
      <rPr>
        <sz val="11"/>
        <rFont val="ＭＳ 明朝"/>
        <family val="1"/>
        <charset val="128"/>
      </rPr>
      <t>加　　茂</t>
    </r>
  </si>
  <si>
    <r>
      <rPr>
        <sz val="11"/>
        <rFont val="ＭＳ 明朝"/>
        <family val="1"/>
        <charset val="128"/>
      </rPr>
      <t>由　　良</t>
    </r>
  </si>
  <si>
    <r>
      <rPr>
        <sz val="11"/>
        <rFont val="ＭＳ 明朝"/>
        <family val="1"/>
        <charset val="128"/>
      </rPr>
      <t>豊　　浦</t>
    </r>
  </si>
  <si>
    <r>
      <rPr>
        <sz val="11"/>
        <rFont val="ＭＳ 明朝"/>
        <family val="1"/>
        <charset val="128"/>
      </rPr>
      <t>温　　海</t>
    </r>
  </si>
  <si>
    <r>
      <rPr>
        <sz val="11"/>
        <rFont val="ＭＳ 明朝"/>
        <family val="1"/>
        <charset val="128"/>
      </rPr>
      <t>念</t>
    </r>
    <r>
      <rPr>
        <sz val="11"/>
        <rFont val="Century"/>
        <family val="1"/>
      </rPr>
      <t xml:space="preserve"> </t>
    </r>
    <r>
      <rPr>
        <sz val="11"/>
        <rFont val="ＭＳ 明朝"/>
        <family val="1"/>
        <charset val="128"/>
      </rPr>
      <t>珠</t>
    </r>
    <r>
      <rPr>
        <sz val="11"/>
        <rFont val="Century"/>
        <family val="1"/>
      </rPr>
      <t xml:space="preserve"> </t>
    </r>
    <r>
      <rPr>
        <sz val="11"/>
        <rFont val="ＭＳ 明朝"/>
        <family val="1"/>
        <charset val="128"/>
      </rPr>
      <t>関</t>
    </r>
  </si>
  <si>
    <r>
      <rPr>
        <sz val="12"/>
        <rFont val="ＭＳ 明朝"/>
        <family val="1"/>
        <charset val="128"/>
      </rPr>
      <t>単位：千尾　</t>
    </r>
  </si>
  <si>
    <r>
      <rPr>
        <sz val="10"/>
        <rFont val="ＭＳ 明朝"/>
        <family val="1"/>
        <charset val="128"/>
      </rPr>
      <t>市町名</t>
    </r>
  </si>
  <si>
    <r>
      <rPr>
        <sz val="11"/>
        <rFont val="ＭＳ 明朝"/>
        <family val="1"/>
        <charset val="128"/>
      </rPr>
      <t>遊佐町</t>
    </r>
  </si>
  <si>
    <r>
      <rPr>
        <sz val="11"/>
        <rFont val="ＭＳ 明朝"/>
        <family val="1"/>
        <charset val="128"/>
      </rPr>
      <t>酒田市</t>
    </r>
  </si>
  <si>
    <r>
      <rPr>
        <sz val="11"/>
        <rFont val="ＭＳ 明朝"/>
        <family val="1"/>
        <charset val="128"/>
      </rPr>
      <t>鶴岡市</t>
    </r>
  </si>
  <si>
    <r>
      <rPr>
        <sz val="11"/>
        <rFont val="ＭＳ 明朝"/>
        <family val="1"/>
        <charset val="128"/>
      </rPr>
      <t>備　　　　考</t>
    </r>
    <phoneticPr fontId="4"/>
  </si>
  <si>
    <r>
      <rPr>
        <sz val="10"/>
        <rFont val="ＭＳ 明朝"/>
        <family val="1"/>
        <charset val="128"/>
      </rPr>
      <t>年度</t>
    </r>
    <phoneticPr fontId="4"/>
  </si>
  <si>
    <r>
      <rPr>
        <sz val="11"/>
        <rFont val="ＭＳ 明朝"/>
        <family val="1"/>
        <charset val="128"/>
      </rPr>
      <t>　平均全長</t>
    </r>
    <r>
      <rPr>
        <sz val="11"/>
        <rFont val="Century"/>
        <family val="1"/>
      </rPr>
      <t xml:space="preserve"> 79</t>
    </r>
    <r>
      <rPr>
        <sz val="11"/>
        <rFont val="ＭＳ 明朝"/>
        <family val="1"/>
        <charset val="128"/>
      </rPr>
      <t>㎜</t>
    </r>
    <phoneticPr fontId="4"/>
  </si>
  <si>
    <r>
      <rPr>
        <sz val="11"/>
        <rFont val="ＭＳ 明朝"/>
        <family val="1"/>
        <charset val="128"/>
      </rPr>
      <t>　平均体長</t>
    </r>
    <r>
      <rPr>
        <sz val="11"/>
        <rFont val="Century"/>
        <family val="1"/>
      </rPr>
      <t xml:space="preserve"> 40.0</t>
    </r>
    <r>
      <rPr>
        <sz val="11"/>
        <rFont val="ＭＳ 明朝"/>
        <family val="1"/>
        <charset val="128"/>
      </rPr>
      <t>㎜</t>
    </r>
    <rPh sb="3" eb="5">
      <t>タイチョウ</t>
    </rPh>
    <phoneticPr fontId="4"/>
  </si>
  <si>
    <r>
      <rPr>
        <sz val="12"/>
        <rFont val="ＭＳ 明朝"/>
        <family val="1"/>
        <charset val="128"/>
      </rPr>
      <t>１５　漁　業　後　継　者　育　成</t>
    </r>
  </si>
  <si>
    <r>
      <rPr>
        <sz val="12"/>
        <rFont val="ＭＳ 明朝"/>
        <family val="1"/>
        <charset val="128"/>
      </rPr>
      <t>単位：人</t>
    </r>
  </si>
  <si>
    <r>
      <rPr>
        <sz val="11"/>
        <rFont val="ＭＳ 明朝"/>
        <family val="1"/>
        <charset val="128"/>
      </rPr>
      <t>漁</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種</t>
    </r>
    <r>
      <rPr>
        <sz val="11"/>
        <rFont val="Century"/>
        <family val="1"/>
      </rPr>
      <t xml:space="preserve"> </t>
    </r>
    <r>
      <rPr>
        <sz val="11"/>
        <rFont val="ＭＳ 明朝"/>
        <family val="1"/>
        <charset val="128"/>
      </rPr>
      <t>類</t>
    </r>
  </si>
  <si>
    <r>
      <rPr>
        <sz val="11"/>
        <rFont val="ＭＳ 明朝"/>
        <family val="1"/>
        <charset val="128"/>
      </rPr>
      <t>底びき網</t>
    </r>
    <phoneticPr fontId="4"/>
  </si>
  <si>
    <r>
      <rPr>
        <sz val="11"/>
        <rFont val="ＭＳ 明朝"/>
        <family val="1"/>
        <charset val="128"/>
      </rPr>
      <t>定置</t>
    </r>
    <phoneticPr fontId="4"/>
  </si>
  <si>
    <r>
      <rPr>
        <sz val="11"/>
        <rFont val="ＭＳ 明朝"/>
        <family val="1"/>
        <charset val="128"/>
      </rPr>
      <t>いか釣</t>
    </r>
  </si>
  <si>
    <r>
      <rPr>
        <sz val="11"/>
        <rFont val="ＭＳ 明朝"/>
        <family val="1"/>
        <charset val="128"/>
      </rPr>
      <t>かに篭</t>
    </r>
  </si>
  <si>
    <r>
      <rPr>
        <sz val="11"/>
        <rFont val="ＭＳ 明朝"/>
        <family val="1"/>
        <charset val="128"/>
      </rPr>
      <t>はえなわ</t>
    </r>
  </si>
  <si>
    <r>
      <rPr>
        <sz val="11"/>
        <rFont val="ＭＳ 明朝"/>
        <family val="1"/>
        <charset val="128"/>
      </rPr>
      <t>一本釣</t>
    </r>
  </si>
  <si>
    <r>
      <rPr>
        <sz val="11"/>
        <rFont val="ＭＳ 明朝"/>
        <family val="1"/>
        <charset val="128"/>
      </rPr>
      <t>刺網</t>
    </r>
    <phoneticPr fontId="4"/>
  </si>
  <si>
    <r>
      <rPr>
        <sz val="11"/>
        <rFont val="ＭＳ 明朝"/>
        <family val="1"/>
        <charset val="128"/>
      </rPr>
      <t>磯見</t>
    </r>
    <phoneticPr fontId="4"/>
  </si>
  <si>
    <r>
      <rPr>
        <sz val="11"/>
        <rFont val="ＭＳ 明朝"/>
        <family val="1"/>
        <charset val="128"/>
      </rPr>
      <t>素潜り</t>
    </r>
    <phoneticPr fontId="4"/>
  </si>
  <si>
    <r>
      <rPr>
        <sz val="11"/>
        <rFont val="ＭＳ 明朝"/>
        <family val="1"/>
        <charset val="128"/>
      </rPr>
      <t>乗</t>
    </r>
    <r>
      <rPr>
        <sz val="11"/>
        <rFont val="Century"/>
        <family val="1"/>
      </rPr>
      <t xml:space="preserve">  </t>
    </r>
    <r>
      <rPr>
        <sz val="11"/>
        <rFont val="ＭＳ 明朝"/>
        <family val="1"/>
        <charset val="128"/>
      </rPr>
      <t>組</t>
    </r>
    <r>
      <rPr>
        <sz val="11"/>
        <rFont val="Century"/>
        <family val="1"/>
      </rPr>
      <t xml:space="preserve">  </t>
    </r>
    <r>
      <rPr>
        <sz val="11"/>
        <rFont val="ＭＳ 明朝"/>
        <family val="1"/>
        <charset val="128"/>
      </rPr>
      <t>員</t>
    </r>
  </si>
  <si>
    <r>
      <rPr>
        <sz val="11"/>
        <rFont val="ＭＳ 明朝"/>
        <family val="1"/>
        <charset val="128"/>
      </rPr>
      <t>独立漁業者</t>
    </r>
  </si>
  <si>
    <r>
      <rPr>
        <sz val="10"/>
        <rFont val="ＭＳ 明朝"/>
        <family val="1"/>
        <charset val="128"/>
      </rPr>
      <t>※承継による新規就業者は含まない。</t>
    </r>
    <rPh sb="1" eb="3">
      <t>ショウケイ</t>
    </rPh>
    <rPh sb="6" eb="8">
      <t>シンキ</t>
    </rPh>
    <rPh sb="8" eb="11">
      <t>シュウギョウシャ</t>
    </rPh>
    <rPh sb="12" eb="13">
      <t>フク</t>
    </rPh>
    <phoneticPr fontId="4"/>
  </si>
  <si>
    <r>
      <rPr>
        <sz val="11"/>
        <rFont val="ＭＳ 明朝"/>
        <family val="1"/>
        <charset val="128"/>
      </rPr>
      <t>　受講者なし</t>
    </r>
    <rPh sb="1" eb="4">
      <t>ジュコウシャ</t>
    </rPh>
    <phoneticPr fontId="4"/>
  </si>
  <si>
    <r>
      <rPr>
        <sz val="11"/>
        <rFont val="ＭＳ 明朝"/>
        <family val="1"/>
        <charset val="128"/>
      </rPr>
      <t>研修者年齢</t>
    </r>
    <r>
      <rPr>
        <sz val="11"/>
        <rFont val="Century"/>
        <family val="1"/>
      </rPr>
      <t xml:space="preserve"> </t>
    </r>
  </si>
  <si>
    <r>
      <rPr>
        <sz val="11"/>
        <rFont val="ＭＳ 明朝"/>
        <family val="1"/>
        <charset val="128"/>
      </rPr>
      <t>実　施　日</t>
    </r>
  </si>
  <si>
    <r>
      <rPr>
        <sz val="11"/>
        <rFont val="ＭＳ 明朝"/>
        <family val="1"/>
        <charset val="128"/>
      </rPr>
      <t>実施場所</t>
    </r>
  </si>
  <si>
    <r>
      <rPr>
        <sz val="11"/>
        <rFont val="ＭＳ 明朝"/>
        <family val="1"/>
        <charset val="128"/>
      </rPr>
      <t>受入先</t>
    </r>
  </si>
  <si>
    <r>
      <t>4</t>
    </r>
    <r>
      <rPr>
        <sz val="11"/>
        <rFont val="ＭＳ 明朝"/>
        <family val="1"/>
        <charset val="128"/>
      </rPr>
      <t>月</t>
    </r>
    <r>
      <rPr>
        <sz val="11"/>
        <rFont val="Century"/>
        <family val="1"/>
      </rPr>
      <t>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4"/>
  </si>
  <si>
    <r>
      <rPr>
        <sz val="11"/>
        <rFont val="ＭＳ 明朝"/>
        <family val="1"/>
        <charset val="128"/>
      </rPr>
      <t>酒田地区</t>
    </r>
    <rPh sb="0" eb="2">
      <t>サカタ</t>
    </rPh>
    <rPh sb="2" eb="4">
      <t>チク</t>
    </rPh>
    <phoneticPr fontId="4"/>
  </si>
  <si>
    <r>
      <rPr>
        <sz val="11"/>
        <rFont val="ＭＳ 明朝"/>
        <family val="1"/>
        <charset val="128"/>
      </rPr>
      <t>底びき網漁船</t>
    </r>
    <rPh sb="0" eb="1">
      <t>ソコ</t>
    </rPh>
    <rPh sb="3" eb="4">
      <t>アミ</t>
    </rPh>
    <rPh sb="4" eb="6">
      <t>ギョセン</t>
    </rPh>
    <phoneticPr fontId="4"/>
  </si>
  <si>
    <r>
      <t>4</t>
    </r>
    <r>
      <rPr>
        <sz val="11"/>
        <rFont val="ＭＳ 明朝"/>
        <family val="1"/>
        <charset val="128"/>
      </rPr>
      <t>月</t>
    </r>
    <r>
      <rPr>
        <sz val="11"/>
        <rFont val="Century"/>
        <family val="1"/>
      </rPr>
      <t>1</t>
    </r>
    <r>
      <rPr>
        <sz val="11"/>
        <rFont val="ＭＳ 明朝"/>
        <family val="1"/>
        <charset val="128"/>
      </rPr>
      <t>日～</t>
    </r>
    <r>
      <rPr>
        <sz val="11"/>
        <rFont val="Century"/>
        <family val="1"/>
      </rPr>
      <t>8</t>
    </r>
    <r>
      <rPr>
        <sz val="11"/>
        <rFont val="ＭＳ 明朝"/>
        <family val="1"/>
        <charset val="128"/>
      </rPr>
      <t>月</t>
    </r>
    <r>
      <rPr>
        <sz val="11"/>
        <rFont val="Century"/>
        <family val="1"/>
      </rPr>
      <t>31</t>
    </r>
    <r>
      <rPr>
        <sz val="11"/>
        <rFont val="ＭＳ 明朝"/>
        <family val="1"/>
        <charset val="128"/>
      </rPr>
      <t>日</t>
    </r>
    <rPh sb="1" eb="2">
      <t>ガツ</t>
    </rPh>
    <rPh sb="3" eb="4">
      <t>ニチ</t>
    </rPh>
    <rPh sb="6" eb="7">
      <t>ガツ</t>
    </rPh>
    <rPh sb="9" eb="10">
      <t>ニチ</t>
    </rPh>
    <phoneticPr fontId="4"/>
  </si>
  <si>
    <r>
      <rPr>
        <sz val="11"/>
        <rFont val="ＭＳ 明朝"/>
        <family val="1"/>
        <charset val="128"/>
      </rPr>
      <t>由良地区</t>
    </r>
    <rPh sb="0" eb="2">
      <t>ユラ</t>
    </rPh>
    <rPh sb="2" eb="4">
      <t>チク</t>
    </rPh>
    <phoneticPr fontId="4"/>
  </si>
  <si>
    <r>
      <rPr>
        <sz val="11"/>
        <rFont val="ＭＳ 明朝"/>
        <family val="1"/>
        <charset val="128"/>
      </rPr>
      <t>磯見漁船</t>
    </r>
    <phoneticPr fontId="4"/>
  </si>
  <si>
    <r>
      <rPr>
        <sz val="11"/>
        <rFont val="ＭＳ 明朝"/>
        <family val="1"/>
        <charset val="128"/>
      </rPr>
      <t>念珠関地区</t>
    </r>
    <rPh sb="0" eb="2">
      <t>ネンジュ</t>
    </rPh>
    <rPh sb="2" eb="3">
      <t>セキ</t>
    </rPh>
    <rPh sb="3" eb="5">
      <t>チク</t>
    </rPh>
    <phoneticPr fontId="4"/>
  </si>
  <si>
    <r>
      <rPr>
        <sz val="11"/>
        <rFont val="ＭＳ 明朝"/>
        <family val="1"/>
        <charset val="128"/>
      </rPr>
      <t>はえ縄漁船</t>
    </r>
    <rPh sb="2" eb="3">
      <t>ナワ</t>
    </rPh>
    <rPh sb="3" eb="5">
      <t>ギョセン</t>
    </rPh>
    <phoneticPr fontId="4"/>
  </si>
  <si>
    <r>
      <rPr>
        <sz val="11"/>
        <rFont val="ＭＳ 明朝"/>
        <family val="1"/>
        <charset val="128"/>
      </rPr>
      <t>出身地</t>
    </r>
    <rPh sb="0" eb="3">
      <t>シュッシンチ</t>
    </rPh>
    <phoneticPr fontId="4"/>
  </si>
  <si>
    <r>
      <rPr>
        <sz val="11"/>
        <rFont val="ＭＳ 明朝"/>
        <family val="1"/>
        <charset val="128"/>
      </rPr>
      <t>受入先</t>
    </r>
    <rPh sb="0" eb="1">
      <t>ウ</t>
    </rPh>
    <rPh sb="1" eb="2">
      <t>イ</t>
    </rPh>
    <rPh sb="2" eb="3">
      <t>サキ</t>
    </rPh>
    <phoneticPr fontId="4"/>
  </si>
  <si>
    <r>
      <rPr>
        <sz val="11"/>
        <rFont val="ＭＳ 明朝"/>
        <family val="1"/>
        <charset val="128"/>
      </rPr>
      <t>実施主体</t>
    </r>
    <rPh sb="0" eb="2">
      <t>ジッシ</t>
    </rPh>
    <rPh sb="2" eb="4">
      <t>シュタイ</t>
    </rPh>
    <phoneticPr fontId="4"/>
  </si>
  <si>
    <r>
      <rPr>
        <sz val="11"/>
        <rFont val="ＭＳ 明朝"/>
        <family val="1"/>
        <charset val="128"/>
      </rPr>
      <t>備　考</t>
    </r>
    <rPh sb="0" eb="1">
      <t>ソノウ</t>
    </rPh>
    <rPh sb="2" eb="3">
      <t>コウ</t>
    </rPh>
    <phoneticPr fontId="4"/>
  </si>
  <si>
    <r>
      <t>4</t>
    </r>
    <r>
      <rPr>
        <sz val="11"/>
        <rFont val="ＭＳ 明朝"/>
        <family val="1"/>
        <charset val="128"/>
      </rPr>
      <t>月</t>
    </r>
    <r>
      <rPr>
        <sz val="11"/>
        <rFont val="Century"/>
        <family val="1"/>
      </rPr>
      <t>1</t>
    </r>
    <r>
      <rPr>
        <sz val="11"/>
        <rFont val="ＭＳ 明朝"/>
        <family val="1"/>
        <charset val="128"/>
      </rPr>
      <t>日～</t>
    </r>
    <r>
      <rPr>
        <sz val="11"/>
        <rFont val="Century"/>
        <family val="1"/>
      </rPr>
      <t>11</t>
    </r>
    <r>
      <rPr>
        <sz val="11"/>
        <rFont val="ＭＳ 明朝"/>
        <family val="1"/>
        <charset val="128"/>
      </rPr>
      <t>月</t>
    </r>
    <r>
      <rPr>
        <sz val="11"/>
        <rFont val="Century"/>
        <family val="1"/>
      </rPr>
      <t>30</t>
    </r>
    <r>
      <rPr>
        <sz val="11"/>
        <rFont val="ＭＳ 明朝"/>
        <family val="1"/>
        <charset val="128"/>
      </rPr>
      <t>日</t>
    </r>
    <rPh sb="1" eb="2">
      <t>ガツ</t>
    </rPh>
    <rPh sb="3" eb="4">
      <t>ニチ</t>
    </rPh>
    <rPh sb="7" eb="8">
      <t>ガツ</t>
    </rPh>
    <rPh sb="10" eb="11">
      <t>ニチ</t>
    </rPh>
    <phoneticPr fontId="4"/>
  </si>
  <si>
    <r>
      <rPr>
        <sz val="11"/>
        <rFont val="ＭＳ 明朝"/>
        <family val="1"/>
        <charset val="128"/>
      </rPr>
      <t>鶴岡市</t>
    </r>
    <rPh sb="0" eb="3">
      <t>ツルオカシ</t>
    </rPh>
    <phoneticPr fontId="4"/>
  </si>
  <si>
    <r>
      <rPr>
        <sz val="9"/>
        <rFont val="ＭＳ 明朝"/>
        <family val="1"/>
        <charset val="128"/>
      </rPr>
      <t>はえ縄漁船</t>
    </r>
    <rPh sb="2" eb="3">
      <t>ナワ</t>
    </rPh>
    <rPh sb="3" eb="5">
      <t>ギョセン</t>
    </rPh>
    <phoneticPr fontId="4"/>
  </si>
  <si>
    <r>
      <rPr>
        <sz val="11"/>
        <rFont val="ＭＳ 明朝"/>
        <family val="1"/>
        <charset val="128"/>
      </rPr>
      <t>山形県漁業協同組合</t>
    </r>
    <rPh sb="0" eb="3">
      <t>ヤマガタケン</t>
    </rPh>
    <rPh sb="3" eb="5">
      <t>ギョギョウ</t>
    </rPh>
    <rPh sb="5" eb="7">
      <t>キョウドウ</t>
    </rPh>
    <rPh sb="7" eb="9">
      <t>クミアイ</t>
    </rPh>
    <phoneticPr fontId="4"/>
  </si>
  <si>
    <r>
      <rPr>
        <sz val="11"/>
        <rFont val="ＭＳ 明朝"/>
        <family val="1"/>
        <charset val="128"/>
      </rPr>
      <t>独立型研修</t>
    </r>
    <rPh sb="0" eb="2">
      <t>ドクリツ</t>
    </rPh>
    <rPh sb="2" eb="3">
      <t>ガタ</t>
    </rPh>
    <rPh sb="3" eb="5">
      <t>ケンシュウ</t>
    </rPh>
    <phoneticPr fontId="4"/>
  </si>
  <si>
    <r>
      <rPr>
        <sz val="11"/>
        <rFont val="ＭＳ 明朝"/>
        <family val="1"/>
        <charset val="128"/>
      </rPr>
      <t>酒田市</t>
    </r>
    <rPh sb="0" eb="3">
      <t>サカタシ</t>
    </rPh>
    <phoneticPr fontId="4"/>
  </si>
  <si>
    <r>
      <rPr>
        <sz val="9"/>
        <rFont val="ＭＳ 明朝"/>
        <family val="1"/>
        <charset val="128"/>
      </rPr>
      <t>一本釣り漁船</t>
    </r>
    <rPh sb="0" eb="2">
      <t>イッポン</t>
    </rPh>
    <rPh sb="2" eb="3">
      <t>ヅ</t>
    </rPh>
    <rPh sb="4" eb="6">
      <t>ギョセン</t>
    </rPh>
    <phoneticPr fontId="4"/>
  </si>
  <si>
    <r>
      <t>9</t>
    </r>
    <r>
      <rPr>
        <sz val="11"/>
        <rFont val="ＭＳ 明朝"/>
        <family val="1"/>
        <charset val="128"/>
      </rPr>
      <t>月</t>
    </r>
    <r>
      <rPr>
        <sz val="11"/>
        <rFont val="Century"/>
        <family val="1"/>
      </rPr>
      <t>21</t>
    </r>
    <r>
      <rPr>
        <sz val="11"/>
        <rFont val="ＭＳ 明朝"/>
        <family val="1"/>
        <charset val="128"/>
      </rPr>
      <t>日～</t>
    </r>
    <r>
      <rPr>
        <sz val="11"/>
        <rFont val="Century"/>
        <family val="1"/>
      </rPr>
      <t>3</t>
    </r>
    <r>
      <rPr>
        <sz val="11"/>
        <rFont val="ＭＳ 明朝"/>
        <family val="1"/>
        <charset val="128"/>
      </rPr>
      <t>月</t>
    </r>
    <r>
      <rPr>
        <sz val="11"/>
        <rFont val="Century"/>
        <family val="1"/>
      </rPr>
      <t>31</t>
    </r>
    <r>
      <rPr>
        <sz val="11"/>
        <rFont val="ＭＳ 明朝"/>
        <family val="1"/>
        <charset val="128"/>
      </rPr>
      <t>日</t>
    </r>
    <rPh sb="1" eb="2">
      <t>ガツ</t>
    </rPh>
    <rPh sb="4" eb="5">
      <t>ニチ</t>
    </rPh>
    <rPh sb="7" eb="8">
      <t>ガツ</t>
    </rPh>
    <rPh sb="10" eb="11">
      <t>ニチ</t>
    </rPh>
    <phoneticPr fontId="4"/>
  </si>
  <si>
    <r>
      <rPr>
        <sz val="9"/>
        <rFont val="ＭＳ 明朝"/>
        <family val="1"/>
        <charset val="128"/>
      </rPr>
      <t>一本釣り漁船</t>
    </r>
    <phoneticPr fontId="4"/>
  </si>
  <si>
    <r>
      <rPr>
        <sz val="12"/>
        <rFont val="ＭＳ 明朝"/>
        <family val="1"/>
        <charset val="128"/>
      </rPr>
      <t>１６　魚　食　普　及　・　流　通　対　策</t>
    </r>
  </si>
  <si>
    <r>
      <rPr>
        <sz val="9"/>
        <rFont val="ＭＳ 明朝"/>
        <family val="1"/>
        <charset val="128"/>
      </rPr>
      <t>回数</t>
    </r>
  </si>
  <si>
    <r>
      <rPr>
        <sz val="9"/>
        <rFont val="ＭＳ 明朝"/>
        <family val="1"/>
        <charset val="128"/>
      </rPr>
      <t>月　日</t>
    </r>
  </si>
  <si>
    <r>
      <rPr>
        <sz val="9"/>
        <rFont val="ＭＳ 明朝"/>
        <family val="1"/>
        <charset val="128"/>
      </rPr>
      <t>場　　所</t>
    </r>
  </si>
  <si>
    <r>
      <rPr>
        <sz val="9"/>
        <rFont val="ＭＳ 明朝"/>
        <family val="1"/>
        <charset val="128"/>
      </rPr>
      <t>参　　加　　者</t>
    </r>
  </si>
  <si>
    <r>
      <rPr>
        <sz val="9"/>
        <rFont val="ＭＳ 明朝"/>
        <family val="1"/>
        <charset val="128"/>
      </rPr>
      <t>講　　師</t>
    </r>
  </si>
  <si>
    <r>
      <rPr>
        <sz val="9"/>
        <rFont val="ＭＳ 明朝"/>
        <family val="1"/>
        <charset val="128"/>
      </rPr>
      <t>参加者</t>
    </r>
  </si>
  <si>
    <r>
      <rPr>
        <sz val="9"/>
        <rFont val="ＭＳ 明朝"/>
        <family val="1"/>
        <charset val="128"/>
      </rPr>
      <t>メ　ニ　ュ　ー</t>
    </r>
  </si>
  <si>
    <r>
      <rPr>
        <sz val="10"/>
        <rFont val="ＭＳ 明朝"/>
        <family val="1"/>
        <charset val="128"/>
      </rPr>
      <t>園児</t>
    </r>
    <rPh sb="0" eb="2">
      <t>エンジ</t>
    </rPh>
    <phoneticPr fontId="4"/>
  </si>
  <si>
    <r>
      <rPr>
        <sz val="10"/>
        <rFont val="ＭＳ 明朝"/>
        <family val="1"/>
        <charset val="128"/>
      </rPr>
      <t>滝川義朗</t>
    </r>
    <rPh sb="0" eb="2">
      <t>タキカワ</t>
    </rPh>
    <rPh sb="2" eb="4">
      <t>ヨシロウ</t>
    </rPh>
    <phoneticPr fontId="3"/>
  </si>
  <si>
    <r>
      <rPr>
        <sz val="10"/>
        <rFont val="ＭＳ 明朝"/>
        <family val="1"/>
        <charset val="128"/>
      </rPr>
      <t>琢成コミュニティ防災センター</t>
    </r>
    <rPh sb="0" eb="1">
      <t>タク</t>
    </rPh>
    <rPh sb="1" eb="2">
      <t>セイ</t>
    </rPh>
    <rPh sb="8" eb="10">
      <t>ボウサイ</t>
    </rPh>
    <phoneticPr fontId="4"/>
  </si>
  <si>
    <r>
      <rPr>
        <sz val="10"/>
        <rFont val="ＭＳ 明朝"/>
        <family val="1"/>
        <charset val="128"/>
      </rPr>
      <t>佐藤初子、佐藤サキ子、阿部きくよ　漁協女性部</t>
    </r>
    <rPh sb="0" eb="2">
      <t>サトウ</t>
    </rPh>
    <rPh sb="2" eb="4">
      <t>ハツコ</t>
    </rPh>
    <rPh sb="5" eb="7">
      <t>サトウ</t>
    </rPh>
    <rPh sb="9" eb="10">
      <t>コ</t>
    </rPh>
    <rPh sb="11" eb="13">
      <t>アベ</t>
    </rPh>
    <rPh sb="17" eb="19">
      <t>ギョキョウ</t>
    </rPh>
    <rPh sb="19" eb="21">
      <t>ジョセイ</t>
    </rPh>
    <rPh sb="21" eb="22">
      <t>ブ</t>
    </rPh>
    <phoneticPr fontId="4"/>
  </si>
  <si>
    <r>
      <rPr>
        <sz val="10"/>
        <color theme="1"/>
        <rFont val="ＭＳ 明朝"/>
        <family val="1"/>
        <charset val="128"/>
      </rPr>
      <t>イカ飯、イカ刺し、イカのマリネ、イカ焼き、イカの塩辛、モズク酢、モズク味噌汁</t>
    </r>
    <rPh sb="2" eb="3">
      <t>メシ</t>
    </rPh>
    <rPh sb="6" eb="7">
      <t>サ</t>
    </rPh>
    <rPh sb="18" eb="19">
      <t>ヤ</t>
    </rPh>
    <rPh sb="24" eb="26">
      <t>シオカラ</t>
    </rPh>
    <rPh sb="30" eb="31">
      <t>ス</t>
    </rPh>
    <rPh sb="35" eb="38">
      <t>ミソシル</t>
    </rPh>
    <phoneticPr fontId="4"/>
  </si>
  <si>
    <r>
      <rPr>
        <sz val="10"/>
        <rFont val="ＭＳ 明朝"/>
        <family val="1"/>
        <charset val="128"/>
      </rPr>
      <t>若宮保育園</t>
    </r>
    <rPh sb="0" eb="2">
      <t>ワカミヤ</t>
    </rPh>
    <rPh sb="2" eb="5">
      <t>ホイクエン</t>
    </rPh>
    <phoneticPr fontId="4"/>
  </si>
  <si>
    <r>
      <rPr>
        <sz val="10"/>
        <rFont val="ＭＳ 明朝"/>
        <family val="1"/>
        <charset val="128"/>
      </rPr>
      <t>保育園親子</t>
    </r>
    <rPh sb="0" eb="3">
      <t>ホイクエン</t>
    </rPh>
    <rPh sb="3" eb="5">
      <t>オヤコ</t>
    </rPh>
    <phoneticPr fontId="4"/>
  </si>
  <si>
    <r>
      <rPr>
        <sz val="10"/>
        <rFont val="ＭＳ 明朝"/>
        <family val="1"/>
        <charset val="128"/>
      </rPr>
      <t>佐藤憲三、後藤登美</t>
    </r>
    <rPh sb="0" eb="2">
      <t>サトウ</t>
    </rPh>
    <rPh sb="2" eb="4">
      <t>ケンゾウ</t>
    </rPh>
    <rPh sb="5" eb="7">
      <t>ゴトウ</t>
    </rPh>
    <rPh sb="7" eb="9">
      <t>トミ</t>
    </rPh>
    <phoneticPr fontId="4"/>
  </si>
  <si>
    <r>
      <rPr>
        <sz val="10"/>
        <color theme="1"/>
        <rFont val="ＭＳ 明朝"/>
        <family val="1"/>
        <charset val="128"/>
      </rPr>
      <t>アジバーグ、ウマヅラハギのホイル焼き</t>
    </r>
    <rPh sb="16" eb="17">
      <t>ヤ</t>
    </rPh>
    <phoneticPr fontId="4"/>
  </si>
  <si>
    <r>
      <rPr>
        <sz val="10"/>
        <rFont val="ＭＳ 明朝"/>
        <family val="1"/>
        <charset val="128"/>
      </rPr>
      <t>遊佐町西浜キャンプ場</t>
    </r>
    <rPh sb="0" eb="3">
      <t>ユザマチ</t>
    </rPh>
    <rPh sb="3" eb="5">
      <t>ニシハマ</t>
    </rPh>
    <rPh sb="9" eb="10">
      <t>ジョウ</t>
    </rPh>
    <phoneticPr fontId="3"/>
  </si>
  <si>
    <r>
      <rPr>
        <sz val="10"/>
        <rFont val="ＭＳ 明朝"/>
        <family val="1"/>
        <charset val="128"/>
      </rPr>
      <t>小学</t>
    </r>
    <r>
      <rPr>
        <sz val="10"/>
        <rFont val="Century"/>
        <family val="1"/>
      </rPr>
      <t>5</t>
    </r>
    <r>
      <rPr>
        <sz val="10"/>
        <rFont val="ＭＳ 明朝"/>
        <family val="1"/>
        <charset val="128"/>
      </rPr>
      <t>年生</t>
    </r>
    <rPh sb="0" eb="2">
      <t>ショウガク</t>
    </rPh>
    <rPh sb="3" eb="5">
      <t>ネンセイ</t>
    </rPh>
    <phoneticPr fontId="4"/>
  </si>
  <si>
    <r>
      <rPr>
        <sz val="10"/>
        <rFont val="ＭＳ 明朝"/>
        <family val="1"/>
        <charset val="128"/>
      </rPr>
      <t>佐藤憲三、星川恵美、土門連子</t>
    </r>
    <rPh sb="0" eb="2">
      <t>サトウ</t>
    </rPh>
    <rPh sb="2" eb="4">
      <t>ケンゾウ</t>
    </rPh>
    <rPh sb="5" eb="7">
      <t>ホシカワ</t>
    </rPh>
    <rPh sb="7" eb="9">
      <t>エミ</t>
    </rPh>
    <rPh sb="10" eb="12">
      <t>ドモン</t>
    </rPh>
    <rPh sb="12" eb="14">
      <t>レンコ</t>
    </rPh>
    <phoneticPr fontId="3"/>
  </si>
  <si>
    <r>
      <rPr>
        <sz val="10"/>
        <color indexed="8"/>
        <rFont val="ＭＳ 明朝"/>
        <family val="1"/>
        <charset val="128"/>
      </rPr>
      <t>マダイ、ウマヅラ、イシダイのホイル焼き、イカ焼き</t>
    </r>
    <rPh sb="17" eb="18">
      <t>ヤ</t>
    </rPh>
    <rPh sb="22" eb="23">
      <t>ヤ</t>
    </rPh>
    <phoneticPr fontId="4"/>
  </si>
  <si>
    <r>
      <rPr>
        <sz val="10"/>
        <rFont val="ＭＳ 明朝"/>
        <family val="1"/>
        <charset val="128"/>
      </rPr>
      <t>中平田コミセン</t>
    </r>
    <rPh sb="0" eb="1">
      <t>ナカ</t>
    </rPh>
    <rPh sb="1" eb="3">
      <t>ヒラタ</t>
    </rPh>
    <phoneticPr fontId="3"/>
  </si>
  <si>
    <r>
      <rPr>
        <sz val="10"/>
        <rFont val="ＭＳ 明朝"/>
        <family val="1"/>
        <charset val="128"/>
      </rPr>
      <t>本間公輝、遠田明美</t>
    </r>
    <rPh sb="0" eb="2">
      <t>ホンマ</t>
    </rPh>
    <rPh sb="2" eb="3">
      <t>コウ</t>
    </rPh>
    <rPh sb="3" eb="4">
      <t>キ</t>
    </rPh>
    <rPh sb="5" eb="7">
      <t>エンタ</t>
    </rPh>
    <rPh sb="7" eb="9">
      <t>アケミ</t>
    </rPh>
    <phoneticPr fontId="3"/>
  </si>
  <si>
    <r>
      <rPr>
        <sz val="10"/>
        <rFont val="ＭＳ 明朝"/>
        <family val="1"/>
        <charset val="128"/>
      </rPr>
      <t>鶴岡市第</t>
    </r>
    <r>
      <rPr>
        <sz val="10"/>
        <rFont val="Century"/>
        <family val="1"/>
      </rPr>
      <t>4</t>
    </r>
    <r>
      <rPr>
        <sz val="10"/>
        <rFont val="ＭＳ 明朝"/>
        <family val="1"/>
        <charset val="128"/>
      </rPr>
      <t>学区コミセン</t>
    </r>
    <rPh sb="0" eb="3">
      <t>ツルオカシ</t>
    </rPh>
    <rPh sb="3" eb="4">
      <t>ダイ</t>
    </rPh>
    <rPh sb="5" eb="7">
      <t>ガック</t>
    </rPh>
    <phoneticPr fontId="3"/>
  </si>
  <si>
    <r>
      <rPr>
        <sz val="10"/>
        <rFont val="ＭＳ 明朝"/>
        <family val="1"/>
        <charset val="128"/>
      </rPr>
      <t>五十嵐安治、佐藤剛</t>
    </r>
    <rPh sb="0" eb="3">
      <t>イガラシ</t>
    </rPh>
    <rPh sb="3" eb="5">
      <t>ヤスジ</t>
    </rPh>
    <rPh sb="6" eb="8">
      <t>サトウ</t>
    </rPh>
    <rPh sb="8" eb="9">
      <t>ツヨシ</t>
    </rPh>
    <phoneticPr fontId="3"/>
  </si>
  <si>
    <r>
      <rPr>
        <sz val="10"/>
        <rFont val="ＭＳ 明朝"/>
        <family val="1"/>
        <charset val="128"/>
      </rPr>
      <t>小鯛の酒蒸し、エビの唐揚げ、エビご飯、イナダの刺身、エビ頭味噌汁</t>
    </r>
    <rPh sb="0" eb="2">
      <t>コダイ</t>
    </rPh>
    <rPh sb="3" eb="5">
      <t>サカム</t>
    </rPh>
    <rPh sb="10" eb="12">
      <t>カラア</t>
    </rPh>
    <rPh sb="17" eb="18">
      <t>ハン</t>
    </rPh>
    <rPh sb="23" eb="25">
      <t>サシミ</t>
    </rPh>
    <rPh sb="28" eb="29">
      <t>アタマ</t>
    </rPh>
    <rPh sb="29" eb="32">
      <t>ミソシル</t>
    </rPh>
    <phoneticPr fontId="4"/>
  </si>
  <si>
    <r>
      <rPr>
        <sz val="10"/>
        <rFont val="ＭＳ 明朝"/>
        <family val="1"/>
        <charset val="128"/>
      </rPr>
      <t>由良コミセン</t>
    </r>
    <rPh sb="0" eb="2">
      <t>ユラ</t>
    </rPh>
    <phoneticPr fontId="3"/>
  </si>
  <si>
    <r>
      <rPr>
        <sz val="10"/>
        <rFont val="ＭＳ 明朝"/>
        <family val="1"/>
        <charset val="128"/>
      </rPr>
      <t>五十嵐安治、齊藤健一、佐藤英美、
大場宏人、佐藤剛、井上志慈子、
後藤登美、吉岡英</t>
    </r>
    <rPh sb="0" eb="3">
      <t>イガラシ</t>
    </rPh>
    <rPh sb="3" eb="5">
      <t>ヤスジ</t>
    </rPh>
    <rPh sb="6" eb="8">
      <t>サイトウ</t>
    </rPh>
    <rPh sb="8" eb="10">
      <t>ケンイチ</t>
    </rPh>
    <rPh sb="11" eb="13">
      <t>サトウ</t>
    </rPh>
    <rPh sb="13" eb="15">
      <t>ヒデミ</t>
    </rPh>
    <rPh sb="17" eb="19">
      <t>オオバ</t>
    </rPh>
    <rPh sb="19" eb="21">
      <t>ヒロト</t>
    </rPh>
    <rPh sb="22" eb="24">
      <t>サトウ</t>
    </rPh>
    <rPh sb="24" eb="25">
      <t>ツヨシ</t>
    </rPh>
    <rPh sb="26" eb="28">
      <t>イノウエ</t>
    </rPh>
    <rPh sb="28" eb="29">
      <t>シ</t>
    </rPh>
    <rPh sb="29" eb="30">
      <t>ジ</t>
    </rPh>
    <rPh sb="30" eb="31">
      <t>コ</t>
    </rPh>
    <rPh sb="33" eb="35">
      <t>ゴトウ</t>
    </rPh>
    <rPh sb="35" eb="37">
      <t>トミ</t>
    </rPh>
    <rPh sb="38" eb="40">
      <t>ヨシオカ</t>
    </rPh>
    <rPh sb="40" eb="41">
      <t>ヒデ</t>
    </rPh>
    <phoneticPr fontId="3"/>
  </si>
  <si>
    <r>
      <rPr>
        <sz val="10"/>
        <color theme="1"/>
        <rFont val="ＭＳ 明朝"/>
        <family val="1"/>
        <charset val="128"/>
      </rPr>
      <t>地曳網で獲った魚の味噌汁、タコ飯、イナダの刺身</t>
    </r>
    <rPh sb="0" eb="3">
      <t>ジビキアミ</t>
    </rPh>
    <rPh sb="4" eb="5">
      <t>ト</t>
    </rPh>
    <rPh sb="7" eb="8">
      <t>サカナ</t>
    </rPh>
    <rPh sb="9" eb="12">
      <t>ミソシル</t>
    </rPh>
    <rPh sb="15" eb="16">
      <t>メシ</t>
    </rPh>
    <rPh sb="21" eb="23">
      <t>サシミ</t>
    </rPh>
    <phoneticPr fontId="4"/>
  </si>
  <si>
    <r>
      <rPr>
        <sz val="10"/>
        <rFont val="ＭＳ 明朝"/>
        <family val="1"/>
        <charset val="128"/>
      </rPr>
      <t>東沢コミセン</t>
    </r>
    <rPh sb="0" eb="2">
      <t>ヒガシザワ</t>
    </rPh>
    <phoneticPr fontId="3"/>
  </si>
  <si>
    <r>
      <rPr>
        <sz val="10"/>
        <rFont val="ＭＳ 明朝"/>
        <family val="1"/>
        <charset val="128"/>
      </rPr>
      <t>一般参加者</t>
    </r>
    <phoneticPr fontId="4"/>
  </si>
  <si>
    <r>
      <rPr>
        <sz val="10"/>
        <rFont val="ＭＳ 明朝"/>
        <family val="1"/>
        <charset val="128"/>
      </rPr>
      <t>鯛めし、トビウオの刺身・なめろう、ツバイ貝の味付け、夏イカの唐揚げ、トビウオの味噌汁</t>
    </r>
    <rPh sb="0" eb="1">
      <t>タイ</t>
    </rPh>
    <rPh sb="9" eb="11">
      <t>サシミ</t>
    </rPh>
    <rPh sb="20" eb="21">
      <t>ガイ</t>
    </rPh>
    <rPh sb="22" eb="24">
      <t>アジツ</t>
    </rPh>
    <rPh sb="26" eb="27">
      <t>ナツ</t>
    </rPh>
    <rPh sb="30" eb="32">
      <t>カラア</t>
    </rPh>
    <rPh sb="39" eb="41">
      <t>ミソ</t>
    </rPh>
    <rPh sb="41" eb="42">
      <t>シル</t>
    </rPh>
    <phoneticPr fontId="4"/>
  </si>
  <si>
    <r>
      <rPr>
        <sz val="10"/>
        <rFont val="ＭＳ 明朝"/>
        <family val="1"/>
        <charset val="128"/>
      </rPr>
      <t>山形市東部公民館</t>
    </r>
    <rPh sb="0" eb="2">
      <t>ヤマガタ</t>
    </rPh>
    <rPh sb="2" eb="3">
      <t>シ</t>
    </rPh>
    <rPh sb="3" eb="5">
      <t>トウブ</t>
    </rPh>
    <rPh sb="5" eb="8">
      <t>コウミンカン</t>
    </rPh>
    <phoneticPr fontId="3"/>
  </si>
  <si>
    <r>
      <rPr>
        <sz val="10"/>
        <color indexed="8"/>
        <rFont val="ＭＳ 明朝"/>
        <family val="1"/>
        <charset val="128"/>
      </rPr>
      <t>鯛めし、鯛の刺身、鯛の潮汁、アジフライ</t>
    </r>
    <rPh sb="0" eb="1">
      <t>タイ</t>
    </rPh>
    <rPh sb="4" eb="5">
      <t>タイ</t>
    </rPh>
    <rPh sb="6" eb="8">
      <t>サシミ</t>
    </rPh>
    <rPh sb="9" eb="10">
      <t>タイ</t>
    </rPh>
    <rPh sb="11" eb="12">
      <t>ウシオ</t>
    </rPh>
    <rPh sb="12" eb="13">
      <t>ジル</t>
    </rPh>
    <phoneticPr fontId="4"/>
  </si>
  <si>
    <r>
      <rPr>
        <sz val="10"/>
        <rFont val="ＭＳ 明朝"/>
        <family val="1"/>
        <charset val="128"/>
      </rPr>
      <t>山形市保健センター</t>
    </r>
    <rPh sb="0" eb="2">
      <t>ヤマガタ</t>
    </rPh>
    <rPh sb="2" eb="3">
      <t>シ</t>
    </rPh>
    <rPh sb="3" eb="5">
      <t>ホケン</t>
    </rPh>
    <phoneticPr fontId="3"/>
  </si>
  <si>
    <r>
      <rPr>
        <sz val="10"/>
        <rFont val="ＭＳ 明朝"/>
        <family val="1"/>
        <charset val="128"/>
      </rPr>
      <t>板坂竜彦、佐藤千秋</t>
    </r>
    <rPh sb="0" eb="2">
      <t>イタサカ</t>
    </rPh>
    <rPh sb="2" eb="4">
      <t>タツヒコ</t>
    </rPh>
    <rPh sb="5" eb="7">
      <t>サトウ</t>
    </rPh>
    <rPh sb="7" eb="9">
      <t>チアキ</t>
    </rPh>
    <phoneticPr fontId="3"/>
  </si>
  <si>
    <r>
      <rPr>
        <sz val="10"/>
        <color indexed="8"/>
        <rFont val="ＭＳ 明朝"/>
        <family val="1"/>
        <charset val="128"/>
      </rPr>
      <t>庄内おばこサワラ・秋鮭を使った蒸し魚、煮魚料理、鮭汁、刺身</t>
    </r>
    <rPh sb="0" eb="2">
      <t>ショウナイ</t>
    </rPh>
    <rPh sb="9" eb="11">
      <t>アキザケ</t>
    </rPh>
    <rPh sb="12" eb="13">
      <t>ツカ</t>
    </rPh>
    <rPh sb="15" eb="16">
      <t>ム</t>
    </rPh>
    <rPh sb="17" eb="18">
      <t>ザカナ</t>
    </rPh>
    <rPh sb="19" eb="21">
      <t>ニザカナ</t>
    </rPh>
    <rPh sb="21" eb="23">
      <t>リョウリ</t>
    </rPh>
    <rPh sb="24" eb="25">
      <t>サケ</t>
    </rPh>
    <rPh sb="25" eb="26">
      <t>ジル</t>
    </rPh>
    <rPh sb="27" eb="29">
      <t>サシミ</t>
    </rPh>
    <phoneticPr fontId="4"/>
  </si>
  <si>
    <r>
      <rPr>
        <sz val="10"/>
        <rFont val="ＭＳ 明朝"/>
        <family val="1"/>
        <charset val="128"/>
      </rPr>
      <t>米沢栄養大学</t>
    </r>
    <rPh sb="0" eb="2">
      <t>ヨネザワ</t>
    </rPh>
    <rPh sb="2" eb="4">
      <t>エイヨウ</t>
    </rPh>
    <rPh sb="4" eb="6">
      <t>ダイガク</t>
    </rPh>
    <phoneticPr fontId="3"/>
  </si>
  <si>
    <r>
      <rPr>
        <sz val="10"/>
        <rFont val="ＭＳ 明朝"/>
        <family val="1"/>
        <charset val="128"/>
      </rPr>
      <t>須田剛史、佐藤剛、後藤登美</t>
    </r>
    <rPh sb="0" eb="2">
      <t>スダ</t>
    </rPh>
    <rPh sb="2" eb="4">
      <t>ツヨシ</t>
    </rPh>
    <rPh sb="5" eb="7">
      <t>サトウ</t>
    </rPh>
    <rPh sb="7" eb="8">
      <t>ツヨシ</t>
    </rPh>
    <rPh sb="9" eb="11">
      <t>ゴトウ</t>
    </rPh>
    <rPh sb="11" eb="13">
      <t>トミ</t>
    </rPh>
    <phoneticPr fontId="3"/>
  </si>
  <si>
    <r>
      <rPr>
        <sz val="10"/>
        <color indexed="8"/>
        <rFont val="ＭＳ 明朝"/>
        <family val="1"/>
        <charset val="128"/>
      </rPr>
      <t>赤海老と鯛の茶碗蒸し、真鯛刺身、鯛の祐庵焼き、アラ汁</t>
    </r>
    <rPh sb="0" eb="1">
      <t>アカ</t>
    </rPh>
    <rPh sb="1" eb="3">
      <t>エビ</t>
    </rPh>
    <rPh sb="4" eb="5">
      <t>タイ</t>
    </rPh>
    <rPh sb="6" eb="8">
      <t>チャワン</t>
    </rPh>
    <rPh sb="8" eb="9">
      <t>ム</t>
    </rPh>
    <rPh sb="11" eb="13">
      <t>マダイ</t>
    </rPh>
    <rPh sb="13" eb="15">
      <t>サシミ</t>
    </rPh>
    <rPh sb="16" eb="17">
      <t>タイ</t>
    </rPh>
    <rPh sb="18" eb="19">
      <t>ユウ</t>
    </rPh>
    <rPh sb="19" eb="20">
      <t>アン</t>
    </rPh>
    <rPh sb="20" eb="21">
      <t>ヤ</t>
    </rPh>
    <rPh sb="25" eb="26">
      <t>ジル</t>
    </rPh>
    <phoneticPr fontId="4"/>
  </si>
  <si>
    <r>
      <rPr>
        <sz val="10"/>
        <rFont val="ＭＳ 明朝"/>
        <family val="1"/>
        <charset val="128"/>
      </rPr>
      <t>五十嵐安治、佐藤英美</t>
    </r>
    <rPh sb="0" eb="3">
      <t>イガラシ</t>
    </rPh>
    <rPh sb="3" eb="5">
      <t>ヤスジ</t>
    </rPh>
    <rPh sb="6" eb="8">
      <t>サトウ</t>
    </rPh>
    <rPh sb="8" eb="10">
      <t>ヒデミ</t>
    </rPh>
    <phoneticPr fontId="3"/>
  </si>
  <si>
    <r>
      <rPr>
        <sz val="10"/>
        <color indexed="8"/>
        <rFont val="ＭＳ 明朝"/>
        <family val="1"/>
        <charset val="128"/>
      </rPr>
      <t>イナダのムニエル、刺身</t>
    </r>
    <rPh sb="9" eb="11">
      <t>サシミ</t>
    </rPh>
    <phoneticPr fontId="4"/>
  </si>
  <si>
    <r>
      <rPr>
        <sz val="10"/>
        <rFont val="ＭＳ 明朝"/>
        <family val="1"/>
        <charset val="128"/>
      </rPr>
      <t>大山コミセン</t>
    </r>
    <rPh sb="0" eb="2">
      <t>オオヤマ</t>
    </rPh>
    <phoneticPr fontId="3"/>
  </si>
  <si>
    <r>
      <rPr>
        <sz val="10"/>
        <rFont val="ＭＳ 明朝"/>
        <family val="1"/>
        <charset val="128"/>
      </rPr>
      <t>石塚亮、遠田明美</t>
    </r>
    <rPh sb="0" eb="2">
      <t>イシヅカ</t>
    </rPh>
    <rPh sb="2" eb="3">
      <t>リョウ</t>
    </rPh>
    <rPh sb="4" eb="6">
      <t>トオタ</t>
    </rPh>
    <rPh sb="6" eb="8">
      <t>アケミ</t>
    </rPh>
    <phoneticPr fontId="3"/>
  </si>
  <si>
    <r>
      <rPr>
        <sz val="10"/>
        <color indexed="8"/>
        <rFont val="ＭＳ 明朝"/>
        <family val="1"/>
        <charset val="128"/>
      </rPr>
      <t>小鯛の炙り棒寿司、ノドグロの炙り刺身、紙の甲羅詰め</t>
    </r>
    <rPh sb="0" eb="2">
      <t>コダイ</t>
    </rPh>
    <rPh sb="3" eb="4">
      <t>アブ</t>
    </rPh>
    <rPh sb="5" eb="6">
      <t>ボウ</t>
    </rPh>
    <rPh sb="6" eb="8">
      <t>ズシ</t>
    </rPh>
    <rPh sb="14" eb="15">
      <t>アブ</t>
    </rPh>
    <rPh sb="16" eb="18">
      <t>サシミ</t>
    </rPh>
    <rPh sb="19" eb="20">
      <t>カミ</t>
    </rPh>
    <rPh sb="21" eb="23">
      <t>コウラ</t>
    </rPh>
    <rPh sb="23" eb="24">
      <t>ツ</t>
    </rPh>
    <phoneticPr fontId="4"/>
  </si>
  <si>
    <r>
      <rPr>
        <sz val="10"/>
        <rFont val="ＭＳ 明朝"/>
        <family val="1"/>
        <charset val="128"/>
      </rPr>
      <t>一般参加者</t>
    </r>
    <rPh sb="0" eb="2">
      <t>イッパン</t>
    </rPh>
    <rPh sb="2" eb="5">
      <t>サンカシャ</t>
    </rPh>
    <phoneticPr fontId="4"/>
  </si>
  <si>
    <r>
      <rPr>
        <sz val="10"/>
        <rFont val="ＭＳ 明朝"/>
        <family val="1"/>
        <charset val="128"/>
      </rPr>
      <t>五十嵐安治</t>
    </r>
    <rPh sb="0" eb="3">
      <t>イガラシ</t>
    </rPh>
    <rPh sb="3" eb="5">
      <t>ヤスジ</t>
    </rPh>
    <phoneticPr fontId="3"/>
  </si>
  <si>
    <r>
      <rPr>
        <sz val="10"/>
        <rFont val="ＭＳ 明朝"/>
        <family val="1"/>
        <charset val="128"/>
      </rPr>
      <t>カレイとキノコのバターポン酢、ウマヅラハギの刺身肝添え、ウマヅラハギのヘルシーちり鍋、鯛めし</t>
    </r>
    <rPh sb="13" eb="14">
      <t>ズ</t>
    </rPh>
    <rPh sb="22" eb="24">
      <t>サシミ</t>
    </rPh>
    <rPh sb="24" eb="25">
      <t>キモ</t>
    </rPh>
    <rPh sb="25" eb="26">
      <t>ゾ</t>
    </rPh>
    <rPh sb="41" eb="42">
      <t>ナベ</t>
    </rPh>
    <rPh sb="43" eb="44">
      <t>タイ</t>
    </rPh>
    <phoneticPr fontId="4"/>
  </si>
  <si>
    <r>
      <rPr>
        <sz val="11"/>
        <color indexed="8"/>
        <rFont val="ＭＳ 明朝"/>
        <family val="1"/>
        <charset val="128"/>
      </rPr>
      <t>大寺公民館</t>
    </r>
    <rPh sb="0" eb="2">
      <t>オオテラ</t>
    </rPh>
    <rPh sb="2" eb="5">
      <t>コウミンカン</t>
    </rPh>
    <phoneticPr fontId="3"/>
  </si>
  <si>
    <r>
      <rPr>
        <sz val="11"/>
        <color indexed="8"/>
        <rFont val="ＭＳ 明朝"/>
        <family val="1"/>
        <charset val="128"/>
      </rPr>
      <t>岡崎淳、佐藤剛</t>
    </r>
    <rPh sb="0" eb="2">
      <t>オカザキ</t>
    </rPh>
    <rPh sb="2" eb="3">
      <t>ジュン</t>
    </rPh>
    <rPh sb="4" eb="6">
      <t>サトウ</t>
    </rPh>
    <rPh sb="6" eb="7">
      <t>ツヨシ</t>
    </rPh>
    <phoneticPr fontId="3"/>
  </si>
  <si>
    <r>
      <rPr>
        <sz val="10"/>
        <rFont val="ＭＳ 明朝"/>
        <family val="1"/>
        <charset val="128"/>
      </rPr>
      <t>鮭の南蛮漬け、鮭のアラ汁、イカ納豆、イカの塩辛、太刀魚の炙り刺身</t>
    </r>
    <rPh sb="0" eb="1">
      <t>サケ</t>
    </rPh>
    <rPh sb="2" eb="4">
      <t>ナンバン</t>
    </rPh>
    <rPh sb="4" eb="5">
      <t>ヅ</t>
    </rPh>
    <rPh sb="7" eb="8">
      <t>サケ</t>
    </rPh>
    <rPh sb="11" eb="12">
      <t>ジル</t>
    </rPh>
    <rPh sb="15" eb="17">
      <t>ナットウ</t>
    </rPh>
    <rPh sb="21" eb="23">
      <t>シオカラ</t>
    </rPh>
    <rPh sb="24" eb="27">
      <t>タチウオ</t>
    </rPh>
    <rPh sb="28" eb="29">
      <t>アブ</t>
    </rPh>
    <rPh sb="30" eb="32">
      <t>サシミ</t>
    </rPh>
    <phoneticPr fontId="4"/>
  </si>
  <si>
    <r>
      <rPr>
        <sz val="11"/>
        <color indexed="8"/>
        <rFont val="ＭＳ 明朝"/>
        <family val="1"/>
        <charset val="128"/>
      </rPr>
      <t>西荒瀬保育園</t>
    </r>
    <rPh sb="0" eb="1">
      <t>ニシ</t>
    </rPh>
    <rPh sb="1" eb="3">
      <t>アラセ</t>
    </rPh>
    <rPh sb="3" eb="6">
      <t>ホイクエン</t>
    </rPh>
    <phoneticPr fontId="3"/>
  </si>
  <si>
    <r>
      <rPr>
        <sz val="11"/>
        <color indexed="8"/>
        <rFont val="ＭＳ 明朝"/>
        <family val="1"/>
        <charset val="128"/>
      </rPr>
      <t>園児</t>
    </r>
    <rPh sb="0" eb="2">
      <t>エンジ</t>
    </rPh>
    <phoneticPr fontId="4"/>
  </si>
  <si>
    <r>
      <rPr>
        <sz val="11"/>
        <color indexed="8"/>
        <rFont val="ＭＳ 明朝"/>
        <family val="1"/>
        <charset val="128"/>
      </rPr>
      <t>佐藤憲三、星川恵美、土門連子</t>
    </r>
    <rPh sb="0" eb="2">
      <t>サトウ</t>
    </rPh>
    <rPh sb="2" eb="4">
      <t>ケンゾウ</t>
    </rPh>
    <rPh sb="5" eb="7">
      <t>ホシカワ</t>
    </rPh>
    <rPh sb="7" eb="9">
      <t>エミ</t>
    </rPh>
    <rPh sb="10" eb="12">
      <t>ドモン</t>
    </rPh>
    <rPh sb="12" eb="14">
      <t>レンコ</t>
    </rPh>
    <phoneticPr fontId="3"/>
  </si>
  <si>
    <r>
      <rPr>
        <sz val="10"/>
        <color indexed="8"/>
        <rFont val="ＭＳ 明朝"/>
        <family val="1"/>
        <charset val="128"/>
      </rPr>
      <t>鮭のホイル蒸しバター味</t>
    </r>
    <rPh sb="0" eb="1">
      <t>サケ</t>
    </rPh>
    <rPh sb="5" eb="6">
      <t>ム</t>
    </rPh>
    <rPh sb="10" eb="11">
      <t>アジ</t>
    </rPh>
    <phoneticPr fontId="4"/>
  </si>
  <si>
    <r>
      <rPr>
        <sz val="11"/>
        <color indexed="8"/>
        <rFont val="ＭＳ 明朝"/>
        <family val="1"/>
        <charset val="128"/>
      </rPr>
      <t>浜田保育園</t>
    </r>
    <rPh sb="0" eb="2">
      <t>ハマダ</t>
    </rPh>
    <rPh sb="2" eb="5">
      <t>ホイクエン</t>
    </rPh>
    <phoneticPr fontId="3"/>
  </si>
  <si>
    <r>
      <rPr>
        <sz val="11"/>
        <color indexed="8"/>
        <rFont val="ＭＳ 明朝"/>
        <family val="1"/>
        <charset val="128"/>
      </rPr>
      <t>佐藤憲三、後藤登美、土門連子</t>
    </r>
    <rPh sb="0" eb="2">
      <t>サトウ</t>
    </rPh>
    <rPh sb="2" eb="4">
      <t>ケンゾウ</t>
    </rPh>
    <rPh sb="5" eb="7">
      <t>ゴトウ</t>
    </rPh>
    <rPh sb="7" eb="9">
      <t>トミ</t>
    </rPh>
    <rPh sb="10" eb="12">
      <t>ドモン</t>
    </rPh>
    <rPh sb="12" eb="14">
      <t>レンコ</t>
    </rPh>
    <phoneticPr fontId="3"/>
  </si>
  <si>
    <r>
      <rPr>
        <sz val="10"/>
        <color indexed="8"/>
        <rFont val="ＭＳ 明朝"/>
        <family val="1"/>
        <charset val="128"/>
      </rPr>
      <t>鮭のグラタン</t>
    </r>
    <rPh sb="0" eb="1">
      <t>サケ</t>
    </rPh>
    <phoneticPr fontId="4"/>
  </si>
  <si>
    <r>
      <rPr>
        <sz val="11"/>
        <color indexed="8"/>
        <rFont val="ＭＳ 明朝"/>
        <family val="1"/>
        <charset val="128"/>
      </rPr>
      <t>鳥海保育園</t>
    </r>
    <rPh sb="0" eb="2">
      <t>チョウカイ</t>
    </rPh>
    <rPh sb="2" eb="5">
      <t>ホイクエン</t>
    </rPh>
    <phoneticPr fontId="3"/>
  </si>
  <si>
    <r>
      <rPr>
        <sz val="11"/>
        <color indexed="8"/>
        <rFont val="ＭＳ 明朝"/>
        <family val="1"/>
        <charset val="128"/>
      </rPr>
      <t>佐藤憲三、土門連子、齊藤こう</t>
    </r>
    <rPh sb="0" eb="2">
      <t>サトウ</t>
    </rPh>
    <rPh sb="2" eb="4">
      <t>ケンゾウ</t>
    </rPh>
    <rPh sb="5" eb="7">
      <t>ドモン</t>
    </rPh>
    <rPh sb="7" eb="9">
      <t>レンコ</t>
    </rPh>
    <rPh sb="10" eb="12">
      <t>サイトウ</t>
    </rPh>
    <phoneticPr fontId="3"/>
  </si>
  <si>
    <r>
      <rPr>
        <sz val="10"/>
        <rFont val="ＭＳ 明朝"/>
        <family val="1"/>
        <charset val="128"/>
      </rPr>
      <t>鮭のみそマヨネーズホイル焼き</t>
    </r>
    <rPh sb="0" eb="1">
      <t>サケ</t>
    </rPh>
    <rPh sb="12" eb="13">
      <t>ヤ</t>
    </rPh>
    <phoneticPr fontId="4"/>
  </si>
  <si>
    <r>
      <rPr>
        <sz val="11"/>
        <color indexed="8"/>
        <rFont val="ＭＳ 明朝"/>
        <family val="1"/>
        <charset val="128"/>
      </rPr>
      <t>緑園なえば保育園</t>
    </r>
    <rPh sb="0" eb="1">
      <t>ミドリ</t>
    </rPh>
    <rPh sb="1" eb="2">
      <t>エン</t>
    </rPh>
    <rPh sb="5" eb="8">
      <t>ホイクエン</t>
    </rPh>
    <phoneticPr fontId="3"/>
  </si>
  <si>
    <r>
      <rPr>
        <sz val="11"/>
        <color indexed="8"/>
        <rFont val="ＭＳ 明朝"/>
        <family val="1"/>
        <charset val="128"/>
      </rPr>
      <t>滝川義朗</t>
    </r>
    <rPh sb="0" eb="2">
      <t>タキカワ</t>
    </rPh>
    <rPh sb="2" eb="3">
      <t>ヨシ</t>
    </rPh>
    <rPh sb="3" eb="4">
      <t>ロウ</t>
    </rPh>
    <phoneticPr fontId="3"/>
  </si>
  <si>
    <r>
      <rPr>
        <sz val="11"/>
        <color indexed="8"/>
        <rFont val="ＭＳ 明朝"/>
        <family val="1"/>
        <charset val="128"/>
      </rPr>
      <t>平田保育園</t>
    </r>
    <rPh sb="0" eb="2">
      <t>ヒラタ</t>
    </rPh>
    <rPh sb="2" eb="5">
      <t>ホイクエン</t>
    </rPh>
    <phoneticPr fontId="3"/>
  </si>
  <si>
    <r>
      <rPr>
        <sz val="10"/>
        <color indexed="8"/>
        <rFont val="ＭＳ 明朝"/>
        <family val="1"/>
        <charset val="128"/>
      </rPr>
      <t>鮭のマヨネーズ焼き</t>
    </r>
    <rPh sb="0" eb="1">
      <t>サケ</t>
    </rPh>
    <rPh sb="7" eb="8">
      <t>ヤ</t>
    </rPh>
    <phoneticPr fontId="4"/>
  </si>
  <si>
    <r>
      <rPr>
        <sz val="11"/>
        <color indexed="8"/>
        <rFont val="ＭＳ 明朝"/>
        <family val="1"/>
        <charset val="128"/>
      </rPr>
      <t>山辺高校</t>
    </r>
    <rPh sb="0" eb="2">
      <t>ヤマノベ</t>
    </rPh>
    <rPh sb="2" eb="4">
      <t>コウコウ</t>
    </rPh>
    <phoneticPr fontId="3"/>
  </si>
  <si>
    <r>
      <rPr>
        <sz val="11"/>
        <color indexed="8"/>
        <rFont val="ＭＳ 明朝"/>
        <family val="1"/>
        <charset val="128"/>
      </rPr>
      <t>須田剛史、佐藤剛、阿部俊行</t>
    </r>
    <rPh sb="0" eb="2">
      <t>スダ</t>
    </rPh>
    <rPh sb="2" eb="4">
      <t>ツヨシ</t>
    </rPh>
    <rPh sb="5" eb="7">
      <t>サトウ</t>
    </rPh>
    <rPh sb="7" eb="8">
      <t>ツヨシ</t>
    </rPh>
    <rPh sb="9" eb="11">
      <t>アベ</t>
    </rPh>
    <rPh sb="11" eb="13">
      <t>トシユキ</t>
    </rPh>
    <phoneticPr fontId="3"/>
  </si>
  <si>
    <r>
      <rPr>
        <sz val="10"/>
        <rFont val="ＭＳ 明朝"/>
        <family val="1"/>
        <charset val="128"/>
      </rPr>
      <t>庄内おばこサワラの椀物白味噌仕立て、庄内おばこサワラ炙り刺身</t>
    </r>
    <rPh sb="0" eb="2">
      <t>ショウナイ</t>
    </rPh>
    <rPh sb="9" eb="10">
      <t>ワン</t>
    </rPh>
    <rPh sb="10" eb="11">
      <t>モノ</t>
    </rPh>
    <rPh sb="11" eb="12">
      <t>シロ</t>
    </rPh>
    <rPh sb="12" eb="14">
      <t>ミソ</t>
    </rPh>
    <rPh sb="14" eb="16">
      <t>ジタ</t>
    </rPh>
    <rPh sb="18" eb="20">
      <t>ショウナイ</t>
    </rPh>
    <rPh sb="26" eb="27">
      <t>アブ</t>
    </rPh>
    <rPh sb="28" eb="30">
      <t>サシミ</t>
    </rPh>
    <phoneticPr fontId="4"/>
  </si>
  <si>
    <r>
      <rPr>
        <sz val="11"/>
        <color indexed="8"/>
        <rFont val="ＭＳ 明朝"/>
        <family val="1"/>
        <charset val="128"/>
      </rPr>
      <t>鶴岡市斎コミセン</t>
    </r>
    <rPh sb="0" eb="3">
      <t>ツルオカシ</t>
    </rPh>
    <rPh sb="3" eb="4">
      <t>イツキ</t>
    </rPh>
    <phoneticPr fontId="3"/>
  </si>
  <si>
    <r>
      <rPr>
        <sz val="11"/>
        <color indexed="8"/>
        <rFont val="ＭＳ 明朝"/>
        <family val="1"/>
        <charset val="128"/>
      </rPr>
      <t>阿部幸雄、佐藤剛、五十嵐徹</t>
    </r>
    <rPh sb="0" eb="2">
      <t>アベ</t>
    </rPh>
    <rPh sb="2" eb="4">
      <t>ユキオ</t>
    </rPh>
    <rPh sb="5" eb="7">
      <t>サトウ</t>
    </rPh>
    <rPh sb="7" eb="8">
      <t>ツヨシ</t>
    </rPh>
    <rPh sb="9" eb="12">
      <t>イガラシ</t>
    </rPh>
    <rPh sb="12" eb="13">
      <t>トオル</t>
    </rPh>
    <phoneticPr fontId="3"/>
  </si>
  <si>
    <r>
      <rPr>
        <sz val="10"/>
        <color indexed="8"/>
        <rFont val="ＭＳ 明朝"/>
        <family val="1"/>
        <charset val="128"/>
      </rPr>
      <t>小鯛寿司、イカの刺身、イカの塩辛、小鯛の潮汁</t>
    </r>
    <rPh sb="0" eb="2">
      <t>コダイ</t>
    </rPh>
    <rPh sb="2" eb="4">
      <t>スシ</t>
    </rPh>
    <rPh sb="8" eb="10">
      <t>サシミ</t>
    </rPh>
    <rPh sb="14" eb="16">
      <t>シオカラ</t>
    </rPh>
    <rPh sb="17" eb="19">
      <t>コダイ</t>
    </rPh>
    <rPh sb="20" eb="21">
      <t>ウシオ</t>
    </rPh>
    <rPh sb="21" eb="22">
      <t>ジル</t>
    </rPh>
    <phoneticPr fontId="4"/>
  </si>
  <si>
    <r>
      <rPr>
        <sz val="11"/>
        <color indexed="8"/>
        <rFont val="ＭＳ 明朝"/>
        <family val="1"/>
        <charset val="128"/>
      </rPr>
      <t>松山保育園</t>
    </r>
    <rPh sb="0" eb="2">
      <t>マツヤマ</t>
    </rPh>
    <rPh sb="2" eb="5">
      <t>ホイクエン</t>
    </rPh>
    <phoneticPr fontId="3"/>
  </si>
  <si>
    <r>
      <rPr>
        <sz val="11"/>
        <color indexed="8"/>
        <rFont val="ＭＳ 明朝"/>
        <family val="1"/>
        <charset val="128"/>
      </rPr>
      <t>佐藤憲三、土門連子、佐藤真澄</t>
    </r>
    <rPh sb="0" eb="2">
      <t>サトウ</t>
    </rPh>
    <rPh sb="2" eb="4">
      <t>ケンゾウ</t>
    </rPh>
    <rPh sb="5" eb="7">
      <t>ドモン</t>
    </rPh>
    <rPh sb="7" eb="9">
      <t>レンコ</t>
    </rPh>
    <rPh sb="10" eb="12">
      <t>サトウ</t>
    </rPh>
    <rPh sb="12" eb="14">
      <t>マスミ</t>
    </rPh>
    <phoneticPr fontId="3"/>
  </si>
  <si>
    <r>
      <rPr>
        <sz val="10"/>
        <color indexed="8"/>
        <rFont val="ＭＳ 明朝"/>
        <family val="1"/>
        <charset val="128"/>
      </rPr>
      <t>鮭のホイル焼き</t>
    </r>
    <rPh sb="0" eb="1">
      <t>サケ</t>
    </rPh>
    <rPh sb="5" eb="6">
      <t>ヤ</t>
    </rPh>
    <phoneticPr fontId="4"/>
  </si>
  <si>
    <t>佐藤憲三、星川恵美、土門連子、齊藤こう</t>
    <rPh sb="0" eb="2">
      <t>サトウ</t>
    </rPh>
    <rPh sb="2" eb="4">
      <t>ケンゾウ</t>
    </rPh>
    <rPh sb="5" eb="7">
      <t>ホシカワ</t>
    </rPh>
    <rPh sb="7" eb="9">
      <t>エミ</t>
    </rPh>
    <rPh sb="10" eb="12">
      <t>ドモン</t>
    </rPh>
    <rPh sb="12" eb="14">
      <t>レンコ</t>
    </rPh>
    <rPh sb="15" eb="17">
      <t>サイトウ</t>
    </rPh>
    <phoneticPr fontId="3"/>
  </si>
  <si>
    <r>
      <rPr>
        <sz val="10"/>
        <color indexed="8"/>
        <rFont val="ＭＳ 明朝"/>
        <family val="1"/>
        <charset val="128"/>
      </rPr>
      <t>鮭のホイル焼き、手作りおにぎり</t>
    </r>
    <rPh sb="0" eb="1">
      <t>サケ</t>
    </rPh>
    <rPh sb="5" eb="6">
      <t>ヤ</t>
    </rPh>
    <rPh sb="8" eb="10">
      <t>テヅク</t>
    </rPh>
    <phoneticPr fontId="4"/>
  </si>
  <si>
    <r>
      <rPr>
        <sz val="11"/>
        <color indexed="8"/>
        <rFont val="ＭＳ 明朝"/>
        <family val="1"/>
        <charset val="128"/>
      </rPr>
      <t>庄内町第四公民館</t>
    </r>
    <rPh sb="0" eb="3">
      <t>ショウナイマチ</t>
    </rPh>
    <rPh sb="3" eb="4">
      <t>ダイ</t>
    </rPh>
    <rPh sb="4" eb="5">
      <t>４</t>
    </rPh>
    <rPh sb="5" eb="8">
      <t>コウミンカン</t>
    </rPh>
    <phoneticPr fontId="3"/>
  </si>
  <si>
    <r>
      <rPr>
        <sz val="11"/>
        <color indexed="8"/>
        <rFont val="ＭＳ 明朝"/>
        <family val="1"/>
        <charset val="128"/>
      </rPr>
      <t>阿部義之、遠田明美</t>
    </r>
    <rPh sb="0" eb="2">
      <t>アベ</t>
    </rPh>
    <rPh sb="2" eb="4">
      <t>ヨシユキ</t>
    </rPh>
    <rPh sb="5" eb="7">
      <t>トオタ</t>
    </rPh>
    <rPh sb="7" eb="9">
      <t>アケミ</t>
    </rPh>
    <phoneticPr fontId="3"/>
  </si>
  <si>
    <r>
      <rPr>
        <sz val="10"/>
        <color indexed="8"/>
        <rFont val="ＭＳ 明朝"/>
        <family val="1"/>
        <charset val="128"/>
      </rPr>
      <t>鰤しゃぶしゃぶ、鰤バター焼き、タコ飯、アラ汁</t>
    </r>
    <rPh sb="0" eb="1">
      <t>ブリ</t>
    </rPh>
    <rPh sb="8" eb="9">
      <t>ブリ</t>
    </rPh>
    <rPh sb="12" eb="13">
      <t>ヤ</t>
    </rPh>
    <rPh sb="17" eb="18">
      <t>メシ</t>
    </rPh>
    <rPh sb="21" eb="22">
      <t>ジル</t>
    </rPh>
    <phoneticPr fontId="4"/>
  </si>
  <si>
    <r>
      <rPr>
        <sz val="11"/>
        <color indexed="8"/>
        <rFont val="ＭＳ 明朝"/>
        <family val="1"/>
        <charset val="128"/>
      </rPr>
      <t>鶴岡市西郷地区
農林活性センター</t>
    </r>
    <rPh sb="0" eb="3">
      <t>ツルオカシ</t>
    </rPh>
    <rPh sb="3" eb="5">
      <t>ニシゴウ</t>
    </rPh>
    <rPh sb="5" eb="7">
      <t>チク</t>
    </rPh>
    <rPh sb="8" eb="10">
      <t>ノウリン</t>
    </rPh>
    <rPh sb="10" eb="12">
      <t>カッセイ</t>
    </rPh>
    <phoneticPr fontId="3"/>
  </si>
  <si>
    <r>
      <rPr>
        <sz val="11"/>
        <color indexed="8"/>
        <rFont val="ＭＳ 明朝"/>
        <family val="1"/>
        <charset val="128"/>
      </rPr>
      <t>一般参加者</t>
    </r>
    <rPh sb="0" eb="2">
      <t>イッパン</t>
    </rPh>
    <rPh sb="2" eb="5">
      <t>サンカシャ</t>
    </rPh>
    <phoneticPr fontId="4"/>
  </si>
  <si>
    <r>
      <rPr>
        <sz val="11"/>
        <color indexed="8"/>
        <rFont val="ＭＳ 明朝"/>
        <family val="1"/>
        <charset val="128"/>
      </rPr>
      <t>阿部正剛、長谷川健一、佐藤大介</t>
    </r>
    <rPh sb="0" eb="2">
      <t>アベ</t>
    </rPh>
    <rPh sb="2" eb="4">
      <t>マサタケ</t>
    </rPh>
    <rPh sb="5" eb="8">
      <t>ハセガワ</t>
    </rPh>
    <rPh sb="8" eb="10">
      <t>ケンイチ</t>
    </rPh>
    <rPh sb="11" eb="13">
      <t>サトウ</t>
    </rPh>
    <rPh sb="13" eb="15">
      <t>ダイスケ</t>
    </rPh>
    <phoneticPr fontId="3"/>
  </si>
  <si>
    <r>
      <rPr>
        <sz val="10"/>
        <color indexed="8"/>
        <rFont val="ＭＳ 明朝"/>
        <family val="1"/>
        <charset val="128"/>
      </rPr>
      <t>アジのカツレツ、アジのなめろう、イカの塩辛、タコ飯、つみれ汁</t>
    </r>
    <rPh sb="19" eb="21">
      <t>シオカラ</t>
    </rPh>
    <rPh sb="24" eb="25">
      <t>メシ</t>
    </rPh>
    <rPh sb="29" eb="30">
      <t>ジル</t>
    </rPh>
    <phoneticPr fontId="4"/>
  </si>
  <si>
    <r>
      <rPr>
        <sz val="11"/>
        <color indexed="8"/>
        <rFont val="ＭＳ 明朝"/>
        <family val="1"/>
        <charset val="128"/>
      </rPr>
      <t>金山町中央公民館</t>
    </r>
    <rPh sb="0" eb="3">
      <t>カネヤママチ</t>
    </rPh>
    <rPh sb="3" eb="5">
      <t>チュウオウ</t>
    </rPh>
    <rPh sb="5" eb="8">
      <t>コウミンカン</t>
    </rPh>
    <phoneticPr fontId="3"/>
  </si>
  <si>
    <r>
      <rPr>
        <sz val="11"/>
        <color indexed="8"/>
        <rFont val="ＭＳ 明朝"/>
        <family val="1"/>
        <charset val="128"/>
      </rPr>
      <t>五十嵐安治、佐藤剛</t>
    </r>
    <rPh sb="0" eb="3">
      <t>イガラシ</t>
    </rPh>
    <rPh sb="3" eb="5">
      <t>ヤスジ</t>
    </rPh>
    <rPh sb="6" eb="8">
      <t>サトウ</t>
    </rPh>
    <rPh sb="8" eb="9">
      <t>ツヨシ</t>
    </rPh>
    <phoneticPr fontId="3"/>
  </si>
  <si>
    <r>
      <rPr>
        <sz val="11"/>
        <color indexed="8"/>
        <rFont val="ＭＳ 明朝"/>
        <family val="1"/>
        <charset val="128"/>
      </rPr>
      <t>鶴岡市中央児童館</t>
    </r>
    <rPh sb="0" eb="3">
      <t>ツルオカシ</t>
    </rPh>
    <rPh sb="3" eb="5">
      <t>チュウオウ</t>
    </rPh>
    <rPh sb="5" eb="8">
      <t>ジドウカン</t>
    </rPh>
    <phoneticPr fontId="3"/>
  </si>
  <si>
    <r>
      <rPr>
        <sz val="11"/>
        <color indexed="8"/>
        <rFont val="ＭＳ 明朝"/>
        <family val="1"/>
        <charset val="128"/>
      </rPr>
      <t>手塚太一、佐藤寛</t>
    </r>
    <rPh sb="0" eb="2">
      <t>テヅカ</t>
    </rPh>
    <rPh sb="2" eb="4">
      <t>タイチ</t>
    </rPh>
    <rPh sb="5" eb="7">
      <t>サトウ</t>
    </rPh>
    <rPh sb="7" eb="8">
      <t>ヒロシ</t>
    </rPh>
    <phoneticPr fontId="3"/>
  </si>
  <si>
    <r>
      <rPr>
        <sz val="10"/>
        <rFont val="ＭＳ 明朝"/>
        <family val="1"/>
        <charset val="128"/>
      </rPr>
      <t>寒鱈汁</t>
    </r>
    <rPh sb="0" eb="1">
      <t>カン</t>
    </rPh>
    <rPh sb="1" eb="2">
      <t>タラ</t>
    </rPh>
    <rPh sb="2" eb="3">
      <t>ジル</t>
    </rPh>
    <phoneticPr fontId="4"/>
  </si>
  <si>
    <r>
      <rPr>
        <sz val="11"/>
        <color indexed="8"/>
        <rFont val="ＭＳ 明朝"/>
        <family val="1"/>
        <charset val="128"/>
      </rPr>
      <t>酒田市民健康センター</t>
    </r>
    <rPh sb="0" eb="2">
      <t>サカタ</t>
    </rPh>
    <rPh sb="2" eb="4">
      <t>シミン</t>
    </rPh>
    <rPh sb="4" eb="6">
      <t>ケンコウ</t>
    </rPh>
    <phoneticPr fontId="3"/>
  </si>
  <si>
    <r>
      <rPr>
        <sz val="11"/>
        <color indexed="8"/>
        <rFont val="ＭＳ 明朝"/>
        <family val="1"/>
        <charset val="128"/>
      </rPr>
      <t>玉谷貴子、渡部孝太郎</t>
    </r>
    <rPh sb="0" eb="2">
      <t>タマヤ</t>
    </rPh>
    <rPh sb="2" eb="4">
      <t>タカコ</t>
    </rPh>
    <rPh sb="5" eb="7">
      <t>ワタナベ</t>
    </rPh>
    <rPh sb="7" eb="10">
      <t>コウタロウ</t>
    </rPh>
    <phoneticPr fontId="3"/>
  </si>
  <si>
    <r>
      <rPr>
        <sz val="10"/>
        <color indexed="8"/>
        <rFont val="ＭＳ 明朝"/>
        <family val="1"/>
        <charset val="128"/>
      </rPr>
      <t>鯛、紅エビのお刺身、鯛の冷製しゃぶしゃぶサラダ、赤ガレイの煮付け、アラ汁</t>
    </r>
    <rPh sb="0" eb="1">
      <t>タイ</t>
    </rPh>
    <rPh sb="2" eb="3">
      <t>ベニ</t>
    </rPh>
    <rPh sb="7" eb="9">
      <t>サシミ</t>
    </rPh>
    <rPh sb="10" eb="11">
      <t>タイ</t>
    </rPh>
    <rPh sb="12" eb="14">
      <t>レイセイ</t>
    </rPh>
    <rPh sb="24" eb="25">
      <t>アカ</t>
    </rPh>
    <rPh sb="29" eb="31">
      <t>ニツ</t>
    </rPh>
    <rPh sb="35" eb="36">
      <t>ジル</t>
    </rPh>
    <phoneticPr fontId="4"/>
  </si>
  <si>
    <r>
      <rPr>
        <sz val="11"/>
        <color indexed="8"/>
        <rFont val="ＭＳ 明朝"/>
        <family val="1"/>
        <charset val="128"/>
      </rPr>
      <t>朝日南部公民館</t>
    </r>
    <rPh sb="0" eb="2">
      <t>アサヒ</t>
    </rPh>
    <rPh sb="2" eb="4">
      <t>ナンブ</t>
    </rPh>
    <rPh sb="4" eb="7">
      <t>コウミンカン</t>
    </rPh>
    <phoneticPr fontId="3"/>
  </si>
  <si>
    <r>
      <rPr>
        <sz val="11"/>
        <color indexed="8"/>
        <rFont val="ＭＳ 明朝"/>
        <family val="1"/>
        <charset val="128"/>
      </rPr>
      <t>佐藤保、伊藤一弘</t>
    </r>
    <rPh sb="0" eb="2">
      <t>サトウ</t>
    </rPh>
    <rPh sb="2" eb="3">
      <t>タモツ</t>
    </rPh>
    <rPh sb="4" eb="6">
      <t>イトウ</t>
    </rPh>
    <rPh sb="6" eb="8">
      <t>カズヒロ</t>
    </rPh>
    <phoneticPr fontId="3"/>
  </si>
  <si>
    <r>
      <rPr>
        <sz val="10"/>
        <rFont val="ＭＳ 明朝"/>
        <family val="1"/>
        <charset val="128"/>
      </rPr>
      <t>寒鱈汁、鱈の中華風蒸し</t>
    </r>
    <rPh sb="0" eb="1">
      <t>カン</t>
    </rPh>
    <rPh sb="1" eb="2">
      <t>タラ</t>
    </rPh>
    <rPh sb="2" eb="3">
      <t>ジル</t>
    </rPh>
    <rPh sb="4" eb="5">
      <t>タラ</t>
    </rPh>
    <rPh sb="6" eb="9">
      <t>チュウカフウ</t>
    </rPh>
    <rPh sb="9" eb="10">
      <t>ム</t>
    </rPh>
    <phoneticPr fontId="4"/>
  </si>
  <si>
    <r>
      <rPr>
        <sz val="11"/>
        <color indexed="8"/>
        <rFont val="ＭＳ 明朝"/>
        <family val="1"/>
        <charset val="128"/>
      </rPr>
      <t>山形市北部公民館</t>
    </r>
    <rPh sb="0" eb="2">
      <t>ヤマガタ</t>
    </rPh>
    <rPh sb="2" eb="3">
      <t>シ</t>
    </rPh>
    <rPh sb="3" eb="5">
      <t>ホクブ</t>
    </rPh>
    <rPh sb="5" eb="8">
      <t>コウミンカン</t>
    </rPh>
    <phoneticPr fontId="3"/>
  </si>
  <si>
    <r>
      <rPr>
        <sz val="11"/>
        <color indexed="8"/>
        <rFont val="ＭＳ 明朝"/>
        <family val="1"/>
        <charset val="128"/>
      </rPr>
      <t>高橋由紀</t>
    </r>
    <rPh sb="0" eb="2">
      <t>タカハシ</t>
    </rPh>
    <rPh sb="2" eb="4">
      <t>ユキ</t>
    </rPh>
    <phoneticPr fontId="3"/>
  </si>
  <si>
    <r>
      <rPr>
        <sz val="11"/>
        <color indexed="8"/>
        <rFont val="ＭＳ 明朝"/>
        <family val="1"/>
        <charset val="128"/>
      </rPr>
      <t>黄金保育園</t>
    </r>
    <rPh sb="0" eb="2">
      <t>コガネ</t>
    </rPh>
    <rPh sb="2" eb="5">
      <t>ホイクエン</t>
    </rPh>
    <phoneticPr fontId="3"/>
  </si>
  <si>
    <r>
      <rPr>
        <sz val="11"/>
        <color indexed="8"/>
        <rFont val="ＭＳ 明朝"/>
        <family val="1"/>
        <charset val="128"/>
      </rPr>
      <t>齋藤亮一、後藤登美</t>
    </r>
    <rPh sb="0" eb="2">
      <t>サイトウ</t>
    </rPh>
    <rPh sb="2" eb="4">
      <t>リョウイチ</t>
    </rPh>
    <rPh sb="5" eb="7">
      <t>ゴトウ</t>
    </rPh>
    <rPh sb="7" eb="9">
      <t>トミ</t>
    </rPh>
    <phoneticPr fontId="3"/>
  </si>
  <si>
    <r>
      <rPr>
        <sz val="10"/>
        <color indexed="8"/>
        <rFont val="ＭＳ 明朝"/>
        <family val="1"/>
        <charset val="128"/>
      </rPr>
      <t>寒鱈汁</t>
    </r>
    <rPh sb="0" eb="1">
      <t>カン</t>
    </rPh>
    <rPh sb="1" eb="2">
      <t>タラ</t>
    </rPh>
    <rPh sb="2" eb="3">
      <t>ジル</t>
    </rPh>
    <phoneticPr fontId="4"/>
  </si>
  <si>
    <r>
      <rPr>
        <sz val="11"/>
        <color indexed="8"/>
        <rFont val="ＭＳ 明朝"/>
        <family val="1"/>
        <charset val="128"/>
      </rPr>
      <t>板坂竜彦、佐藤千秋</t>
    </r>
    <rPh sb="0" eb="2">
      <t>イタサカ</t>
    </rPh>
    <rPh sb="2" eb="4">
      <t>タツヒコ</t>
    </rPh>
    <rPh sb="5" eb="7">
      <t>サトウ</t>
    </rPh>
    <rPh sb="7" eb="9">
      <t>チアキ</t>
    </rPh>
    <phoneticPr fontId="3"/>
  </si>
  <si>
    <r>
      <rPr>
        <sz val="11"/>
        <color indexed="8"/>
        <rFont val="ＭＳ 明朝"/>
        <family val="1"/>
        <charset val="128"/>
      </rPr>
      <t>十坂保育園</t>
    </r>
    <rPh sb="0" eb="1">
      <t>ジュウ</t>
    </rPh>
    <rPh sb="1" eb="2">
      <t>サカ</t>
    </rPh>
    <rPh sb="2" eb="5">
      <t>ホイクエン</t>
    </rPh>
    <phoneticPr fontId="3"/>
  </si>
  <si>
    <r>
      <rPr>
        <sz val="11"/>
        <color indexed="8"/>
        <rFont val="ＭＳ 明朝"/>
        <family val="1"/>
        <charset val="128"/>
      </rPr>
      <t>石寺憲和、関野勇美</t>
    </r>
    <rPh sb="0" eb="1">
      <t>イシ</t>
    </rPh>
    <rPh sb="1" eb="2">
      <t>デラ</t>
    </rPh>
    <rPh sb="2" eb="4">
      <t>ノリカズ</t>
    </rPh>
    <rPh sb="5" eb="7">
      <t>セキノ</t>
    </rPh>
    <rPh sb="7" eb="9">
      <t>イサミ</t>
    </rPh>
    <phoneticPr fontId="3"/>
  </si>
  <si>
    <r>
      <rPr>
        <sz val="11"/>
        <color indexed="8"/>
        <rFont val="ＭＳ 明朝"/>
        <family val="1"/>
        <charset val="128"/>
      </rPr>
      <t>余目第二公民館</t>
    </r>
    <rPh sb="0" eb="2">
      <t>アマルメ</t>
    </rPh>
    <rPh sb="2" eb="4">
      <t>ダイニ</t>
    </rPh>
    <rPh sb="4" eb="7">
      <t>コウミンカン</t>
    </rPh>
    <phoneticPr fontId="4"/>
  </si>
  <si>
    <r>
      <rPr>
        <sz val="11"/>
        <color indexed="8"/>
        <rFont val="ＭＳ 明朝"/>
        <family val="1"/>
        <charset val="128"/>
      </rPr>
      <t>日向誠一郎</t>
    </r>
    <rPh sb="0" eb="2">
      <t>ヒナタ</t>
    </rPh>
    <rPh sb="2" eb="5">
      <t>セイイチロウ</t>
    </rPh>
    <phoneticPr fontId="3"/>
  </si>
  <si>
    <r>
      <rPr>
        <sz val="11"/>
        <color theme="1"/>
        <rFont val="ＭＳ 明朝"/>
        <family val="1"/>
        <charset val="128"/>
      </rPr>
      <t>○　県内陸部における庄内浜産水産物のプロモーション</t>
    </r>
  </si>
  <si>
    <r>
      <rPr>
        <sz val="11"/>
        <color theme="1"/>
        <rFont val="ＭＳ 明朝"/>
        <family val="1"/>
        <charset val="128"/>
      </rPr>
      <t>日　　時</t>
    </r>
  </si>
  <si>
    <r>
      <rPr>
        <sz val="11"/>
        <color theme="1"/>
        <rFont val="ＭＳ 明朝"/>
        <family val="1"/>
        <charset val="128"/>
      </rPr>
      <t>場　　所</t>
    </r>
  </si>
  <si>
    <r>
      <rPr>
        <sz val="11"/>
        <color theme="1"/>
        <rFont val="ＭＳ 明朝"/>
        <family val="1"/>
        <charset val="128"/>
      </rPr>
      <t>概　　　要</t>
    </r>
  </si>
  <si>
    <r>
      <rPr>
        <sz val="11"/>
        <color theme="1"/>
        <rFont val="ＭＳ 明朝"/>
        <family val="1"/>
        <charset val="128"/>
      </rPr>
      <t>庄内浜魚まつりｉｎ山形</t>
    </r>
  </si>
  <si>
    <r>
      <rPr>
        <sz val="11"/>
        <rFont val="ＭＳ 明朝"/>
        <family val="1"/>
        <charset val="128"/>
      </rPr>
      <t>　平成</t>
    </r>
    <r>
      <rPr>
        <sz val="11"/>
        <rFont val="Century"/>
        <family val="1"/>
      </rPr>
      <t>30</t>
    </r>
    <r>
      <rPr>
        <sz val="11"/>
        <rFont val="ＭＳ 明朝"/>
        <family val="1"/>
        <charset val="128"/>
      </rPr>
      <t>年</t>
    </r>
    <r>
      <rPr>
        <sz val="11"/>
        <rFont val="Century"/>
        <family val="1"/>
      </rPr>
      <t>10</t>
    </r>
    <r>
      <rPr>
        <sz val="11"/>
        <rFont val="ＭＳ 明朝"/>
        <family val="1"/>
        <charset val="128"/>
      </rPr>
      <t>月</t>
    </r>
    <r>
      <rPr>
        <sz val="11"/>
        <rFont val="Century"/>
        <family val="1"/>
      </rPr>
      <t>6</t>
    </r>
    <r>
      <rPr>
        <sz val="11"/>
        <rFont val="ＭＳ 明朝"/>
        <family val="1"/>
        <charset val="128"/>
      </rPr>
      <t>日</t>
    </r>
    <rPh sb="1" eb="3">
      <t>ヘイセイ</t>
    </rPh>
    <rPh sb="5" eb="6">
      <t>ネン</t>
    </rPh>
    <rPh sb="8" eb="9">
      <t>ガツ</t>
    </rPh>
    <rPh sb="10" eb="11">
      <t>ニチ</t>
    </rPh>
    <phoneticPr fontId="16"/>
  </si>
  <si>
    <r>
      <rPr>
        <sz val="11"/>
        <rFont val="ＭＳ 明朝"/>
        <family val="1"/>
        <charset val="128"/>
      </rPr>
      <t>鮮魚販売、庄内おばこサワラ・紅エビ汁等の振舞い、タッチプールやお魚クイズ及びマダイの捌き実演による庄内浜ブランドの</t>
    </r>
    <r>
      <rPr>
        <sz val="11"/>
        <rFont val="Century"/>
        <family val="1"/>
      </rPr>
      <t>PR</t>
    </r>
    <r>
      <rPr>
        <sz val="11"/>
        <rFont val="ＭＳ 明朝"/>
        <family val="1"/>
        <charset val="128"/>
      </rPr>
      <t>。</t>
    </r>
    <rPh sb="5" eb="7">
      <t>ショウナイ</t>
    </rPh>
    <rPh sb="14" eb="15">
      <t>ベニ</t>
    </rPh>
    <rPh sb="17" eb="18">
      <t>シル</t>
    </rPh>
    <rPh sb="18" eb="19">
      <t>ナド</t>
    </rPh>
    <rPh sb="20" eb="22">
      <t>フルマ</t>
    </rPh>
    <rPh sb="32" eb="33">
      <t>サカナ</t>
    </rPh>
    <rPh sb="36" eb="37">
      <t>オヨ</t>
    </rPh>
    <rPh sb="42" eb="43">
      <t>サバ</t>
    </rPh>
    <rPh sb="44" eb="46">
      <t>ジツエン</t>
    </rPh>
    <rPh sb="49" eb="51">
      <t>ショウナイ</t>
    </rPh>
    <rPh sb="51" eb="52">
      <t>ハマ</t>
    </rPh>
    <phoneticPr fontId="16"/>
  </si>
  <si>
    <r>
      <rPr>
        <sz val="11"/>
        <color theme="1"/>
        <rFont val="ＭＳ 明朝"/>
        <family val="1"/>
        <charset val="128"/>
      </rPr>
      <t>寒鱈まつりｉｎ山形</t>
    </r>
  </si>
  <si>
    <r>
      <rPr>
        <sz val="11"/>
        <rFont val="ＭＳ 明朝"/>
        <family val="1"/>
        <charset val="128"/>
      </rPr>
      <t>平成</t>
    </r>
    <r>
      <rPr>
        <sz val="11"/>
        <rFont val="Century"/>
        <family val="1"/>
      </rPr>
      <t>31</t>
    </r>
    <r>
      <rPr>
        <sz val="11"/>
        <rFont val="ＭＳ 明朝"/>
        <family val="1"/>
        <charset val="128"/>
      </rPr>
      <t>年</t>
    </r>
    <r>
      <rPr>
        <sz val="11"/>
        <rFont val="Century"/>
        <family val="1"/>
      </rPr>
      <t>1</t>
    </r>
    <r>
      <rPr>
        <sz val="11"/>
        <rFont val="ＭＳ 明朝"/>
        <family val="1"/>
        <charset val="128"/>
      </rPr>
      <t>月</t>
    </r>
    <r>
      <rPr>
        <sz val="11"/>
        <rFont val="Century"/>
        <family val="1"/>
      </rPr>
      <t>27</t>
    </r>
    <r>
      <rPr>
        <sz val="11"/>
        <rFont val="ＭＳ 明朝"/>
        <family val="1"/>
        <charset val="128"/>
      </rPr>
      <t>日</t>
    </r>
    <rPh sb="0" eb="2">
      <t>ヘイセイ</t>
    </rPh>
    <rPh sb="4" eb="5">
      <t>ネン</t>
    </rPh>
    <rPh sb="6" eb="7">
      <t>ガツ</t>
    </rPh>
    <rPh sb="9" eb="10">
      <t>ニチ</t>
    </rPh>
    <phoneticPr fontId="16"/>
  </si>
  <si>
    <r>
      <rPr>
        <sz val="11"/>
        <rFont val="ＭＳ 明朝"/>
        <family val="1"/>
        <charset val="128"/>
      </rPr>
      <t>庄内浜文化伝道師による寒鱈汁の販売、県産甘酒や「雪若丸」おにぎりのプレゼント等県産品と組み合わせた</t>
    </r>
    <r>
      <rPr>
        <sz val="11"/>
        <rFont val="Century"/>
        <family val="1"/>
      </rPr>
      <t>PR</t>
    </r>
    <rPh sb="11" eb="12">
      <t>カン</t>
    </rPh>
    <rPh sb="12" eb="13">
      <t>ダラ</t>
    </rPh>
    <rPh sb="13" eb="14">
      <t>シル</t>
    </rPh>
    <rPh sb="15" eb="17">
      <t>ハンバイ</t>
    </rPh>
    <rPh sb="18" eb="20">
      <t>ケンサン</t>
    </rPh>
    <rPh sb="20" eb="22">
      <t>アマザケ</t>
    </rPh>
    <rPh sb="24" eb="25">
      <t>ユキ</t>
    </rPh>
    <rPh sb="25" eb="26">
      <t>ワカ</t>
    </rPh>
    <rPh sb="26" eb="27">
      <t>マル</t>
    </rPh>
    <rPh sb="38" eb="39">
      <t>ナド</t>
    </rPh>
    <rPh sb="39" eb="42">
      <t>ケンサンヒン</t>
    </rPh>
    <rPh sb="43" eb="44">
      <t>ク</t>
    </rPh>
    <rPh sb="45" eb="46">
      <t>ア</t>
    </rPh>
    <phoneticPr fontId="16"/>
  </si>
  <si>
    <r>
      <rPr>
        <sz val="11"/>
        <color theme="1"/>
        <rFont val="ＭＳ 明朝"/>
        <family val="1"/>
        <charset val="128"/>
      </rPr>
      <t>おいしい山形　　　　　　　　　　　　　　　　春の旬の魚キャンペーン</t>
    </r>
  </si>
  <si>
    <r>
      <rPr>
        <sz val="11"/>
        <rFont val="ＭＳ 明朝"/>
        <family val="1"/>
        <charset val="128"/>
      </rPr>
      <t>平成</t>
    </r>
    <r>
      <rPr>
        <sz val="11"/>
        <rFont val="Century"/>
        <family val="1"/>
      </rPr>
      <t>30</t>
    </r>
    <r>
      <rPr>
        <sz val="11"/>
        <rFont val="ＭＳ 明朝"/>
        <family val="1"/>
        <charset val="128"/>
      </rPr>
      <t>年</t>
    </r>
    <r>
      <rPr>
        <sz val="11"/>
        <rFont val="Century"/>
        <family val="1"/>
      </rPr>
      <t>5</t>
    </r>
    <r>
      <rPr>
        <sz val="11"/>
        <rFont val="ＭＳ 明朝"/>
        <family val="1"/>
        <charset val="128"/>
      </rPr>
      <t>月</t>
    </r>
    <r>
      <rPr>
        <sz val="11"/>
        <rFont val="Century"/>
        <family val="1"/>
      </rPr>
      <t>14</t>
    </r>
    <r>
      <rPr>
        <sz val="11"/>
        <rFont val="ＭＳ 明朝"/>
        <family val="1"/>
        <charset val="128"/>
      </rPr>
      <t>日</t>
    </r>
    <rPh sb="0" eb="2">
      <t>ヘイセイ</t>
    </rPh>
    <rPh sb="4" eb="5">
      <t>ネン</t>
    </rPh>
    <rPh sb="6" eb="7">
      <t>ガツ</t>
    </rPh>
    <rPh sb="9" eb="10">
      <t>ニチ</t>
    </rPh>
    <phoneticPr fontId="16"/>
  </si>
  <si>
    <r>
      <rPr>
        <sz val="11"/>
        <rFont val="ＭＳ 明朝"/>
        <family val="1"/>
        <charset val="128"/>
      </rPr>
      <t>内陸地区量販店</t>
    </r>
  </si>
  <si>
    <r>
      <rPr>
        <sz val="11"/>
        <rFont val="ＭＳ 明朝"/>
        <family val="1"/>
        <charset val="128"/>
      </rPr>
      <t>旬の水産物の試食・対面販売による庄内浜産水産物のＰＲ</t>
    </r>
  </si>
  <si>
    <r>
      <t xml:space="preserve"> </t>
    </r>
    <r>
      <rPr>
        <sz val="11"/>
        <rFont val="ＭＳ 明朝"/>
        <family val="1"/>
        <charset val="128"/>
      </rPr>
      <t>～平成</t>
    </r>
    <r>
      <rPr>
        <sz val="11"/>
        <rFont val="Century"/>
        <family val="1"/>
      </rPr>
      <t>30</t>
    </r>
    <r>
      <rPr>
        <sz val="11"/>
        <rFont val="ＭＳ 明朝"/>
        <family val="1"/>
        <charset val="128"/>
      </rPr>
      <t>年</t>
    </r>
    <r>
      <rPr>
        <sz val="11"/>
        <rFont val="Century"/>
        <family val="1"/>
      </rPr>
      <t>6</t>
    </r>
    <r>
      <rPr>
        <sz val="11"/>
        <rFont val="ＭＳ 明朝"/>
        <family val="1"/>
        <charset val="128"/>
      </rPr>
      <t>月</t>
    </r>
    <r>
      <rPr>
        <sz val="11"/>
        <rFont val="Century"/>
        <family val="1"/>
      </rPr>
      <t>13</t>
    </r>
    <r>
      <rPr>
        <sz val="11"/>
        <rFont val="ＭＳ 明朝"/>
        <family val="1"/>
        <charset val="128"/>
      </rPr>
      <t>日</t>
    </r>
    <rPh sb="6" eb="7">
      <t>ネン</t>
    </rPh>
    <rPh sb="8" eb="9">
      <t>ガツ</t>
    </rPh>
    <rPh sb="11" eb="12">
      <t>ニチ</t>
    </rPh>
    <phoneticPr fontId="16"/>
  </si>
  <si>
    <r>
      <rPr>
        <sz val="11"/>
        <rFont val="ＭＳ 明朝"/>
        <family val="1"/>
        <charset val="128"/>
      </rPr>
      <t>　平成</t>
    </r>
    <r>
      <rPr>
        <sz val="11"/>
        <rFont val="Century"/>
        <family val="1"/>
      </rPr>
      <t>30</t>
    </r>
    <r>
      <rPr>
        <sz val="11"/>
        <rFont val="ＭＳ 明朝"/>
        <family val="1"/>
        <charset val="128"/>
      </rPr>
      <t>年</t>
    </r>
    <r>
      <rPr>
        <sz val="11"/>
        <rFont val="Century"/>
        <family val="1"/>
      </rPr>
      <t>5</t>
    </r>
    <r>
      <rPr>
        <sz val="11"/>
        <rFont val="ＭＳ 明朝"/>
        <family val="1"/>
        <charset val="128"/>
      </rPr>
      <t>月</t>
    </r>
    <r>
      <rPr>
        <sz val="11"/>
        <rFont val="Century"/>
        <family val="1"/>
      </rPr>
      <t>14</t>
    </r>
    <r>
      <rPr>
        <sz val="11"/>
        <rFont val="ＭＳ 明朝"/>
        <family val="1"/>
        <charset val="128"/>
      </rPr>
      <t>日</t>
    </r>
    <rPh sb="7" eb="8">
      <t>ガツ</t>
    </rPh>
    <rPh sb="10" eb="11">
      <t>ニチ</t>
    </rPh>
    <phoneticPr fontId="16"/>
  </si>
  <si>
    <r>
      <rPr>
        <sz val="11"/>
        <rFont val="ＭＳ 明朝"/>
        <family val="1"/>
        <charset val="128"/>
      </rPr>
      <t>やまがた庄内浜の魚応援店</t>
    </r>
  </si>
  <si>
    <r>
      <rPr>
        <sz val="11"/>
        <rFont val="ＭＳ 明朝"/>
        <family val="1"/>
        <charset val="128"/>
      </rPr>
      <t>応援店によるテーマ食材の提供及びキャンペーンリーフレットによるＰＲ</t>
    </r>
    <phoneticPr fontId="16"/>
  </si>
  <si>
    <r>
      <t xml:space="preserve"> </t>
    </r>
    <r>
      <rPr>
        <sz val="11"/>
        <rFont val="ＭＳ 明朝"/>
        <family val="1"/>
        <charset val="128"/>
      </rPr>
      <t>～平成</t>
    </r>
    <r>
      <rPr>
        <sz val="11"/>
        <rFont val="Century"/>
        <family val="1"/>
      </rPr>
      <t>30</t>
    </r>
    <r>
      <rPr>
        <sz val="11"/>
        <rFont val="ＭＳ 明朝"/>
        <family val="1"/>
        <charset val="128"/>
      </rPr>
      <t>年</t>
    </r>
    <r>
      <rPr>
        <sz val="11"/>
        <rFont val="Century"/>
        <family val="1"/>
      </rPr>
      <t>6</t>
    </r>
    <r>
      <rPr>
        <sz val="11"/>
        <rFont val="ＭＳ 明朝"/>
        <family val="1"/>
        <charset val="128"/>
      </rPr>
      <t>月</t>
    </r>
    <r>
      <rPr>
        <sz val="11"/>
        <rFont val="Century"/>
        <family val="1"/>
      </rPr>
      <t>30</t>
    </r>
    <r>
      <rPr>
        <sz val="11"/>
        <rFont val="ＭＳ 明朝"/>
        <family val="1"/>
        <charset val="128"/>
      </rPr>
      <t>日</t>
    </r>
    <phoneticPr fontId="16"/>
  </si>
  <si>
    <r>
      <rPr>
        <sz val="11"/>
        <color theme="1"/>
        <rFont val="ＭＳ 明朝"/>
        <family val="1"/>
        <charset val="128"/>
      </rPr>
      <t>おいしい山形　　　　　　　　　　　　　　　　秋の旬の魚キャンペーン</t>
    </r>
  </si>
  <si>
    <r>
      <rPr>
        <sz val="11"/>
        <rFont val="ＭＳ 明朝"/>
        <family val="1"/>
        <charset val="128"/>
      </rPr>
      <t>　平成</t>
    </r>
    <r>
      <rPr>
        <sz val="11"/>
        <rFont val="Century"/>
        <family val="1"/>
      </rPr>
      <t>30</t>
    </r>
    <r>
      <rPr>
        <sz val="11"/>
        <rFont val="ＭＳ 明朝"/>
        <family val="1"/>
        <charset val="128"/>
      </rPr>
      <t>年</t>
    </r>
    <r>
      <rPr>
        <sz val="11"/>
        <rFont val="Century"/>
        <family val="1"/>
      </rPr>
      <t>9</t>
    </r>
    <r>
      <rPr>
        <sz val="11"/>
        <rFont val="ＭＳ 明朝"/>
        <family val="1"/>
        <charset val="128"/>
      </rPr>
      <t>月</t>
    </r>
    <r>
      <rPr>
        <sz val="11"/>
        <rFont val="Century"/>
        <family val="1"/>
      </rPr>
      <t>14</t>
    </r>
    <r>
      <rPr>
        <sz val="11"/>
        <rFont val="ＭＳ 明朝"/>
        <family val="1"/>
        <charset val="128"/>
      </rPr>
      <t>日</t>
    </r>
    <phoneticPr fontId="16"/>
  </si>
  <si>
    <r>
      <t xml:space="preserve"> </t>
    </r>
    <r>
      <rPr>
        <sz val="11"/>
        <rFont val="ＭＳ 明朝"/>
        <family val="1"/>
        <charset val="128"/>
      </rPr>
      <t>～平成</t>
    </r>
    <r>
      <rPr>
        <sz val="11"/>
        <rFont val="Century"/>
        <family val="1"/>
      </rPr>
      <t>30</t>
    </r>
    <r>
      <rPr>
        <sz val="11"/>
        <rFont val="ＭＳ 明朝"/>
        <family val="1"/>
        <charset val="128"/>
      </rPr>
      <t>年</t>
    </r>
    <r>
      <rPr>
        <sz val="11"/>
        <rFont val="Century"/>
        <family val="1"/>
      </rPr>
      <t>10</t>
    </r>
    <r>
      <rPr>
        <sz val="11"/>
        <rFont val="ＭＳ 明朝"/>
        <family val="1"/>
        <charset val="128"/>
      </rPr>
      <t>月</t>
    </r>
    <r>
      <rPr>
        <sz val="11"/>
        <rFont val="Century"/>
        <family val="1"/>
      </rPr>
      <t>31</t>
    </r>
    <r>
      <rPr>
        <sz val="11"/>
        <rFont val="ＭＳ 明朝"/>
        <family val="1"/>
        <charset val="128"/>
      </rPr>
      <t>日</t>
    </r>
    <phoneticPr fontId="16"/>
  </si>
  <si>
    <r>
      <rPr>
        <sz val="11"/>
        <rFont val="ＭＳ 明朝"/>
        <family val="1"/>
        <charset val="128"/>
      </rPr>
      <t>　平成</t>
    </r>
    <r>
      <rPr>
        <sz val="11"/>
        <rFont val="Century"/>
        <family val="1"/>
      </rPr>
      <t>30</t>
    </r>
    <r>
      <rPr>
        <sz val="11"/>
        <rFont val="ＭＳ 明朝"/>
        <family val="1"/>
        <charset val="128"/>
      </rPr>
      <t>年</t>
    </r>
    <r>
      <rPr>
        <sz val="11"/>
        <rFont val="Century"/>
        <family val="1"/>
      </rPr>
      <t>9</t>
    </r>
    <r>
      <rPr>
        <sz val="11"/>
        <rFont val="ＭＳ 明朝"/>
        <family val="1"/>
        <charset val="128"/>
      </rPr>
      <t>月</t>
    </r>
    <r>
      <rPr>
        <sz val="11"/>
        <rFont val="Century"/>
        <family val="1"/>
      </rPr>
      <t>15</t>
    </r>
    <r>
      <rPr>
        <sz val="11"/>
        <rFont val="ＭＳ 明朝"/>
        <family val="1"/>
        <charset val="128"/>
      </rPr>
      <t>日</t>
    </r>
    <phoneticPr fontId="16"/>
  </si>
  <si>
    <r>
      <rPr>
        <sz val="11"/>
        <rFont val="ＭＳ 明朝"/>
        <family val="1"/>
        <charset val="128"/>
      </rPr>
      <t>応援店によるテーマ食材の提供及びキャンペーンリーフレットによるＰＲ、スタンプラリーによる利用促進</t>
    </r>
  </si>
  <si>
    <r>
      <t xml:space="preserve"> </t>
    </r>
    <r>
      <rPr>
        <sz val="11"/>
        <rFont val="ＭＳ 明朝"/>
        <family val="1"/>
        <charset val="128"/>
      </rPr>
      <t>～平成</t>
    </r>
    <r>
      <rPr>
        <sz val="11"/>
        <rFont val="Century"/>
        <family val="1"/>
      </rPr>
      <t>30</t>
    </r>
    <r>
      <rPr>
        <sz val="11"/>
        <rFont val="ＭＳ 明朝"/>
        <family val="1"/>
        <charset val="128"/>
      </rPr>
      <t>年</t>
    </r>
    <r>
      <rPr>
        <sz val="11"/>
        <rFont val="Century"/>
        <family val="1"/>
      </rPr>
      <t>11</t>
    </r>
    <r>
      <rPr>
        <sz val="11"/>
        <rFont val="ＭＳ 明朝"/>
        <family val="1"/>
        <charset val="128"/>
      </rPr>
      <t>月</t>
    </r>
    <r>
      <rPr>
        <sz val="11"/>
        <rFont val="Century"/>
        <family val="1"/>
      </rPr>
      <t>30</t>
    </r>
    <r>
      <rPr>
        <sz val="11"/>
        <rFont val="ＭＳ 明朝"/>
        <family val="1"/>
        <charset val="128"/>
      </rPr>
      <t>日</t>
    </r>
    <rPh sb="6" eb="7">
      <t>ネン</t>
    </rPh>
    <phoneticPr fontId="16"/>
  </si>
  <si>
    <r>
      <rPr>
        <sz val="11"/>
        <color theme="1"/>
        <rFont val="ＭＳ 明朝"/>
        <family val="1"/>
        <charset val="128"/>
      </rPr>
      <t>十日市</t>
    </r>
  </si>
  <si>
    <r>
      <rPr>
        <sz val="11"/>
        <rFont val="ＭＳ 明朝"/>
        <family val="1"/>
        <charset val="128"/>
      </rPr>
      <t>　平</t>
    </r>
    <r>
      <rPr>
        <sz val="11"/>
        <rFont val="Century"/>
        <family val="1"/>
      </rPr>
      <t>30</t>
    </r>
    <r>
      <rPr>
        <sz val="11"/>
        <rFont val="ＭＳ 明朝"/>
        <family val="1"/>
        <charset val="128"/>
      </rPr>
      <t>年</t>
    </r>
    <r>
      <rPr>
        <sz val="11"/>
        <rFont val="Century"/>
        <family val="1"/>
      </rPr>
      <t>6</t>
    </r>
    <r>
      <rPr>
        <sz val="11"/>
        <rFont val="ＭＳ 明朝"/>
        <family val="1"/>
        <charset val="128"/>
      </rPr>
      <t>月</t>
    </r>
    <r>
      <rPr>
        <sz val="11"/>
        <rFont val="Century"/>
        <family val="1"/>
      </rPr>
      <t>10</t>
    </r>
    <r>
      <rPr>
        <sz val="11"/>
        <rFont val="ＭＳ 明朝"/>
        <family val="1"/>
        <charset val="128"/>
      </rPr>
      <t>日</t>
    </r>
    <phoneticPr fontId="16"/>
  </si>
  <si>
    <r>
      <rPr>
        <sz val="11"/>
        <rFont val="ＭＳ 明朝"/>
        <family val="1"/>
        <charset val="128"/>
      </rPr>
      <t>ぎばさのせ冷奴の振舞い、鮮魚販売による庄内浜産水産物のＰＲ</t>
    </r>
    <rPh sb="5" eb="7">
      <t>ヒヤヤッコ</t>
    </rPh>
    <phoneticPr fontId="16"/>
  </si>
  <si>
    <r>
      <rPr>
        <sz val="11"/>
        <rFont val="ＭＳ 明朝"/>
        <family val="1"/>
        <charset val="128"/>
      </rPr>
      <t>　平成</t>
    </r>
    <r>
      <rPr>
        <sz val="11"/>
        <rFont val="Century"/>
        <family val="1"/>
      </rPr>
      <t>31</t>
    </r>
    <r>
      <rPr>
        <sz val="11"/>
        <rFont val="ＭＳ 明朝"/>
        <family val="1"/>
        <charset val="128"/>
      </rPr>
      <t>年３月</t>
    </r>
    <r>
      <rPr>
        <sz val="11"/>
        <rFont val="Century"/>
        <family val="1"/>
      </rPr>
      <t>10</t>
    </r>
    <r>
      <rPr>
        <sz val="11"/>
        <rFont val="ＭＳ 明朝"/>
        <family val="1"/>
        <charset val="128"/>
      </rPr>
      <t>日</t>
    </r>
    <phoneticPr fontId="16"/>
  </si>
  <si>
    <r>
      <rPr>
        <sz val="11"/>
        <color theme="1"/>
        <rFont val="ＭＳ 明朝"/>
        <family val="1"/>
        <charset val="128"/>
      </rPr>
      <t>○「やまがた庄内浜の魚応援店」の加入件数　　　　　　　　　　　　　　　　　　　　　　　　　　　　　　　　　　　　　　</t>
    </r>
  </si>
  <si>
    <r>
      <rPr>
        <sz val="11"/>
        <color theme="1"/>
        <rFont val="ＭＳ 明朝"/>
        <family val="1"/>
        <charset val="128"/>
      </rPr>
      <t>地区別</t>
    </r>
  </si>
  <si>
    <r>
      <rPr>
        <sz val="11"/>
        <color theme="1"/>
        <rFont val="ＭＳ 明朝"/>
        <family val="1"/>
        <charset val="128"/>
      </rPr>
      <t>東南村山地区</t>
    </r>
  </si>
  <si>
    <r>
      <rPr>
        <sz val="11"/>
        <color theme="1"/>
        <rFont val="ＭＳ 明朝"/>
        <family val="1"/>
        <charset val="128"/>
      </rPr>
      <t>西村山地区</t>
    </r>
  </si>
  <si>
    <r>
      <rPr>
        <sz val="11"/>
        <color theme="1"/>
        <rFont val="ＭＳ 明朝"/>
        <family val="1"/>
        <charset val="128"/>
      </rPr>
      <t>北村山地区</t>
    </r>
  </si>
  <si>
    <r>
      <rPr>
        <sz val="11"/>
        <color theme="1"/>
        <rFont val="ＭＳ 明朝"/>
        <family val="1"/>
        <charset val="128"/>
      </rPr>
      <t>最上地区</t>
    </r>
  </si>
  <si>
    <r>
      <rPr>
        <sz val="11"/>
        <color theme="1"/>
        <rFont val="ＭＳ 明朝"/>
        <family val="1"/>
        <charset val="128"/>
      </rPr>
      <t>置賜地区</t>
    </r>
  </si>
  <si>
    <r>
      <rPr>
        <sz val="11"/>
        <color theme="1"/>
        <rFont val="ＭＳ 明朝"/>
        <family val="1"/>
        <charset val="128"/>
      </rPr>
      <t>ジャンル別</t>
    </r>
    <phoneticPr fontId="16"/>
  </si>
  <si>
    <r>
      <rPr>
        <sz val="11"/>
        <color theme="1"/>
        <rFont val="ＭＳ 明朝"/>
        <family val="1"/>
        <charset val="128"/>
      </rPr>
      <t>和　食</t>
    </r>
  </si>
  <si>
    <r>
      <rPr>
        <sz val="11"/>
        <color theme="1"/>
        <rFont val="ＭＳ 明朝"/>
        <family val="1"/>
        <charset val="128"/>
      </rPr>
      <t>洋　食</t>
    </r>
  </si>
  <si>
    <r>
      <rPr>
        <sz val="11"/>
        <color theme="1"/>
        <rFont val="ＭＳ 明朝"/>
        <family val="1"/>
        <charset val="128"/>
      </rPr>
      <t>中　華</t>
    </r>
  </si>
  <si>
    <r>
      <rPr>
        <sz val="11"/>
        <color theme="1"/>
        <rFont val="ＭＳ 明朝"/>
        <family val="1"/>
        <charset val="128"/>
      </rPr>
      <t>居酒屋</t>
    </r>
  </si>
  <si>
    <r>
      <rPr>
        <sz val="11"/>
        <color theme="1"/>
        <rFont val="ＭＳ 明朝"/>
        <family val="1"/>
        <charset val="128"/>
      </rPr>
      <t>その他</t>
    </r>
  </si>
  <si>
    <r>
      <rPr>
        <sz val="11"/>
        <color theme="1"/>
        <rFont val="ＭＳ 明朝"/>
        <family val="1"/>
        <charset val="128"/>
      </rPr>
      <t>※和食　寿司屋を含む、※洋食　フレンチ、イタリアンを含む、　※その他　コンベンション、ホテル等</t>
    </r>
  </si>
  <si>
    <r>
      <rPr>
        <sz val="11"/>
        <color theme="1"/>
        <rFont val="ＭＳ 明朝"/>
        <family val="1"/>
        <charset val="128"/>
      </rPr>
      <t>各部会の活動内容</t>
    </r>
  </si>
  <si>
    <r>
      <rPr>
        <sz val="11"/>
        <color theme="1"/>
        <rFont val="ＭＳ 明朝"/>
        <family val="1"/>
        <charset val="128"/>
      </rPr>
      <t>部　会</t>
    </r>
  </si>
  <si>
    <r>
      <rPr>
        <sz val="11"/>
        <color theme="1"/>
        <rFont val="ＭＳ 明朝"/>
        <family val="1"/>
        <charset val="128"/>
      </rPr>
      <t>項　目</t>
    </r>
  </si>
  <si>
    <r>
      <rPr>
        <sz val="11"/>
        <color theme="1"/>
        <rFont val="ＭＳ 明朝"/>
        <family val="1"/>
        <charset val="128"/>
      </rPr>
      <t>期　日</t>
    </r>
  </si>
  <si>
    <r>
      <rPr>
        <sz val="11"/>
        <color theme="1"/>
        <rFont val="ＭＳ 明朝"/>
        <family val="1"/>
        <charset val="128"/>
      </rPr>
      <t>場　所</t>
    </r>
  </si>
  <si>
    <r>
      <rPr>
        <sz val="11"/>
        <color theme="1"/>
        <rFont val="ＭＳ 明朝"/>
        <family val="1"/>
        <charset val="128"/>
      </rPr>
      <t>概　要</t>
    </r>
  </si>
  <si>
    <r>
      <rPr>
        <sz val="11"/>
        <color theme="1"/>
        <rFont val="ＭＳ 明朝"/>
        <family val="1"/>
        <charset val="128"/>
      </rPr>
      <t>サワラ部会</t>
    </r>
  </si>
  <si>
    <r>
      <rPr>
        <sz val="10"/>
        <color theme="1"/>
        <rFont val="ＭＳ 明朝"/>
        <family val="1"/>
        <charset val="128"/>
      </rPr>
      <t>調理講習会</t>
    </r>
    <phoneticPr fontId="16"/>
  </si>
  <si>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10</t>
    </r>
    <r>
      <rPr>
        <sz val="10"/>
        <color theme="1"/>
        <rFont val="ＭＳ 明朝"/>
        <family val="1"/>
        <charset val="128"/>
      </rPr>
      <t>月</t>
    </r>
    <r>
      <rPr>
        <sz val="10"/>
        <color theme="1"/>
        <rFont val="Century"/>
        <family val="1"/>
      </rPr>
      <t>1</t>
    </r>
    <r>
      <rPr>
        <sz val="10"/>
        <color theme="1"/>
        <rFont val="ＭＳ 明朝"/>
        <family val="1"/>
        <charset val="128"/>
      </rPr>
      <t>日</t>
    </r>
    <r>
      <rPr>
        <sz val="10"/>
        <color theme="1"/>
        <rFont val="Century"/>
        <family val="1"/>
      </rPr>
      <t>,12</t>
    </r>
    <r>
      <rPr>
        <sz val="10"/>
        <color theme="1"/>
        <rFont val="ＭＳ 明朝"/>
        <family val="1"/>
        <charset val="128"/>
      </rPr>
      <t>日</t>
    </r>
    <rPh sb="0" eb="2">
      <t>ヘイセイ</t>
    </rPh>
    <rPh sb="4" eb="5">
      <t>ネン</t>
    </rPh>
    <rPh sb="7" eb="8">
      <t>ガツ</t>
    </rPh>
    <rPh sb="9" eb="10">
      <t>ニチ</t>
    </rPh>
    <rPh sb="13" eb="14">
      <t>ニチ</t>
    </rPh>
    <phoneticPr fontId="16"/>
  </si>
  <si>
    <r>
      <rPr>
        <sz val="10"/>
        <color theme="1"/>
        <rFont val="ＭＳ 明朝"/>
        <family val="1"/>
        <charset val="128"/>
      </rPr>
      <t>加茂水族館レストラン沖海月、
港南コミュニティ防災センター</t>
    </r>
    <rPh sb="0" eb="2">
      <t>カモ</t>
    </rPh>
    <rPh sb="2" eb="5">
      <t>スイゾクカン</t>
    </rPh>
    <rPh sb="10" eb="11">
      <t>オキ</t>
    </rPh>
    <rPh sb="11" eb="12">
      <t>ウミ</t>
    </rPh>
    <rPh sb="12" eb="13">
      <t>ツキ</t>
    </rPh>
    <rPh sb="15" eb="17">
      <t>コウナン</t>
    </rPh>
    <rPh sb="23" eb="25">
      <t>ボウサイ</t>
    </rPh>
    <phoneticPr fontId="16"/>
  </si>
  <si>
    <r>
      <rPr>
        <sz val="10"/>
        <color theme="1"/>
        <rFont val="ＭＳ 明朝"/>
        <family val="1"/>
        <charset val="128"/>
      </rPr>
      <t>講演「科学的観点から見た庄内おばこサワラの特性について」
調理実習「庄内おばこサワラの取扱いと調理方法について」</t>
    </r>
  </si>
  <si>
    <r>
      <rPr>
        <sz val="10"/>
        <color theme="1"/>
        <rFont val="ＭＳ 明朝"/>
        <family val="1"/>
        <charset val="128"/>
      </rPr>
      <t>「庄内おばこサワラキャンペーン」</t>
    </r>
  </si>
  <si>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10</t>
    </r>
    <r>
      <rPr>
        <sz val="10"/>
        <color theme="1"/>
        <rFont val="ＭＳ 明朝"/>
        <family val="1"/>
        <charset val="128"/>
      </rPr>
      <t>月</t>
    </r>
    <r>
      <rPr>
        <sz val="10"/>
        <color theme="1"/>
        <rFont val="Century"/>
        <family val="1"/>
      </rPr>
      <t>12</t>
    </r>
    <r>
      <rPr>
        <sz val="10"/>
        <color theme="1"/>
        <rFont val="ＭＳ 明朝"/>
        <family val="1"/>
        <charset val="128"/>
      </rPr>
      <t>日～</t>
    </r>
    <r>
      <rPr>
        <sz val="10"/>
        <color theme="1"/>
        <rFont val="Century"/>
        <family val="1"/>
      </rPr>
      <t>12</t>
    </r>
    <r>
      <rPr>
        <sz val="10"/>
        <color theme="1"/>
        <rFont val="ＭＳ 明朝"/>
        <family val="1"/>
        <charset val="128"/>
      </rPr>
      <t>月</t>
    </r>
    <r>
      <rPr>
        <sz val="10"/>
        <color theme="1"/>
        <rFont val="Century"/>
        <family val="1"/>
      </rPr>
      <t>2</t>
    </r>
    <r>
      <rPr>
        <sz val="10"/>
        <color theme="1"/>
        <rFont val="ＭＳ 明朝"/>
        <family val="1"/>
        <charset val="128"/>
      </rPr>
      <t>日</t>
    </r>
    <phoneticPr fontId="16"/>
  </si>
  <si>
    <r>
      <rPr>
        <sz val="10"/>
        <color theme="1"/>
        <rFont val="ＭＳ 明朝"/>
        <family val="1"/>
        <charset val="128"/>
      </rPr>
      <t>庄内の飲食店</t>
    </r>
    <r>
      <rPr>
        <sz val="10"/>
        <color theme="1"/>
        <rFont val="Century"/>
        <family val="1"/>
      </rPr>
      <t>21</t>
    </r>
    <r>
      <rPr>
        <sz val="10"/>
        <color theme="1"/>
        <rFont val="ＭＳ 明朝"/>
        <family val="1"/>
        <charset val="128"/>
      </rPr>
      <t>店舗</t>
    </r>
    <phoneticPr fontId="16"/>
  </si>
  <si>
    <r>
      <rPr>
        <sz val="10"/>
        <color theme="1"/>
        <rFont val="ＭＳ 明朝"/>
        <family val="1"/>
        <charset val="128"/>
      </rPr>
      <t>総来客数</t>
    </r>
    <r>
      <rPr>
        <sz val="10"/>
        <color theme="1"/>
        <rFont val="Century"/>
        <family val="1"/>
      </rPr>
      <t>3,273</t>
    </r>
    <r>
      <rPr>
        <sz val="10"/>
        <color theme="1"/>
        <rFont val="ＭＳ 明朝"/>
        <family val="1"/>
        <charset val="128"/>
      </rPr>
      <t>名</t>
    </r>
    <phoneticPr fontId="16"/>
  </si>
  <si>
    <r>
      <rPr>
        <sz val="11"/>
        <color theme="1"/>
        <rFont val="ＭＳ 明朝"/>
        <family val="1"/>
        <charset val="128"/>
      </rPr>
      <t>トラフグ部会</t>
    </r>
  </si>
  <si>
    <r>
      <rPr>
        <sz val="10"/>
        <color theme="1"/>
        <rFont val="ＭＳ 明朝"/>
        <family val="1"/>
        <charset val="128"/>
      </rPr>
      <t>調理技術講習会</t>
    </r>
    <rPh sb="2" eb="4">
      <t>ギジュツ</t>
    </rPh>
    <phoneticPr fontId="16"/>
  </si>
  <si>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9</t>
    </r>
    <r>
      <rPr>
        <sz val="10"/>
        <color theme="1"/>
        <rFont val="ＭＳ 明朝"/>
        <family val="1"/>
        <charset val="128"/>
      </rPr>
      <t>月</t>
    </r>
    <r>
      <rPr>
        <sz val="10"/>
        <color theme="1"/>
        <rFont val="Century"/>
        <family val="1"/>
      </rPr>
      <t>19,20,27,28</t>
    </r>
    <r>
      <rPr>
        <sz val="10"/>
        <color theme="1"/>
        <rFont val="ＭＳ 明朝"/>
        <family val="1"/>
        <charset val="128"/>
      </rPr>
      <t>日</t>
    </r>
    <rPh sb="0" eb="2">
      <t>ヘイセイ</t>
    </rPh>
    <rPh sb="4" eb="5">
      <t>ネン</t>
    </rPh>
    <rPh sb="6" eb="7">
      <t>ガツ</t>
    </rPh>
    <rPh sb="18" eb="19">
      <t>ニチ</t>
    </rPh>
    <phoneticPr fontId="16"/>
  </si>
  <si>
    <r>
      <rPr>
        <sz val="10"/>
        <color theme="1"/>
        <rFont val="ＭＳ 明朝"/>
        <family val="1"/>
        <charset val="128"/>
      </rPr>
      <t>酒田天然ガス調理研修室</t>
    </r>
    <r>
      <rPr>
        <sz val="10"/>
        <color theme="1"/>
        <rFont val="Century"/>
        <family val="1"/>
      </rPr>
      <t>G-pal</t>
    </r>
    <r>
      <rPr>
        <sz val="10"/>
        <color theme="1"/>
        <rFont val="ＭＳ 明朝"/>
        <family val="1"/>
        <charset val="128"/>
      </rPr>
      <t>、
加茂水族館レストラン沖海月</t>
    </r>
    <rPh sb="0" eb="2">
      <t>サカタ</t>
    </rPh>
    <rPh sb="2" eb="4">
      <t>テンネン</t>
    </rPh>
    <rPh sb="6" eb="8">
      <t>チョウリ</t>
    </rPh>
    <rPh sb="8" eb="11">
      <t>ケンシュウシツ</t>
    </rPh>
    <rPh sb="18" eb="20">
      <t>カモ</t>
    </rPh>
    <rPh sb="20" eb="23">
      <t>スイゾクカン</t>
    </rPh>
    <rPh sb="28" eb="29">
      <t>オキ</t>
    </rPh>
    <rPh sb="29" eb="30">
      <t>ウミ</t>
    </rPh>
    <rPh sb="30" eb="31">
      <t>ツキ</t>
    </rPh>
    <phoneticPr fontId="16"/>
  </si>
  <si>
    <r>
      <rPr>
        <sz val="10"/>
        <color theme="1"/>
        <rFont val="ＭＳ 明朝"/>
        <family val="1"/>
        <charset val="128"/>
      </rPr>
      <t>第</t>
    </r>
    <r>
      <rPr>
        <sz val="10"/>
        <color theme="1"/>
        <rFont val="Century"/>
        <family val="1"/>
      </rPr>
      <t>1</t>
    </r>
    <r>
      <rPr>
        <sz val="10"/>
        <color theme="1"/>
        <rFont val="ＭＳ 明朝"/>
        <family val="1"/>
        <charset val="128"/>
      </rPr>
      <t>部　フグの身欠き処理、出汁の取り方
第</t>
    </r>
    <r>
      <rPr>
        <sz val="10"/>
        <color theme="1"/>
        <rFont val="Century"/>
        <family val="1"/>
      </rPr>
      <t>2</t>
    </r>
    <r>
      <rPr>
        <sz val="10"/>
        <color theme="1"/>
        <rFont val="ＭＳ 明朝"/>
        <family val="1"/>
        <charset val="128"/>
      </rPr>
      <t>部　身欠きフグを使ったてっさの作り方、皮ひきの手順</t>
    </r>
    <rPh sb="0" eb="1">
      <t>ダイ</t>
    </rPh>
    <rPh sb="2" eb="3">
      <t>ブ</t>
    </rPh>
    <rPh sb="7" eb="9">
      <t>ミガ</t>
    </rPh>
    <rPh sb="10" eb="12">
      <t>ショリ</t>
    </rPh>
    <rPh sb="13" eb="15">
      <t>ダシ</t>
    </rPh>
    <rPh sb="16" eb="17">
      <t>ト</t>
    </rPh>
    <rPh sb="18" eb="19">
      <t>カタ</t>
    </rPh>
    <rPh sb="20" eb="21">
      <t>ダイ</t>
    </rPh>
    <rPh sb="22" eb="23">
      <t>ブ</t>
    </rPh>
    <rPh sb="24" eb="26">
      <t>ミガ</t>
    </rPh>
    <rPh sb="30" eb="31">
      <t>ツカ</t>
    </rPh>
    <rPh sb="37" eb="38">
      <t>ツク</t>
    </rPh>
    <rPh sb="39" eb="40">
      <t>カタ</t>
    </rPh>
    <rPh sb="41" eb="42">
      <t>カワ</t>
    </rPh>
    <rPh sb="45" eb="47">
      <t>テジュン</t>
    </rPh>
    <phoneticPr fontId="16"/>
  </si>
  <si>
    <r>
      <rPr>
        <sz val="10"/>
        <color theme="1"/>
        <rFont val="ＭＳ 明朝"/>
        <family val="1"/>
        <charset val="128"/>
      </rPr>
      <t>「食の都庄内天然とらふぐキャンペーン」</t>
    </r>
    <phoneticPr fontId="16"/>
  </si>
  <si>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12</t>
    </r>
    <r>
      <rPr>
        <sz val="10"/>
        <color theme="1"/>
        <rFont val="ＭＳ 明朝"/>
        <family val="1"/>
        <charset val="128"/>
      </rPr>
      <t>月</t>
    </r>
    <r>
      <rPr>
        <sz val="10"/>
        <color theme="1"/>
        <rFont val="Century"/>
        <family val="1"/>
      </rPr>
      <t>1</t>
    </r>
    <r>
      <rPr>
        <sz val="10"/>
        <color theme="1"/>
        <rFont val="ＭＳ 明朝"/>
        <family val="1"/>
        <charset val="128"/>
      </rPr>
      <t>日～</t>
    </r>
    <r>
      <rPr>
        <sz val="10"/>
        <color theme="1"/>
        <rFont val="Century"/>
        <family val="1"/>
      </rPr>
      <t>3</t>
    </r>
    <r>
      <rPr>
        <sz val="10"/>
        <color theme="1"/>
        <rFont val="ＭＳ 明朝"/>
        <family val="1"/>
        <charset val="128"/>
      </rPr>
      <t>月</t>
    </r>
    <r>
      <rPr>
        <sz val="10"/>
        <color theme="1"/>
        <rFont val="Century"/>
        <family val="1"/>
      </rPr>
      <t>15</t>
    </r>
    <r>
      <rPr>
        <sz val="10"/>
        <color theme="1"/>
        <rFont val="ＭＳ 明朝"/>
        <family val="1"/>
        <charset val="128"/>
      </rPr>
      <t>日</t>
    </r>
    <rPh sb="0" eb="2">
      <t>ヘイセイ</t>
    </rPh>
    <rPh sb="4" eb="5">
      <t>ネン</t>
    </rPh>
    <rPh sb="7" eb="8">
      <t>ガツ</t>
    </rPh>
    <rPh sb="9" eb="10">
      <t>ニチ</t>
    </rPh>
    <rPh sb="12" eb="13">
      <t>ガツ</t>
    </rPh>
    <rPh sb="15" eb="16">
      <t>ニチ</t>
    </rPh>
    <phoneticPr fontId="16"/>
  </si>
  <si>
    <r>
      <rPr>
        <sz val="10"/>
        <color theme="1"/>
        <rFont val="ＭＳ 明朝"/>
        <family val="1"/>
        <charset val="128"/>
      </rPr>
      <t>庄内の飲食店</t>
    </r>
    <r>
      <rPr>
        <sz val="10"/>
        <color theme="1"/>
        <rFont val="Century"/>
        <family val="1"/>
      </rPr>
      <t>28</t>
    </r>
    <r>
      <rPr>
        <sz val="10"/>
        <color theme="1"/>
        <rFont val="ＭＳ 明朝"/>
        <family val="1"/>
        <charset val="128"/>
      </rPr>
      <t>店舗</t>
    </r>
    <phoneticPr fontId="16"/>
  </si>
  <si>
    <r>
      <rPr>
        <sz val="10"/>
        <color theme="1"/>
        <rFont val="ＭＳ 明朝"/>
        <family val="1"/>
        <charset val="128"/>
      </rPr>
      <t>総来客数</t>
    </r>
    <r>
      <rPr>
        <sz val="10"/>
        <color theme="1"/>
        <rFont val="Century"/>
        <family val="1"/>
      </rPr>
      <t>3,685</t>
    </r>
    <r>
      <rPr>
        <sz val="10"/>
        <color theme="1"/>
        <rFont val="ＭＳ 明朝"/>
        <family val="1"/>
        <charset val="128"/>
      </rPr>
      <t>名</t>
    </r>
    <phoneticPr fontId="16"/>
  </si>
  <si>
    <r>
      <rPr>
        <sz val="10"/>
        <color theme="1"/>
        <rFont val="ＭＳ 明朝"/>
        <family val="1"/>
        <charset val="128"/>
      </rPr>
      <t>平成</t>
    </r>
    <r>
      <rPr>
        <sz val="10"/>
        <color theme="1"/>
        <rFont val="Century"/>
        <family val="1"/>
      </rPr>
      <t>31</t>
    </r>
    <r>
      <rPr>
        <sz val="10"/>
        <color theme="1"/>
        <rFont val="ＭＳ 明朝"/>
        <family val="1"/>
        <charset val="128"/>
      </rPr>
      <t>年</t>
    </r>
    <r>
      <rPr>
        <sz val="10"/>
        <color theme="1"/>
        <rFont val="Century"/>
        <family val="1"/>
      </rPr>
      <t>1</t>
    </r>
    <r>
      <rPr>
        <sz val="10"/>
        <color theme="1"/>
        <rFont val="ＭＳ 明朝"/>
        <family val="1"/>
        <charset val="128"/>
      </rPr>
      <t>月</t>
    </r>
    <r>
      <rPr>
        <sz val="10"/>
        <color theme="1"/>
        <rFont val="Century"/>
        <family val="1"/>
      </rPr>
      <t>10</t>
    </r>
    <r>
      <rPr>
        <sz val="10"/>
        <color theme="1"/>
        <rFont val="ＭＳ 明朝"/>
        <family val="1"/>
        <charset val="128"/>
      </rPr>
      <t>日</t>
    </r>
    <rPh sb="9" eb="10">
      <t>ニチ</t>
    </rPh>
    <phoneticPr fontId="16"/>
  </si>
  <si>
    <r>
      <rPr>
        <sz val="10"/>
        <color theme="1"/>
        <rFont val="ＭＳ 明朝"/>
        <family val="1"/>
        <charset val="128"/>
      </rPr>
      <t>おいしい魚加工支援ラボ</t>
    </r>
    <rPh sb="4" eb="5">
      <t>サカナ</t>
    </rPh>
    <rPh sb="5" eb="7">
      <t>カコウ</t>
    </rPh>
    <rPh sb="7" eb="9">
      <t>シエン</t>
    </rPh>
    <phoneticPr fontId="16"/>
  </si>
  <si>
    <r>
      <rPr>
        <sz val="10"/>
        <color theme="1"/>
        <rFont val="ＭＳ 明朝"/>
        <family val="1"/>
        <charset val="128"/>
      </rPr>
      <t>トラフグ鍋の調理方法について　講師　赤寶亭　赤塚真一氏</t>
    </r>
    <rPh sb="4" eb="5">
      <t>ナベ</t>
    </rPh>
    <rPh sb="6" eb="8">
      <t>チョウリ</t>
    </rPh>
    <rPh sb="8" eb="10">
      <t>ホウホウ</t>
    </rPh>
    <rPh sb="15" eb="17">
      <t>コウシ</t>
    </rPh>
    <rPh sb="18" eb="19">
      <t>セキ</t>
    </rPh>
    <rPh sb="19" eb="20">
      <t>ホウ</t>
    </rPh>
    <rPh sb="20" eb="21">
      <t>テイ</t>
    </rPh>
    <rPh sb="22" eb="24">
      <t>アカツカ</t>
    </rPh>
    <rPh sb="24" eb="26">
      <t>シンイチ</t>
    </rPh>
    <rPh sb="26" eb="27">
      <t>シ</t>
    </rPh>
    <phoneticPr fontId="16"/>
  </si>
  <si>
    <r>
      <rPr>
        <sz val="11"/>
        <color theme="1"/>
        <rFont val="ＭＳ 明朝"/>
        <family val="1"/>
        <charset val="128"/>
      </rPr>
      <t>ズワイガニ
部会</t>
    </r>
    <rPh sb="6" eb="8">
      <t>ブカイ</t>
    </rPh>
    <phoneticPr fontId="16"/>
  </si>
  <si>
    <r>
      <rPr>
        <sz val="10"/>
        <color theme="1"/>
        <rFont val="ＭＳ 明朝"/>
        <family val="1"/>
        <charset val="128"/>
      </rPr>
      <t>選別学習会及び情報交換会</t>
    </r>
    <rPh sb="0" eb="2">
      <t>センベツ</t>
    </rPh>
    <rPh sb="2" eb="5">
      <t>ガクシュウカイ</t>
    </rPh>
    <rPh sb="5" eb="6">
      <t>オヨ</t>
    </rPh>
    <rPh sb="7" eb="9">
      <t>ジョウホウ</t>
    </rPh>
    <rPh sb="9" eb="11">
      <t>コウカン</t>
    </rPh>
    <rPh sb="11" eb="12">
      <t>カイ</t>
    </rPh>
    <phoneticPr fontId="16"/>
  </si>
  <si>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10</t>
    </r>
    <r>
      <rPr>
        <sz val="10"/>
        <color theme="1"/>
        <rFont val="ＭＳ 明朝"/>
        <family val="1"/>
        <charset val="128"/>
      </rPr>
      <t>月</t>
    </r>
    <r>
      <rPr>
        <sz val="10"/>
        <color theme="1"/>
        <rFont val="Century"/>
        <family val="1"/>
      </rPr>
      <t>23</t>
    </r>
    <r>
      <rPr>
        <sz val="10"/>
        <color theme="1"/>
        <rFont val="ＭＳ 明朝"/>
        <family val="1"/>
        <charset val="128"/>
      </rPr>
      <t>日</t>
    </r>
    <rPh sb="10" eb="11">
      <t>ニチ</t>
    </rPh>
    <phoneticPr fontId="16"/>
  </si>
  <si>
    <r>
      <rPr>
        <sz val="10"/>
        <color theme="1"/>
        <rFont val="ＭＳ 明朝"/>
        <family val="1"/>
        <charset val="128"/>
      </rPr>
      <t>県漁協由良総括支所</t>
    </r>
    <rPh sb="0" eb="1">
      <t>ケン</t>
    </rPh>
    <rPh sb="1" eb="3">
      <t>ギョキョウ</t>
    </rPh>
    <rPh sb="3" eb="5">
      <t>ユラ</t>
    </rPh>
    <rPh sb="5" eb="7">
      <t>ソウカツ</t>
    </rPh>
    <rPh sb="7" eb="9">
      <t>シショ</t>
    </rPh>
    <phoneticPr fontId="16"/>
  </si>
  <si>
    <r>
      <rPr>
        <sz val="10"/>
        <color theme="1"/>
        <rFont val="ＭＳ 明朝"/>
        <family val="1"/>
        <charset val="128"/>
      </rPr>
      <t>講師として越前町漁協職員を招へい</t>
    </r>
    <rPh sb="0" eb="2">
      <t>コウシ</t>
    </rPh>
    <rPh sb="5" eb="8">
      <t>エチゼンチョウ</t>
    </rPh>
    <rPh sb="8" eb="10">
      <t>ギョキョウ</t>
    </rPh>
    <rPh sb="10" eb="12">
      <t>ショクイン</t>
    </rPh>
    <rPh sb="13" eb="14">
      <t>ショウ</t>
    </rPh>
    <phoneticPr fontId="16"/>
  </si>
  <si>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12</t>
    </r>
    <r>
      <rPr>
        <sz val="10"/>
        <color theme="1"/>
        <rFont val="ＭＳ 明朝"/>
        <family val="1"/>
        <charset val="128"/>
      </rPr>
      <t>月</t>
    </r>
    <r>
      <rPr>
        <sz val="10"/>
        <color theme="1"/>
        <rFont val="Century"/>
        <family val="1"/>
      </rPr>
      <t>25</t>
    </r>
    <r>
      <rPr>
        <sz val="10"/>
        <color theme="1"/>
        <rFont val="ＭＳ 明朝"/>
        <family val="1"/>
        <charset val="128"/>
      </rPr>
      <t>日</t>
    </r>
    <rPh sb="10" eb="11">
      <t>ニチ</t>
    </rPh>
    <phoneticPr fontId="16"/>
  </si>
  <si>
    <r>
      <rPr>
        <sz val="10"/>
        <color theme="1"/>
        <rFont val="ＭＳ 明朝"/>
        <family val="1"/>
        <charset val="128"/>
      </rPr>
      <t>ブランド化先進地視察</t>
    </r>
    <rPh sb="4" eb="5">
      <t>カ</t>
    </rPh>
    <rPh sb="5" eb="7">
      <t>センシン</t>
    </rPh>
    <rPh sb="7" eb="8">
      <t>チ</t>
    </rPh>
    <rPh sb="8" eb="10">
      <t>シサツ</t>
    </rPh>
    <phoneticPr fontId="16"/>
  </si>
  <si>
    <r>
      <rPr>
        <sz val="10"/>
        <color theme="1"/>
        <rFont val="ＭＳ 明朝"/>
        <family val="1"/>
        <charset val="128"/>
      </rPr>
      <t>平成</t>
    </r>
    <r>
      <rPr>
        <sz val="10"/>
        <color theme="1"/>
        <rFont val="Century"/>
        <family val="1"/>
      </rPr>
      <t>31</t>
    </r>
    <r>
      <rPr>
        <sz val="10"/>
        <color theme="1"/>
        <rFont val="ＭＳ 明朝"/>
        <family val="1"/>
        <charset val="128"/>
      </rPr>
      <t>年</t>
    </r>
    <r>
      <rPr>
        <sz val="10"/>
        <color theme="1"/>
        <rFont val="Century"/>
        <family val="1"/>
      </rPr>
      <t>2</t>
    </r>
    <r>
      <rPr>
        <sz val="10"/>
        <color theme="1"/>
        <rFont val="ＭＳ 明朝"/>
        <family val="1"/>
        <charset val="128"/>
      </rPr>
      <t>月</t>
    </r>
    <r>
      <rPr>
        <sz val="10"/>
        <color theme="1"/>
        <rFont val="Century"/>
        <family val="1"/>
      </rPr>
      <t>5~7</t>
    </r>
    <r>
      <rPr>
        <sz val="10"/>
        <color theme="1"/>
        <rFont val="ＭＳ 明朝"/>
        <family val="1"/>
        <charset val="128"/>
      </rPr>
      <t>日</t>
    </r>
    <rPh sb="10" eb="11">
      <t>ニチ</t>
    </rPh>
    <phoneticPr fontId="16"/>
  </si>
  <si>
    <r>
      <rPr>
        <sz val="10"/>
        <color theme="1"/>
        <rFont val="ＭＳ 明朝"/>
        <family val="1"/>
        <charset val="128"/>
      </rPr>
      <t>福井県越前町、敦賀市</t>
    </r>
    <rPh sb="0" eb="3">
      <t>フクイケン</t>
    </rPh>
    <rPh sb="3" eb="6">
      <t>エチゼンチョウ</t>
    </rPh>
    <rPh sb="7" eb="10">
      <t>ツルガシ</t>
    </rPh>
    <phoneticPr fontId="16"/>
  </si>
  <si>
    <r>
      <rPr>
        <sz val="10"/>
        <color theme="1"/>
        <rFont val="ＭＳ 明朝"/>
        <family val="1"/>
        <charset val="128"/>
      </rPr>
      <t>市場、仲買業者を視察し、ブランド化に向け情報収集</t>
    </r>
    <rPh sb="0" eb="2">
      <t>シジョウ</t>
    </rPh>
    <rPh sb="3" eb="5">
      <t>ナカガイ</t>
    </rPh>
    <rPh sb="5" eb="7">
      <t>ギョウシャ</t>
    </rPh>
    <rPh sb="8" eb="10">
      <t>シサツ</t>
    </rPh>
    <rPh sb="16" eb="17">
      <t>カ</t>
    </rPh>
    <rPh sb="18" eb="19">
      <t>ム</t>
    </rPh>
    <rPh sb="20" eb="22">
      <t>ジョウホウ</t>
    </rPh>
    <rPh sb="22" eb="24">
      <t>シュウシュウ</t>
    </rPh>
    <phoneticPr fontId="16"/>
  </si>
  <si>
    <r>
      <rPr>
        <sz val="11"/>
        <color theme="1"/>
        <rFont val="ＭＳ 明朝"/>
        <family val="1"/>
        <charset val="128"/>
      </rPr>
      <t>ブランド化
検討部会</t>
    </r>
  </si>
  <si>
    <r>
      <rPr>
        <sz val="10"/>
        <color theme="1"/>
        <rFont val="ＭＳ 明朝"/>
        <family val="1"/>
        <charset val="128"/>
      </rPr>
      <t>マダイの活け越し試験・官能評価</t>
    </r>
    <rPh sb="11" eb="13">
      <t>カンノウ</t>
    </rPh>
    <rPh sb="13" eb="15">
      <t>ヒョウカ</t>
    </rPh>
    <phoneticPr fontId="16"/>
  </si>
  <si>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4</t>
    </r>
    <r>
      <rPr>
        <sz val="10"/>
        <color theme="1"/>
        <rFont val="ＭＳ 明朝"/>
        <family val="1"/>
        <charset val="128"/>
      </rPr>
      <t>月～随時</t>
    </r>
    <rPh sb="0" eb="2">
      <t>ヘイセイ</t>
    </rPh>
    <rPh sb="4" eb="5">
      <t>ネン</t>
    </rPh>
    <rPh sb="6" eb="7">
      <t>ガツ</t>
    </rPh>
    <phoneticPr fontId="16"/>
  </si>
  <si>
    <r>
      <rPr>
        <sz val="10"/>
        <color theme="1"/>
        <rFont val="ＭＳ 明朝"/>
        <family val="1"/>
        <charset val="128"/>
      </rPr>
      <t>水産試験場ほか</t>
    </r>
    <rPh sb="0" eb="2">
      <t>スイサン</t>
    </rPh>
    <rPh sb="2" eb="5">
      <t>シケンジョウ</t>
    </rPh>
    <phoneticPr fontId="16"/>
  </si>
  <si>
    <r>
      <rPr>
        <sz val="10"/>
        <color theme="1"/>
        <rFont val="ＭＳ 明朝"/>
        <family val="1"/>
        <charset val="128"/>
      </rPr>
      <t>締め手順の重要性を確認</t>
    </r>
    <rPh sb="0" eb="1">
      <t>シ</t>
    </rPh>
    <rPh sb="2" eb="4">
      <t>テジュン</t>
    </rPh>
    <rPh sb="5" eb="8">
      <t>ジュウヨウセイ</t>
    </rPh>
    <phoneticPr fontId="16"/>
  </si>
  <si>
    <r>
      <rPr>
        <sz val="10"/>
        <color theme="1"/>
        <rFont val="ＭＳ 明朝"/>
        <family val="1"/>
        <charset val="128"/>
      </rPr>
      <t>鮮度保持技術・蓄養施設視察</t>
    </r>
    <rPh sb="4" eb="6">
      <t>ギジュツ</t>
    </rPh>
    <rPh sb="7" eb="9">
      <t>チクヨウ</t>
    </rPh>
    <rPh sb="9" eb="11">
      <t>シセツ</t>
    </rPh>
    <rPh sb="11" eb="13">
      <t>シサツ</t>
    </rPh>
    <phoneticPr fontId="16"/>
  </si>
  <si>
    <r>
      <rPr>
        <sz val="10"/>
        <color theme="1"/>
        <rFont val="ＭＳ 明朝"/>
        <family val="1"/>
        <charset val="128"/>
      </rPr>
      <t>平成</t>
    </r>
    <r>
      <rPr>
        <sz val="10"/>
        <color theme="1"/>
        <rFont val="Century"/>
        <family val="1"/>
      </rPr>
      <t>30</t>
    </r>
    <r>
      <rPr>
        <sz val="10"/>
        <color theme="1"/>
        <rFont val="ＭＳ 明朝"/>
        <family val="1"/>
        <charset val="128"/>
      </rPr>
      <t>年</t>
    </r>
    <r>
      <rPr>
        <sz val="10"/>
        <color theme="1"/>
        <rFont val="Century"/>
        <family val="1"/>
      </rPr>
      <t>4</t>
    </r>
    <r>
      <rPr>
        <sz val="10"/>
        <color theme="1"/>
        <rFont val="ＭＳ 明朝"/>
        <family val="1"/>
        <charset val="128"/>
      </rPr>
      <t>月</t>
    </r>
    <r>
      <rPr>
        <sz val="10"/>
        <color theme="1"/>
        <rFont val="Century"/>
        <family val="1"/>
      </rPr>
      <t>17,18</t>
    </r>
    <r>
      <rPr>
        <sz val="10"/>
        <color theme="1"/>
        <rFont val="ＭＳ 明朝"/>
        <family val="1"/>
        <charset val="128"/>
      </rPr>
      <t>日</t>
    </r>
    <rPh sb="0" eb="2">
      <t>ヘイセイ</t>
    </rPh>
    <rPh sb="4" eb="5">
      <t>ネン</t>
    </rPh>
    <rPh sb="6" eb="7">
      <t>ガツ</t>
    </rPh>
    <rPh sb="12" eb="13">
      <t>ニチ</t>
    </rPh>
    <phoneticPr fontId="16"/>
  </si>
  <si>
    <r>
      <rPr>
        <sz val="10"/>
        <color theme="1"/>
        <rFont val="ＭＳ 明朝"/>
        <family val="1"/>
        <charset val="128"/>
      </rPr>
      <t>新潟県高千漁港、赤泊港</t>
    </r>
    <rPh sb="0" eb="3">
      <t>ニイガタケン</t>
    </rPh>
    <rPh sb="3" eb="5">
      <t>タカチ</t>
    </rPh>
    <rPh sb="5" eb="7">
      <t>ギョコウ</t>
    </rPh>
    <rPh sb="8" eb="10">
      <t>アカドマリ</t>
    </rPh>
    <rPh sb="10" eb="11">
      <t>コウ</t>
    </rPh>
    <phoneticPr fontId="16"/>
  </si>
  <si>
    <r>
      <rPr>
        <sz val="10"/>
        <color theme="1"/>
        <rFont val="ＭＳ 明朝"/>
        <family val="1"/>
        <charset val="128"/>
      </rPr>
      <t>はえなわ対象種の鮮度保持、蓄養施設の利用状況</t>
    </r>
    <rPh sb="4" eb="6">
      <t>タイショウ</t>
    </rPh>
    <rPh sb="6" eb="7">
      <t>シュ</t>
    </rPh>
    <rPh sb="8" eb="10">
      <t>センド</t>
    </rPh>
    <rPh sb="10" eb="12">
      <t>ホジ</t>
    </rPh>
    <rPh sb="13" eb="15">
      <t>チクヨウ</t>
    </rPh>
    <rPh sb="15" eb="17">
      <t>シセツ</t>
    </rPh>
    <rPh sb="18" eb="20">
      <t>リヨウ</t>
    </rPh>
    <rPh sb="20" eb="22">
      <t>ジョウキョウ</t>
    </rPh>
    <phoneticPr fontId="16"/>
  </si>
  <si>
    <r>
      <t xml:space="preserve">17 </t>
    </r>
    <r>
      <rPr>
        <sz val="12"/>
        <rFont val="ＭＳ 明朝"/>
        <family val="1"/>
        <charset val="128"/>
      </rPr>
      <t>水</t>
    </r>
    <r>
      <rPr>
        <sz val="12"/>
        <rFont val="Century"/>
        <family val="1"/>
      </rPr>
      <t xml:space="preserve"> </t>
    </r>
    <r>
      <rPr>
        <sz val="12"/>
        <rFont val="ＭＳ 明朝"/>
        <family val="1"/>
        <charset val="128"/>
      </rPr>
      <t>産</t>
    </r>
    <r>
      <rPr>
        <sz val="12"/>
        <rFont val="Century"/>
        <family val="1"/>
      </rPr>
      <t xml:space="preserve"> </t>
    </r>
    <r>
      <rPr>
        <sz val="12"/>
        <rFont val="ＭＳ 明朝"/>
        <family val="1"/>
        <charset val="128"/>
      </rPr>
      <t>業</t>
    </r>
    <r>
      <rPr>
        <sz val="12"/>
        <rFont val="Century"/>
        <family val="1"/>
      </rPr>
      <t xml:space="preserve"> </t>
    </r>
    <r>
      <rPr>
        <sz val="12"/>
        <rFont val="ＭＳ 明朝"/>
        <family val="1"/>
        <charset val="128"/>
      </rPr>
      <t>団</t>
    </r>
    <r>
      <rPr>
        <sz val="12"/>
        <rFont val="Century"/>
        <family val="1"/>
      </rPr>
      <t xml:space="preserve"> </t>
    </r>
    <r>
      <rPr>
        <sz val="12"/>
        <rFont val="ＭＳ 明朝"/>
        <family val="1"/>
        <charset val="128"/>
      </rPr>
      <t>体</t>
    </r>
    <phoneticPr fontId="4"/>
  </si>
  <si>
    <r>
      <rPr>
        <sz val="11"/>
        <rFont val="ＭＳ 明朝"/>
        <family val="1"/>
        <charset val="128"/>
      </rPr>
      <t>平成</t>
    </r>
    <r>
      <rPr>
        <sz val="11"/>
        <rFont val="Century"/>
        <family val="1"/>
      </rPr>
      <t>31</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r>
      <rPr>
        <sz val="11"/>
        <rFont val="Century"/>
        <family val="1"/>
      </rPr>
      <t xml:space="preserve"> </t>
    </r>
    <r>
      <rPr>
        <sz val="11"/>
        <rFont val="ＭＳ 明朝"/>
        <family val="1"/>
        <charset val="128"/>
      </rPr>
      <t>単位</t>
    </r>
    <r>
      <rPr>
        <sz val="11"/>
        <rFont val="Century"/>
        <family val="1"/>
      </rPr>
      <t>:</t>
    </r>
    <r>
      <rPr>
        <sz val="11"/>
        <rFont val="ＭＳ 明朝"/>
        <family val="1"/>
        <charset val="128"/>
      </rPr>
      <t>千円</t>
    </r>
    <phoneticPr fontId="4"/>
  </si>
  <si>
    <r>
      <rPr>
        <sz val="11"/>
        <rFont val="ＭＳ 明朝"/>
        <family val="1"/>
        <charset val="128"/>
      </rPr>
      <t>事務所所在地
及び代表者氏名</t>
    </r>
  </si>
  <si>
    <r>
      <rPr>
        <sz val="11"/>
        <rFont val="ＭＳ 明朝"/>
        <family val="1"/>
        <charset val="128"/>
      </rPr>
      <t>組合地区</t>
    </r>
  </si>
  <si>
    <r>
      <rPr>
        <sz val="11"/>
        <rFont val="ＭＳ 明朝"/>
        <family val="1"/>
        <charset val="128"/>
      </rPr>
      <t>払込済
出資口数</t>
    </r>
  </si>
  <si>
    <r>
      <rPr>
        <sz val="11"/>
        <rFont val="ＭＳ 明朝"/>
        <family val="1"/>
        <charset val="128"/>
      </rPr>
      <t>固定資産</t>
    </r>
  </si>
  <si>
    <r>
      <rPr>
        <sz val="11"/>
        <rFont val="ＭＳ 明朝"/>
        <family val="1"/>
        <charset val="128"/>
      </rPr>
      <t>事業の概要</t>
    </r>
  </si>
  <si>
    <r>
      <rPr>
        <sz val="11"/>
        <rFont val="ＭＳ 明朝"/>
        <family val="1"/>
        <charset val="128"/>
      </rPr>
      <t>正</t>
    </r>
  </si>
  <si>
    <r>
      <rPr>
        <sz val="11"/>
        <rFont val="ＭＳ 明朝"/>
        <family val="1"/>
        <charset val="128"/>
      </rPr>
      <t>准</t>
    </r>
  </si>
  <si>
    <r>
      <rPr>
        <sz val="11"/>
        <rFont val="ＭＳ 明朝"/>
        <family val="1"/>
        <charset val="128"/>
      </rPr>
      <t>理事</t>
    </r>
  </si>
  <si>
    <r>
      <rPr>
        <sz val="11"/>
        <rFont val="ＭＳ 明朝"/>
        <family val="1"/>
        <charset val="128"/>
      </rPr>
      <t>監事</t>
    </r>
  </si>
  <si>
    <r>
      <rPr>
        <sz val="11"/>
        <rFont val="ＭＳ 明朝"/>
        <family val="1"/>
        <charset val="128"/>
      </rPr>
      <t>職員</t>
    </r>
  </si>
  <si>
    <r>
      <rPr>
        <sz val="11"/>
        <rFont val="ＭＳ 明朝"/>
        <family val="1"/>
        <charset val="128"/>
      </rPr>
      <t>貯金</t>
    </r>
  </si>
  <si>
    <r>
      <rPr>
        <sz val="11"/>
        <rFont val="ＭＳ 明朝"/>
        <family val="1"/>
        <charset val="128"/>
      </rPr>
      <t>貸付金</t>
    </r>
  </si>
  <si>
    <r>
      <rPr>
        <sz val="11"/>
        <rFont val="ＭＳ 明朝"/>
        <family val="1"/>
        <charset val="128"/>
      </rPr>
      <t>購買</t>
    </r>
  </si>
  <si>
    <r>
      <rPr>
        <sz val="11"/>
        <rFont val="ＭＳ 明朝"/>
        <family val="1"/>
        <charset val="128"/>
      </rPr>
      <t>販売</t>
    </r>
  </si>
  <si>
    <r>
      <rPr>
        <sz val="11"/>
        <rFont val="ＭＳ 明朝"/>
        <family val="1"/>
        <charset val="128"/>
      </rPr>
      <t>加工</t>
    </r>
  </si>
  <si>
    <r>
      <rPr>
        <sz val="11"/>
        <rFont val="ＭＳ 明朝"/>
        <family val="1"/>
        <charset val="128"/>
      </rPr>
      <t>製</t>
    </r>
    <r>
      <rPr>
        <sz val="11"/>
        <rFont val="Century"/>
        <family val="1"/>
      </rPr>
      <t xml:space="preserve"> </t>
    </r>
    <r>
      <rPr>
        <sz val="11"/>
        <rFont val="ＭＳ 明朝"/>
        <family val="1"/>
        <charset val="128"/>
      </rPr>
      <t>氷
冷</t>
    </r>
    <r>
      <rPr>
        <sz val="11"/>
        <rFont val="Century"/>
        <family val="1"/>
      </rPr>
      <t xml:space="preserve"> </t>
    </r>
    <r>
      <rPr>
        <sz val="11"/>
        <rFont val="ＭＳ 明朝"/>
        <family val="1"/>
        <charset val="128"/>
      </rPr>
      <t>蔵</t>
    </r>
  </si>
  <si>
    <r>
      <rPr>
        <sz val="11"/>
        <rFont val="ＭＳ 明朝"/>
        <family val="1"/>
        <charset val="128"/>
      </rPr>
      <t>利用</t>
    </r>
  </si>
  <si>
    <r>
      <rPr>
        <sz val="11"/>
        <rFont val="ＭＳ 明朝"/>
        <family val="1"/>
        <charset val="128"/>
      </rPr>
      <t>酒田市船場町
二丁目</t>
    </r>
    <r>
      <rPr>
        <sz val="11"/>
        <rFont val="Century"/>
        <family val="1"/>
      </rPr>
      <t>2</t>
    </r>
    <r>
      <rPr>
        <sz val="11"/>
        <rFont val="ＭＳ 明朝"/>
        <family val="1"/>
        <charset val="128"/>
      </rPr>
      <t>の</t>
    </r>
    <r>
      <rPr>
        <sz val="11"/>
        <rFont val="Century"/>
        <family val="1"/>
      </rPr>
      <t xml:space="preserve">1
</t>
    </r>
    <r>
      <rPr>
        <sz val="11"/>
        <rFont val="ＭＳ 明朝"/>
        <family val="1"/>
        <charset val="128"/>
      </rPr>
      <t>代表理事組合長
本間昭志</t>
    </r>
    <rPh sb="22" eb="24">
      <t>ホンマ</t>
    </rPh>
    <rPh sb="24" eb="26">
      <t>ショウシ</t>
    </rPh>
    <phoneticPr fontId="4"/>
  </si>
  <si>
    <r>
      <rPr>
        <sz val="11"/>
        <rFont val="ＭＳ 明朝"/>
        <family val="1"/>
        <charset val="128"/>
      </rPr>
      <t>遊佐町･酒田市
鶴岡市</t>
    </r>
  </si>
  <si>
    <r>
      <rPr>
        <sz val="11"/>
        <rFont val="ＭＳ 明朝"/>
        <family val="1"/>
        <charset val="128"/>
      </rPr>
      <t>受託販売
品売上高</t>
    </r>
  </si>
  <si>
    <r>
      <rPr>
        <sz val="11"/>
        <rFont val="ＭＳ 明朝"/>
        <family val="1"/>
        <charset val="128"/>
      </rPr>
      <t>立体冷蔵庫</t>
    </r>
  </si>
  <si>
    <r>
      <rPr>
        <sz val="9"/>
        <rFont val="ＭＳ 明朝"/>
        <family val="1"/>
        <charset val="128"/>
      </rPr>
      <t xml:space="preserve">うち
嘱託･臨時職員
</t>
    </r>
    <r>
      <rPr>
        <sz val="9"/>
        <rFont val="Century"/>
        <family val="1"/>
      </rPr>
      <t>13</t>
    </r>
    <r>
      <rPr>
        <sz val="9"/>
        <rFont val="ＭＳ 明朝"/>
        <family val="1"/>
        <charset val="128"/>
      </rPr>
      <t>名</t>
    </r>
    <phoneticPr fontId="4"/>
  </si>
  <si>
    <r>
      <rPr>
        <sz val="11"/>
        <rFont val="ＭＳ 明朝"/>
        <family val="1"/>
        <charset val="128"/>
      </rPr>
      <t>買取販売</t>
    </r>
  </si>
  <si>
    <r>
      <t xml:space="preserve"> </t>
    </r>
    <r>
      <rPr>
        <sz val="12"/>
        <rFont val="ＭＳ 明朝"/>
        <family val="1"/>
        <charset val="128"/>
      </rPr>
      <t>本所･支所所在地､地区､組合員数､職員数</t>
    </r>
  </si>
  <si>
    <r>
      <rPr>
        <sz val="11"/>
        <rFont val="ＭＳ 明朝"/>
        <family val="1"/>
        <charset val="128"/>
      </rPr>
      <t>平成</t>
    </r>
    <r>
      <rPr>
        <sz val="11"/>
        <rFont val="Century"/>
        <family val="1"/>
      </rPr>
      <t>31</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t>
    </r>
    <phoneticPr fontId="4"/>
  </si>
  <si>
    <r>
      <rPr>
        <sz val="11"/>
        <rFont val="ＭＳ 明朝"/>
        <family val="1"/>
        <charset val="128"/>
      </rPr>
      <t>平成</t>
    </r>
    <r>
      <rPr>
        <sz val="11"/>
        <rFont val="Century"/>
        <family val="1"/>
      </rPr>
      <t>31</t>
    </r>
    <r>
      <rPr>
        <sz val="11"/>
        <rFont val="ＭＳ 明朝"/>
        <family val="1"/>
        <charset val="128"/>
      </rPr>
      <t>年</t>
    </r>
    <r>
      <rPr>
        <sz val="11"/>
        <rFont val="Century"/>
        <family val="1"/>
      </rPr>
      <t>4</t>
    </r>
    <r>
      <rPr>
        <sz val="11"/>
        <rFont val="ＭＳ 明朝"/>
        <family val="1"/>
        <charset val="128"/>
      </rPr>
      <t>月</t>
    </r>
    <r>
      <rPr>
        <sz val="11"/>
        <rFont val="Century"/>
        <family val="1"/>
      </rPr>
      <t>1</t>
    </r>
    <r>
      <rPr>
        <sz val="11"/>
        <rFont val="ＭＳ 明朝"/>
        <family val="1"/>
        <charset val="128"/>
      </rPr>
      <t>日現在</t>
    </r>
    <phoneticPr fontId="4"/>
  </si>
  <si>
    <r>
      <rPr>
        <sz val="11"/>
        <rFont val="ＭＳ 明朝"/>
        <family val="1"/>
        <charset val="128"/>
      </rPr>
      <t>所</t>
    </r>
    <r>
      <rPr>
        <sz val="11"/>
        <rFont val="Century"/>
        <family val="1"/>
      </rPr>
      <t xml:space="preserve">  </t>
    </r>
    <r>
      <rPr>
        <sz val="11"/>
        <rFont val="ＭＳ 明朝"/>
        <family val="1"/>
        <charset val="128"/>
      </rPr>
      <t>在</t>
    </r>
    <r>
      <rPr>
        <sz val="11"/>
        <rFont val="Century"/>
        <family val="1"/>
      </rPr>
      <t xml:space="preserve">  </t>
    </r>
    <r>
      <rPr>
        <sz val="11"/>
        <rFont val="ＭＳ 明朝"/>
        <family val="1"/>
        <charset val="128"/>
      </rPr>
      <t>地</t>
    </r>
  </si>
  <si>
    <r>
      <rPr>
        <sz val="11"/>
        <rFont val="ＭＳ 明朝"/>
        <family val="1"/>
        <charset val="128"/>
      </rPr>
      <t>地</t>
    </r>
    <r>
      <rPr>
        <sz val="11"/>
        <rFont val="Century"/>
        <family val="1"/>
      </rPr>
      <t xml:space="preserve">     </t>
    </r>
    <r>
      <rPr>
        <sz val="11"/>
        <rFont val="ＭＳ 明朝"/>
        <family val="1"/>
        <charset val="128"/>
      </rPr>
      <t>区</t>
    </r>
    <phoneticPr fontId="4"/>
  </si>
  <si>
    <r>
      <rPr>
        <sz val="11"/>
        <rFont val="ＭＳ 明朝"/>
        <family val="1"/>
        <charset val="128"/>
      </rPr>
      <t>組</t>
    </r>
    <r>
      <rPr>
        <sz val="11"/>
        <rFont val="Century"/>
        <family val="1"/>
      </rPr>
      <t xml:space="preserve"> </t>
    </r>
    <r>
      <rPr>
        <sz val="11"/>
        <rFont val="ＭＳ 明朝"/>
        <family val="1"/>
        <charset val="128"/>
      </rPr>
      <t>合</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</si>
  <si>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職</t>
    </r>
    <r>
      <rPr>
        <sz val="11"/>
        <rFont val="Century"/>
        <family val="1"/>
      </rPr>
      <t xml:space="preserve"> </t>
    </r>
    <r>
      <rPr>
        <sz val="11"/>
        <rFont val="ＭＳ 明朝"/>
        <family val="1"/>
        <charset val="128"/>
      </rPr>
      <t>員</t>
    </r>
    <r>
      <rPr>
        <sz val="11"/>
        <rFont val="Century"/>
        <family val="1"/>
      </rPr>
      <t xml:space="preserve"> </t>
    </r>
    <r>
      <rPr>
        <sz val="11"/>
        <rFont val="ＭＳ 明朝"/>
        <family val="1"/>
        <charset val="128"/>
      </rPr>
      <t>数</t>
    </r>
  </si>
  <si>
    <r>
      <rPr>
        <sz val="11"/>
        <rFont val="ＭＳ 明朝"/>
        <family val="1"/>
        <charset val="128"/>
      </rPr>
      <t>本所</t>
    </r>
  </si>
  <si>
    <r>
      <rPr>
        <sz val="11"/>
        <rFont val="ＭＳ 明朝"/>
        <family val="1"/>
        <charset val="128"/>
      </rPr>
      <t>酒田市船場町二丁目</t>
    </r>
    <r>
      <rPr>
        <sz val="11"/>
        <rFont val="Century"/>
        <family val="1"/>
      </rPr>
      <t>2</t>
    </r>
    <r>
      <rPr>
        <sz val="11"/>
        <rFont val="ＭＳ 明朝"/>
        <family val="1"/>
        <charset val="128"/>
      </rPr>
      <t>の</t>
    </r>
    <r>
      <rPr>
        <sz val="11"/>
        <rFont val="Century"/>
        <family val="1"/>
      </rPr>
      <t>1</t>
    </r>
    <phoneticPr fontId="4"/>
  </si>
  <si>
    <r>
      <rPr>
        <sz val="9"/>
        <rFont val="ＭＳ 明朝"/>
        <family val="1"/>
        <charset val="128"/>
      </rPr>
      <t>人</t>
    </r>
  </si>
  <si>
    <r>
      <rPr>
        <sz val="11"/>
        <rFont val="ＭＳ 明朝"/>
        <family val="1"/>
        <charset val="128"/>
      </rPr>
      <t>さかた総合市場</t>
    </r>
  </si>
  <si>
    <r>
      <t xml:space="preserve">           </t>
    </r>
    <r>
      <rPr>
        <sz val="11"/>
        <rFont val="ＭＳ 明朝"/>
        <family val="1"/>
        <charset val="128"/>
      </rPr>
      <t>〃</t>
    </r>
    <r>
      <rPr>
        <sz val="11"/>
        <rFont val="Century"/>
        <family val="1"/>
      </rPr>
      <t xml:space="preserve"> </t>
    </r>
    <phoneticPr fontId="4"/>
  </si>
  <si>
    <r>
      <rPr>
        <sz val="11"/>
        <rFont val="ＭＳ 明朝"/>
        <family val="1"/>
        <charset val="128"/>
      </rPr>
      <t>吹浦支所</t>
    </r>
  </si>
  <si>
    <r>
      <rPr>
        <sz val="11"/>
        <rFont val="ＭＳ 明朝"/>
        <family val="1"/>
        <charset val="128"/>
      </rPr>
      <t>飽海郡遊佐町吹浦字西浜</t>
    </r>
    <r>
      <rPr>
        <sz val="11"/>
        <rFont val="Century"/>
        <family val="1"/>
      </rPr>
      <t>2</t>
    </r>
    <r>
      <rPr>
        <sz val="11"/>
        <rFont val="ＭＳ 明朝"/>
        <family val="1"/>
        <charset val="128"/>
      </rPr>
      <t>番地の</t>
    </r>
    <r>
      <rPr>
        <sz val="11"/>
        <rFont val="Century"/>
        <family val="1"/>
      </rPr>
      <t>1</t>
    </r>
    <r>
      <rPr>
        <sz val="11"/>
        <rFont val="ＭＳ 明朝"/>
        <family val="1"/>
        <charset val="128"/>
      </rPr>
      <t>の先</t>
    </r>
    <phoneticPr fontId="4"/>
  </si>
  <si>
    <r>
      <rPr>
        <sz val="11"/>
        <rFont val="ＭＳ 明朝"/>
        <family val="1"/>
        <charset val="128"/>
      </rPr>
      <t>遊佐町</t>
    </r>
    <r>
      <rPr>
        <sz val="11"/>
        <rFont val="Century"/>
        <family val="1"/>
      </rPr>
      <t xml:space="preserve"> </t>
    </r>
    <r>
      <rPr>
        <sz val="11"/>
        <rFont val="ＭＳ 明朝"/>
        <family val="1"/>
        <charset val="128"/>
      </rPr>
      <t>吹浦､菅里､比子</t>
    </r>
  </si>
  <si>
    <r>
      <rPr>
        <sz val="11"/>
        <rFont val="ＭＳ 明朝"/>
        <family val="1"/>
        <charset val="128"/>
      </rPr>
      <t>飛島支所</t>
    </r>
  </si>
  <si>
    <r>
      <rPr>
        <sz val="11"/>
        <rFont val="ＭＳ 明朝"/>
        <family val="1"/>
        <charset val="128"/>
      </rPr>
      <t>酒田市飛島字勝浦乙</t>
    </r>
    <r>
      <rPr>
        <sz val="11"/>
        <rFont val="Century"/>
        <family val="1"/>
      </rPr>
      <t>7</t>
    </r>
    <r>
      <rPr>
        <sz val="11"/>
        <rFont val="ＭＳ 明朝"/>
        <family val="1"/>
        <charset val="128"/>
      </rPr>
      <t>の</t>
    </r>
    <r>
      <rPr>
        <sz val="11"/>
        <rFont val="Century"/>
        <family val="1"/>
      </rPr>
      <t>4</t>
    </r>
    <phoneticPr fontId="4"/>
  </si>
  <si>
    <r>
      <rPr>
        <sz val="11"/>
        <rFont val="ＭＳ 明朝"/>
        <family val="1"/>
        <charset val="128"/>
      </rPr>
      <t>酒田市</t>
    </r>
    <r>
      <rPr>
        <sz val="11"/>
        <rFont val="Century"/>
        <family val="1"/>
      </rPr>
      <t xml:space="preserve"> </t>
    </r>
    <r>
      <rPr>
        <sz val="11"/>
        <rFont val="ＭＳ 明朝"/>
        <family val="1"/>
        <charset val="128"/>
      </rPr>
      <t>飛島</t>
    </r>
  </si>
  <si>
    <r>
      <rPr>
        <sz val="11"/>
        <rFont val="ＭＳ 明朝"/>
        <family val="1"/>
        <charset val="128"/>
      </rPr>
      <t>加茂出張所</t>
    </r>
  </si>
  <si>
    <r>
      <rPr>
        <sz val="11"/>
        <rFont val="ＭＳ 明朝"/>
        <family val="1"/>
        <charset val="128"/>
      </rPr>
      <t>鶴岡市加茂字加茂</t>
    </r>
    <r>
      <rPr>
        <sz val="11"/>
        <rFont val="Century"/>
        <family val="1"/>
      </rPr>
      <t>311</t>
    </r>
    <r>
      <rPr>
        <sz val="11"/>
        <rFont val="ＭＳ 明朝"/>
        <family val="1"/>
        <charset val="128"/>
      </rPr>
      <t>の</t>
    </r>
    <r>
      <rPr>
        <sz val="11"/>
        <rFont val="Century"/>
        <family val="1"/>
      </rPr>
      <t>2</t>
    </r>
    <phoneticPr fontId="4"/>
  </si>
  <si>
    <r>
      <rPr>
        <sz val="11"/>
        <rFont val="ＭＳ 明朝"/>
        <family val="1"/>
        <charset val="128"/>
      </rPr>
      <t>鶴岡市</t>
    </r>
    <r>
      <rPr>
        <sz val="11"/>
        <rFont val="Century"/>
        <family val="1"/>
      </rPr>
      <t xml:space="preserve"> </t>
    </r>
    <r>
      <rPr>
        <sz val="11"/>
        <rFont val="ＭＳ 明朝"/>
        <family val="1"/>
        <charset val="128"/>
      </rPr>
      <t>湯野浜､宮沢､金沢､加茂､今泉､油戸</t>
    </r>
  </si>
  <si>
    <r>
      <rPr>
        <sz val="11"/>
        <rFont val="ＭＳ 明朝"/>
        <family val="1"/>
        <charset val="128"/>
      </rPr>
      <t>由良総括支所</t>
    </r>
  </si>
  <si>
    <r>
      <t xml:space="preserve"> </t>
    </r>
    <r>
      <rPr>
        <sz val="11"/>
        <rFont val="ＭＳ 明朝"/>
        <family val="1"/>
        <charset val="128"/>
      </rPr>
      <t>〃</t>
    </r>
    <r>
      <rPr>
        <sz val="11"/>
        <rFont val="Century"/>
        <family val="1"/>
      </rPr>
      <t xml:space="preserve"> </t>
    </r>
    <r>
      <rPr>
        <sz val="11"/>
        <rFont val="ＭＳ 明朝"/>
        <family val="1"/>
        <charset val="128"/>
      </rPr>
      <t>由良一丁目</t>
    </r>
    <r>
      <rPr>
        <sz val="11"/>
        <rFont val="Century"/>
        <family val="1"/>
      </rPr>
      <t>4</t>
    </r>
    <r>
      <rPr>
        <sz val="11"/>
        <rFont val="ＭＳ 明朝"/>
        <family val="1"/>
        <charset val="128"/>
      </rPr>
      <t>の</t>
    </r>
    <r>
      <rPr>
        <sz val="11"/>
        <rFont val="Century"/>
        <family val="1"/>
      </rPr>
      <t>53</t>
    </r>
    <phoneticPr fontId="4"/>
  </si>
  <si>
    <r>
      <rPr>
        <sz val="11"/>
        <rFont val="ＭＳ 明朝"/>
        <family val="1"/>
        <charset val="128"/>
      </rPr>
      <t>鶴岡市</t>
    </r>
    <r>
      <rPr>
        <sz val="11"/>
        <rFont val="Century"/>
        <family val="1"/>
      </rPr>
      <t xml:space="preserve"> </t>
    </r>
    <r>
      <rPr>
        <sz val="11"/>
        <rFont val="ＭＳ 明朝"/>
        <family val="1"/>
        <charset val="128"/>
      </rPr>
      <t>由良</t>
    </r>
  </si>
  <si>
    <r>
      <rPr>
        <sz val="11"/>
        <rFont val="ＭＳ 明朝"/>
        <family val="1"/>
        <charset val="128"/>
      </rPr>
      <t>豊浦支所</t>
    </r>
  </si>
  <si>
    <r>
      <t xml:space="preserve"> </t>
    </r>
    <r>
      <rPr>
        <sz val="11"/>
        <rFont val="ＭＳ 明朝"/>
        <family val="1"/>
        <charset val="128"/>
      </rPr>
      <t>〃</t>
    </r>
    <r>
      <rPr>
        <sz val="11"/>
        <rFont val="Century"/>
        <family val="1"/>
      </rPr>
      <t xml:space="preserve"> </t>
    </r>
    <r>
      <rPr>
        <sz val="11"/>
        <rFont val="ＭＳ 明朝"/>
        <family val="1"/>
        <charset val="128"/>
      </rPr>
      <t>堅苔沢字宮田</t>
    </r>
    <r>
      <rPr>
        <sz val="11"/>
        <rFont val="Century"/>
        <family val="1"/>
      </rPr>
      <t>38</t>
    </r>
    <r>
      <rPr>
        <sz val="11"/>
        <rFont val="ＭＳ 明朝"/>
        <family val="1"/>
        <charset val="128"/>
      </rPr>
      <t>の</t>
    </r>
    <r>
      <rPr>
        <sz val="11"/>
        <rFont val="Century"/>
        <family val="1"/>
      </rPr>
      <t>1</t>
    </r>
    <phoneticPr fontId="4"/>
  </si>
  <si>
    <r>
      <rPr>
        <sz val="11"/>
        <rFont val="ＭＳ 明朝"/>
        <family val="1"/>
        <charset val="128"/>
      </rPr>
      <t>鶴岡市</t>
    </r>
    <r>
      <rPr>
        <sz val="11"/>
        <rFont val="Century"/>
        <family val="1"/>
      </rPr>
      <t xml:space="preserve"> </t>
    </r>
    <r>
      <rPr>
        <sz val="11"/>
        <rFont val="ＭＳ 明朝"/>
        <family val="1"/>
        <charset val="128"/>
      </rPr>
      <t>堅苔沢､小波渡､三瀬</t>
    </r>
  </si>
  <si>
    <r>
      <rPr>
        <sz val="11"/>
        <rFont val="ＭＳ 明朝"/>
        <family val="1"/>
        <charset val="128"/>
      </rPr>
      <t>温海出張所</t>
    </r>
  </si>
  <si>
    <r>
      <t xml:space="preserve"> </t>
    </r>
    <r>
      <rPr>
        <sz val="11"/>
        <rFont val="ＭＳ 明朝"/>
        <family val="1"/>
        <charset val="128"/>
      </rPr>
      <t>〃</t>
    </r>
    <r>
      <rPr>
        <sz val="11"/>
        <rFont val="Century"/>
        <family val="1"/>
      </rPr>
      <t xml:space="preserve"> </t>
    </r>
    <r>
      <rPr>
        <sz val="11"/>
        <rFont val="ＭＳ 明朝"/>
        <family val="1"/>
        <charset val="128"/>
      </rPr>
      <t>温海丁</t>
    </r>
    <r>
      <rPr>
        <sz val="11"/>
        <rFont val="Century"/>
        <family val="1"/>
      </rPr>
      <t>281</t>
    </r>
    <phoneticPr fontId="4"/>
  </si>
  <si>
    <r>
      <rPr>
        <sz val="11"/>
        <rFont val="ＭＳ 明朝"/>
        <family val="1"/>
        <charset val="128"/>
      </rPr>
      <t>鶴岡市</t>
    </r>
    <r>
      <rPr>
        <sz val="11"/>
        <rFont val="Century"/>
        <family val="1"/>
      </rPr>
      <t xml:space="preserve"> </t>
    </r>
    <r>
      <rPr>
        <sz val="11"/>
        <rFont val="ＭＳ 明朝"/>
        <family val="1"/>
        <charset val="128"/>
      </rPr>
      <t>五十川､温海､湯温海</t>
    </r>
  </si>
  <si>
    <r>
      <rPr>
        <sz val="11"/>
        <rFont val="ＭＳ 明朝"/>
        <family val="1"/>
        <charset val="128"/>
      </rPr>
      <t>念珠関総括支所</t>
    </r>
  </si>
  <si>
    <r>
      <t xml:space="preserve"> </t>
    </r>
    <r>
      <rPr>
        <sz val="11"/>
        <rFont val="ＭＳ 明朝"/>
        <family val="1"/>
        <charset val="128"/>
      </rPr>
      <t>〃</t>
    </r>
    <r>
      <rPr>
        <sz val="11"/>
        <rFont val="Century"/>
        <family val="1"/>
      </rPr>
      <t xml:space="preserve"> </t>
    </r>
    <r>
      <rPr>
        <sz val="11"/>
        <rFont val="ＭＳ 明朝"/>
        <family val="1"/>
        <charset val="128"/>
      </rPr>
      <t>鼠ヶ関乙</t>
    </r>
    <r>
      <rPr>
        <sz val="11"/>
        <rFont val="Century"/>
        <family val="1"/>
      </rPr>
      <t>41</t>
    </r>
    <r>
      <rPr>
        <sz val="11"/>
        <rFont val="ＭＳ 明朝"/>
        <family val="1"/>
        <charset val="128"/>
      </rPr>
      <t>の</t>
    </r>
    <r>
      <rPr>
        <sz val="11"/>
        <rFont val="Century"/>
        <family val="1"/>
      </rPr>
      <t>1</t>
    </r>
    <phoneticPr fontId="4"/>
  </si>
  <si>
    <r>
      <rPr>
        <sz val="11"/>
        <rFont val="ＭＳ 明朝"/>
        <family val="1"/>
        <charset val="128"/>
      </rPr>
      <t>鶴岡市</t>
    </r>
    <r>
      <rPr>
        <sz val="11"/>
        <rFont val="Century"/>
        <family val="1"/>
      </rPr>
      <t xml:space="preserve"> </t>
    </r>
    <r>
      <rPr>
        <sz val="11"/>
        <rFont val="ＭＳ 明朝"/>
        <family val="1"/>
        <charset val="128"/>
      </rPr>
      <t>大岩川､小岩川､早田､鼠ヶ関</t>
    </r>
  </si>
  <si>
    <r>
      <rPr>
        <sz val="11"/>
        <rFont val="ＭＳ 明朝"/>
        <family val="1"/>
        <charset val="128"/>
      </rPr>
      <t>合</t>
    </r>
    <r>
      <rPr>
        <sz val="11"/>
        <rFont val="Century"/>
        <family val="1"/>
      </rPr>
      <t xml:space="preserve">                  </t>
    </r>
    <r>
      <rPr>
        <sz val="11"/>
        <rFont val="ＭＳ 明朝"/>
        <family val="1"/>
        <charset val="128"/>
      </rPr>
      <t>計</t>
    </r>
  </si>
  <si>
    <t>　(2)　内水面漁業協同組合</t>
  </si>
  <si>
    <t>組　合　名
(設立年月日)</t>
  </si>
  <si>
    <r>
      <rPr>
        <sz val="11"/>
        <rFont val="ＭＳ 明朝"/>
        <family val="1"/>
        <charset val="128"/>
      </rPr>
      <t>事務所所在地及び代表者氏名</t>
    </r>
  </si>
  <si>
    <t>組合人数(人)</t>
  </si>
  <si>
    <t>役職員数(人)</t>
  </si>
  <si>
    <t>払込済
出資金(千円)</t>
  </si>
  <si>
    <r>
      <rPr>
        <sz val="11"/>
        <rFont val="ＭＳ 明朝"/>
        <family val="1"/>
        <charset val="128"/>
      </rPr>
      <t>放　　　　流　　　　数　　　　量</t>
    </r>
  </si>
  <si>
    <t>あゆ
(㎏)</t>
  </si>
  <si>
    <t>こい
(㎏)</t>
  </si>
  <si>
    <t>ふな
(㎏)</t>
  </si>
  <si>
    <t>うなぎ
(㎏)</t>
  </si>
  <si>
    <t>いわな
(尾)</t>
  </si>
  <si>
    <t>もくず
が　に
(尾)</t>
  </si>
  <si>
    <t>その他
(㎏)</t>
  </si>
  <si>
    <t>(サクラマス)</t>
  </si>
  <si>
    <t>(尾)</t>
  </si>
  <si>
    <r>
      <rPr>
        <sz val="11"/>
        <rFont val="ＭＳ 明朝"/>
        <family val="1"/>
        <charset val="128"/>
      </rPr>
      <t>東村山郡山辺町大字畑谷</t>
    </r>
    <r>
      <rPr>
        <sz val="11"/>
        <rFont val="Century"/>
        <family val="1"/>
      </rPr>
      <t xml:space="preserve">1992-3
</t>
    </r>
    <r>
      <rPr>
        <sz val="11"/>
        <rFont val="ＭＳ 明朝"/>
        <family val="1"/>
        <charset val="128"/>
      </rPr>
      <t>　　吉　田　好三郎</t>
    </r>
    <rPh sb="24" eb="27">
      <t>コウサブロウ</t>
    </rPh>
    <phoneticPr fontId="4"/>
  </si>
  <si>
    <r>
      <rPr>
        <sz val="11"/>
        <rFont val="ＭＳ 明朝"/>
        <family val="1"/>
        <charset val="128"/>
      </rPr>
      <t>山辺町</t>
    </r>
  </si>
  <si>
    <t>(昭25． 2． 7)</t>
  </si>
  <si>
    <r>
      <rPr>
        <sz val="11"/>
        <rFont val="ＭＳ 明朝"/>
        <family val="1"/>
        <charset val="128"/>
      </rPr>
      <t>尾花沢市北町一丁目</t>
    </r>
    <r>
      <rPr>
        <sz val="11"/>
        <rFont val="Century"/>
        <family val="1"/>
      </rPr>
      <t xml:space="preserve">10-5
</t>
    </r>
    <r>
      <rPr>
        <sz val="11"/>
        <rFont val="ＭＳ 明朝"/>
        <family val="1"/>
        <charset val="128"/>
      </rPr>
      <t>　　斎　藤　芳　信</t>
    </r>
  </si>
  <si>
    <r>
      <rPr>
        <sz val="11"/>
        <rFont val="ＭＳ 明朝"/>
        <family val="1"/>
        <charset val="128"/>
      </rPr>
      <t>尾花沢市・大石田町</t>
    </r>
  </si>
  <si>
    <t>(昭25．11． 4)</t>
  </si>
  <si>
    <t>西村山郡朝日町大字宮宿1103-1
　　村　山　友　雄(朝日町商工会館内)</t>
    <rPh sb="20" eb="21">
      <t>ムラ</t>
    </rPh>
    <rPh sb="22" eb="23">
      <t>ヤマ</t>
    </rPh>
    <rPh sb="24" eb="25">
      <t>トモ</t>
    </rPh>
    <rPh sb="26" eb="27">
      <t>ユウ</t>
    </rPh>
    <phoneticPr fontId="4"/>
  </si>
  <si>
    <r>
      <rPr>
        <sz val="11"/>
        <rFont val="ＭＳ 明朝"/>
        <family val="1"/>
        <charset val="128"/>
      </rPr>
      <t>大江町の全部
朝日町・寒河江市の一部</t>
    </r>
  </si>
  <si>
    <t>(昭26． 6． 4)</t>
  </si>
  <si>
    <r>
      <rPr>
        <sz val="11"/>
        <rFont val="ＭＳ 明朝"/>
        <family val="1"/>
        <charset val="128"/>
      </rPr>
      <t>西村山郡河北町谷地字山王</t>
    </r>
    <r>
      <rPr>
        <sz val="11"/>
        <rFont val="Century"/>
        <family val="1"/>
      </rPr>
      <t xml:space="preserve">23-1
</t>
    </r>
    <r>
      <rPr>
        <sz val="11"/>
        <rFont val="ＭＳ 明朝"/>
        <family val="1"/>
        <charset val="128"/>
      </rPr>
      <t>　　高　橋　省　吾</t>
    </r>
  </si>
  <si>
    <r>
      <rPr>
        <sz val="11"/>
        <rFont val="ＭＳ 明朝"/>
        <family val="1"/>
        <charset val="128"/>
      </rPr>
      <t xml:space="preserve">河北町・西川町・天童市・東根市
中山町の全部・寒河江市・村山市の一部
</t>
    </r>
  </si>
  <si>
    <t>(昭27． 5．23)</t>
  </si>
  <si>
    <t>最上郡真室川町大字新町字天神460
    杉　原　義　美(真室川防災センター内)</t>
    <rPh sb="22" eb="23">
      <t>スギ</t>
    </rPh>
    <rPh sb="24" eb="25">
      <t>ハラ</t>
    </rPh>
    <rPh sb="26" eb="27">
      <t>ギ</t>
    </rPh>
    <rPh sb="28" eb="29">
      <t>ビ</t>
    </rPh>
    <phoneticPr fontId="4"/>
  </si>
  <si>
    <r>
      <rPr>
        <sz val="11"/>
        <rFont val="ＭＳ 明朝"/>
        <family val="1"/>
        <charset val="128"/>
      </rPr>
      <t>真室川町・金山町・鮭川村の全部
戸沢村の一部</t>
    </r>
  </si>
  <si>
    <t>(昭24． 9． 1)</t>
  </si>
  <si>
    <r>
      <rPr>
        <sz val="11"/>
        <rFont val="ＭＳ 明朝"/>
        <family val="1"/>
        <charset val="128"/>
      </rPr>
      <t>新庄市大手町</t>
    </r>
    <r>
      <rPr>
        <sz val="11"/>
        <rFont val="Century"/>
        <family val="1"/>
      </rPr>
      <t xml:space="preserve">2-66
</t>
    </r>
    <r>
      <rPr>
        <sz val="11"/>
        <rFont val="ＭＳ 明朝"/>
        <family val="1"/>
        <charset val="128"/>
      </rPr>
      <t>　　工　藤　昭　雄</t>
    </r>
    <rPh sb="3" eb="6">
      <t>オオテマチ</t>
    </rPh>
    <rPh sb="13" eb="14">
      <t>コウ</t>
    </rPh>
    <rPh sb="15" eb="16">
      <t>フジ</t>
    </rPh>
    <rPh sb="17" eb="18">
      <t>アキラ</t>
    </rPh>
    <rPh sb="19" eb="20">
      <t>ユウ</t>
    </rPh>
    <phoneticPr fontId="4"/>
  </si>
  <si>
    <r>
      <rPr>
        <sz val="11"/>
        <rFont val="ＭＳ 明朝"/>
        <family val="1"/>
        <charset val="128"/>
      </rPr>
      <t>新庄市・大蔵村の全部
戸沢村の一部</t>
    </r>
  </si>
  <si>
    <t>(昭25． 9．13)</t>
  </si>
  <si>
    <r>
      <rPr>
        <sz val="11"/>
        <rFont val="ＭＳ 明朝"/>
        <family val="1"/>
        <charset val="128"/>
      </rPr>
      <t>最上郡舟形町舟形</t>
    </r>
    <r>
      <rPr>
        <sz val="11"/>
        <rFont val="Century"/>
        <family val="1"/>
      </rPr>
      <t xml:space="preserve">4723
</t>
    </r>
    <r>
      <rPr>
        <sz val="11"/>
        <rFont val="ＭＳ 明朝"/>
        <family val="1"/>
        <charset val="128"/>
      </rPr>
      <t>　　髙　橋　光　明</t>
    </r>
    <rPh sb="17" eb="18">
      <t>ハシ</t>
    </rPh>
    <rPh sb="19" eb="20">
      <t>ヒカリ</t>
    </rPh>
    <rPh sb="21" eb="22">
      <t>メイ</t>
    </rPh>
    <phoneticPr fontId="4"/>
  </si>
  <si>
    <r>
      <rPr>
        <sz val="11"/>
        <rFont val="ＭＳ 明朝"/>
        <family val="1"/>
        <charset val="128"/>
      </rPr>
      <t>最上町・舟形町</t>
    </r>
  </si>
  <si>
    <t>(昭29．12． 6)</t>
  </si>
  <si>
    <t>西置賜郡白鷹町大字荒砥乙555-１
    竹　田　賢　一(白鷹町産業センター内)</t>
    <rPh sb="22" eb="23">
      <t>タケ</t>
    </rPh>
    <rPh sb="24" eb="25">
      <t>タ</t>
    </rPh>
    <rPh sb="26" eb="27">
      <t>ケン</t>
    </rPh>
    <rPh sb="28" eb="29">
      <t>イチ</t>
    </rPh>
    <phoneticPr fontId="4"/>
  </si>
  <si>
    <r>
      <rPr>
        <sz val="11"/>
        <rFont val="ＭＳ 明朝"/>
        <family val="1"/>
        <charset val="128"/>
      </rPr>
      <t>長井市・白鷹町・飯豊町の全部</t>
    </r>
  </si>
  <si>
    <t>(昭25． 1． 7)</t>
  </si>
  <si>
    <r>
      <rPr>
        <sz val="11"/>
        <rFont val="ＭＳ 明朝"/>
        <family val="1"/>
        <charset val="128"/>
      </rPr>
      <t>西置賜郡小国町岩井沢</t>
    </r>
    <r>
      <rPr>
        <sz val="11"/>
        <rFont val="Century"/>
        <family val="1"/>
      </rPr>
      <t xml:space="preserve">836
</t>
    </r>
    <r>
      <rPr>
        <sz val="11"/>
        <rFont val="ＭＳ 明朝"/>
        <family val="1"/>
        <charset val="128"/>
      </rPr>
      <t>　　渡　部　春　昭</t>
    </r>
    <rPh sb="7" eb="9">
      <t>イワイ</t>
    </rPh>
    <rPh sb="9" eb="10">
      <t>サワ</t>
    </rPh>
    <rPh sb="16" eb="17">
      <t>ワタリ</t>
    </rPh>
    <rPh sb="18" eb="19">
      <t>ブ</t>
    </rPh>
    <rPh sb="20" eb="21">
      <t>ハル</t>
    </rPh>
    <rPh sb="22" eb="23">
      <t>アキラ</t>
    </rPh>
    <phoneticPr fontId="4"/>
  </si>
  <si>
    <t>(昭28． 3．25)</t>
  </si>
  <si>
    <r>
      <rPr>
        <sz val="11"/>
        <rFont val="ＭＳ 明朝"/>
        <family val="1"/>
        <charset val="128"/>
      </rPr>
      <t>米沢市舘山二丁目</t>
    </r>
    <r>
      <rPr>
        <sz val="11"/>
        <rFont val="Century"/>
        <family val="1"/>
      </rPr>
      <t xml:space="preserve">2-21
</t>
    </r>
    <r>
      <rPr>
        <sz val="11"/>
        <rFont val="ＭＳ 明朝"/>
        <family val="1"/>
        <charset val="128"/>
      </rPr>
      <t>　　島　軒　治　夫</t>
    </r>
    <rPh sb="3" eb="5">
      <t>タテヤマ</t>
    </rPh>
    <rPh sb="5" eb="8">
      <t>２チョウメ</t>
    </rPh>
    <phoneticPr fontId="4"/>
  </si>
  <si>
    <r>
      <rPr>
        <sz val="11"/>
        <rFont val="ＭＳ 明朝"/>
        <family val="1"/>
        <charset val="128"/>
      </rPr>
      <t>米沢市・南陽市・高畠町・川西町</t>
    </r>
  </si>
  <si>
    <t>(昭32．11． 1)</t>
  </si>
  <si>
    <r>
      <rPr>
        <sz val="11"/>
        <rFont val="ＭＳ 明朝"/>
        <family val="1"/>
        <charset val="128"/>
      </rPr>
      <t>鶴岡市本町三丁目</t>
    </r>
    <r>
      <rPr>
        <sz val="11"/>
        <rFont val="Century"/>
        <family val="1"/>
      </rPr>
      <t xml:space="preserve">3-20
</t>
    </r>
    <r>
      <rPr>
        <sz val="11"/>
        <rFont val="ＭＳ 明朝"/>
        <family val="1"/>
        <charset val="128"/>
      </rPr>
      <t>　　黒　井　　　晃</t>
    </r>
  </si>
  <si>
    <r>
      <rPr>
        <sz val="11"/>
        <rFont val="ＭＳ 明朝"/>
        <family val="1"/>
        <charset val="128"/>
      </rPr>
      <t xml:space="preserve">鶴岡市・酒田市・三川町・庄内町の一部
</t>
    </r>
  </si>
  <si>
    <t>(昭24．10．24)</t>
  </si>
  <si>
    <r>
      <rPr>
        <sz val="11"/>
        <rFont val="ＭＳ 明朝"/>
        <family val="1"/>
        <charset val="128"/>
      </rPr>
      <t>鶴岡市山五十川甲</t>
    </r>
    <r>
      <rPr>
        <sz val="11"/>
        <rFont val="Century"/>
        <family val="1"/>
      </rPr>
      <t xml:space="preserve">406
</t>
    </r>
    <r>
      <rPr>
        <sz val="11"/>
        <rFont val="ＭＳ 明朝"/>
        <family val="1"/>
        <charset val="128"/>
      </rPr>
      <t>　　本　間　勇　一</t>
    </r>
    <rPh sb="18" eb="19">
      <t>ユウ</t>
    </rPh>
    <rPh sb="20" eb="21">
      <t>イッ</t>
    </rPh>
    <phoneticPr fontId="4"/>
  </si>
  <si>
    <r>
      <rPr>
        <sz val="11"/>
        <rFont val="ＭＳ 明朝"/>
        <family val="1"/>
        <charset val="128"/>
      </rPr>
      <t>鶴岡市の一部</t>
    </r>
  </si>
  <si>
    <t>(昭24．11．10)</t>
  </si>
  <si>
    <r>
      <rPr>
        <sz val="11"/>
        <rFont val="ＭＳ 明朝"/>
        <family val="1"/>
        <charset val="128"/>
      </rPr>
      <t>酒田市落野目字川前</t>
    </r>
    <r>
      <rPr>
        <sz val="11"/>
        <rFont val="Century"/>
        <family val="1"/>
      </rPr>
      <t xml:space="preserve">63-3
</t>
    </r>
    <r>
      <rPr>
        <sz val="11"/>
        <rFont val="ＭＳ 明朝"/>
        <family val="1"/>
        <charset val="128"/>
      </rPr>
      <t>　　佐　藤　富　男</t>
    </r>
    <rPh sb="3" eb="4">
      <t>オ</t>
    </rPh>
    <rPh sb="4" eb="5">
      <t>ノ</t>
    </rPh>
    <rPh sb="5" eb="6">
      <t>メ</t>
    </rPh>
    <rPh sb="6" eb="7">
      <t>アザ</t>
    </rPh>
    <rPh sb="7" eb="9">
      <t>カワマエ</t>
    </rPh>
    <rPh sb="16" eb="17">
      <t>タスク</t>
    </rPh>
    <rPh sb="18" eb="19">
      <t>フジ</t>
    </rPh>
    <rPh sb="20" eb="21">
      <t>トミ</t>
    </rPh>
    <rPh sb="22" eb="23">
      <t>オトコ</t>
    </rPh>
    <phoneticPr fontId="4"/>
  </si>
  <si>
    <r>
      <rPr>
        <sz val="11"/>
        <rFont val="ＭＳ 明朝"/>
        <family val="1"/>
        <charset val="128"/>
      </rPr>
      <t>酒田市の一部</t>
    </r>
  </si>
  <si>
    <t>(昭24．11．21)</t>
  </si>
  <si>
    <t>酒田市市条字八森308
　　後　藤　孝之助(八森荘内)</t>
    <rPh sb="14" eb="15">
      <t>ゴ</t>
    </rPh>
    <rPh sb="16" eb="17">
      <t>フジ</t>
    </rPh>
    <rPh sb="18" eb="21">
      <t>コウノスケ</t>
    </rPh>
    <phoneticPr fontId="4"/>
  </si>
  <si>
    <r>
      <rPr>
        <sz val="11"/>
        <rFont val="ＭＳ 明朝"/>
        <family val="1"/>
        <charset val="128"/>
      </rPr>
      <t>遊佐町・酒田市の一部</t>
    </r>
  </si>
  <si>
    <t>(昭24．12．17)</t>
  </si>
  <si>
    <r>
      <rPr>
        <sz val="11"/>
        <rFont val="ＭＳ 明朝"/>
        <family val="1"/>
        <charset val="128"/>
      </rPr>
      <t>東田川郡庄内町肝煎字蟹沢</t>
    </r>
    <r>
      <rPr>
        <sz val="11"/>
        <rFont val="Century"/>
        <family val="1"/>
      </rPr>
      <t xml:space="preserve">52
</t>
    </r>
    <r>
      <rPr>
        <sz val="11"/>
        <rFont val="ＭＳ 明朝"/>
        <family val="1"/>
        <charset val="128"/>
      </rPr>
      <t>　　鈴　木　春　男</t>
    </r>
  </si>
  <si>
    <r>
      <rPr>
        <sz val="11"/>
        <rFont val="ＭＳ 明朝"/>
        <family val="1"/>
        <charset val="128"/>
      </rPr>
      <t>酒田市・庄内町の一部</t>
    </r>
  </si>
  <si>
    <t>(昭25． 1．11)</t>
  </si>
  <si>
    <r>
      <rPr>
        <sz val="11"/>
        <rFont val="ＭＳ 明朝"/>
        <family val="1"/>
        <charset val="128"/>
      </rPr>
      <t>飽海郡遊佐町遊佐字沖</t>
    </r>
    <r>
      <rPr>
        <sz val="11"/>
        <rFont val="Century"/>
        <family val="1"/>
      </rPr>
      <t xml:space="preserve">2-27
</t>
    </r>
    <r>
      <rPr>
        <sz val="11"/>
        <rFont val="ＭＳ 明朝"/>
        <family val="1"/>
        <charset val="128"/>
      </rPr>
      <t>　　伊　藤　忠　夫</t>
    </r>
    <rPh sb="17" eb="18">
      <t>イ</t>
    </rPh>
    <rPh sb="19" eb="20">
      <t>フジ</t>
    </rPh>
    <rPh sb="21" eb="22">
      <t>タダシ</t>
    </rPh>
    <rPh sb="23" eb="24">
      <t>オット</t>
    </rPh>
    <phoneticPr fontId="4"/>
  </si>
  <si>
    <t>(昭46． 3． 1)</t>
  </si>
  <si>
    <r>
      <rPr>
        <sz val="11"/>
        <rFont val="ＭＳ 明朝"/>
        <family val="1"/>
        <charset val="128"/>
      </rPr>
      <t>温海町内水面</t>
    </r>
  </si>
  <si>
    <r>
      <rPr>
        <sz val="11"/>
        <rFont val="ＭＳ 明朝"/>
        <family val="1"/>
        <charset val="128"/>
      </rPr>
      <t>鶴岡市小名部字千田</t>
    </r>
    <r>
      <rPr>
        <sz val="11"/>
        <rFont val="Century"/>
        <family val="1"/>
      </rPr>
      <t xml:space="preserve">98-1
</t>
    </r>
    <r>
      <rPr>
        <sz val="11"/>
        <rFont val="ＭＳ 明朝"/>
        <family val="1"/>
        <charset val="128"/>
      </rPr>
      <t>　　佐々木　篤　夫</t>
    </r>
    <rPh sb="16" eb="19">
      <t>ササキ</t>
    </rPh>
    <rPh sb="20" eb="21">
      <t>アツシ</t>
    </rPh>
    <rPh sb="22" eb="23">
      <t>オット</t>
    </rPh>
    <phoneticPr fontId="4"/>
  </si>
  <si>
    <t>(昭47．10． 2)</t>
  </si>
  <si>
    <r>
      <rPr>
        <sz val="11"/>
        <rFont val="ＭＳ 明朝"/>
        <family val="1"/>
        <charset val="128"/>
      </rPr>
      <t>払込済
出資金</t>
    </r>
  </si>
  <si>
    <r>
      <rPr>
        <sz val="11"/>
        <rFont val="ＭＳ 明朝"/>
        <family val="1"/>
        <charset val="128"/>
      </rPr>
      <t>山形県内水面総合</t>
    </r>
  </si>
  <si>
    <r>
      <rPr>
        <sz val="11"/>
        <rFont val="ＭＳ 明朝"/>
        <family val="1"/>
        <charset val="128"/>
      </rPr>
      <t>天童市石鳥居</t>
    </r>
    <r>
      <rPr>
        <sz val="11"/>
        <rFont val="Century"/>
        <family val="1"/>
      </rPr>
      <t>1-2-47</t>
    </r>
    <rPh sb="3" eb="4">
      <t>イシ</t>
    </rPh>
    <rPh sb="4" eb="6">
      <t>トリイ</t>
    </rPh>
    <phoneticPr fontId="4"/>
  </si>
  <si>
    <r>
      <rPr>
        <sz val="11"/>
        <rFont val="ＭＳ 明朝"/>
        <family val="1"/>
        <charset val="128"/>
      </rPr>
      <t>県一円</t>
    </r>
  </si>
  <si>
    <r>
      <rPr>
        <sz val="11"/>
        <rFont val="ＭＳ 明朝"/>
        <family val="1"/>
        <charset val="128"/>
      </rPr>
      <t>－</t>
    </r>
  </si>
  <si>
    <r>
      <rPr>
        <sz val="11"/>
        <rFont val="ＭＳ 明朝"/>
        <family val="1"/>
        <charset val="128"/>
      </rPr>
      <t>青　木　　</t>
    </r>
    <r>
      <rPr>
        <sz val="11"/>
        <rFont val="Century"/>
        <family val="1"/>
      </rPr>
      <t xml:space="preserve"> </t>
    </r>
    <r>
      <rPr>
        <sz val="11"/>
        <rFont val="ＭＳ 明朝"/>
        <family val="1"/>
        <charset val="128"/>
      </rPr>
      <t>一</t>
    </r>
    <rPh sb="0" eb="1">
      <t>アオ</t>
    </rPh>
    <rPh sb="2" eb="3">
      <t>キ</t>
    </rPh>
    <rPh sb="6" eb="7">
      <t>イチ</t>
    </rPh>
    <phoneticPr fontId="4"/>
  </si>
  <si>
    <r>
      <rPr>
        <sz val="11"/>
        <rFont val="ＭＳ 明朝"/>
        <family val="1"/>
        <charset val="128"/>
      </rPr>
      <t>平成</t>
    </r>
    <r>
      <rPr>
        <sz val="11"/>
        <rFont val="Century"/>
        <family val="1"/>
      </rPr>
      <t>31</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4"/>
  </si>
  <si>
    <r>
      <rPr>
        <sz val="11"/>
        <rFont val="ＭＳ 明朝"/>
        <family val="1"/>
        <charset val="128"/>
      </rPr>
      <t>さけ採捕</t>
    </r>
  </si>
  <si>
    <r>
      <rPr>
        <sz val="11"/>
        <rFont val="ＭＳ 明朝"/>
        <family val="1"/>
        <charset val="128"/>
      </rPr>
      <t>小型定置</t>
    </r>
  </si>
  <si>
    <r>
      <rPr>
        <sz val="11"/>
        <rFont val="ＭＳ 明朝"/>
        <family val="1"/>
        <charset val="128"/>
      </rPr>
      <t>養殖</t>
    </r>
  </si>
  <si>
    <r>
      <rPr>
        <sz val="11"/>
        <rFont val="ＭＳ 明朝"/>
        <family val="1"/>
        <charset val="128"/>
      </rPr>
      <t>高瀬川鮭</t>
    </r>
  </si>
  <si>
    <r>
      <rPr>
        <sz val="11"/>
        <rFont val="ＭＳ 明朝"/>
        <family val="1"/>
        <charset val="128"/>
      </rPr>
      <t>飽海郡遊佐町北目字長田</t>
    </r>
    <r>
      <rPr>
        <sz val="11"/>
        <rFont val="Century"/>
        <family val="1"/>
      </rPr>
      <t xml:space="preserve">87-1
</t>
    </r>
    <r>
      <rPr>
        <sz val="11"/>
        <rFont val="ＭＳ 明朝"/>
        <family val="1"/>
        <charset val="128"/>
      </rPr>
      <t>　　佐　藤　喜巳夫</t>
    </r>
    <rPh sb="18" eb="19">
      <t>タスク</t>
    </rPh>
    <rPh sb="20" eb="21">
      <t>フジ</t>
    </rPh>
    <rPh sb="22" eb="23">
      <t>キ</t>
    </rPh>
    <rPh sb="23" eb="24">
      <t>ミ</t>
    </rPh>
    <rPh sb="24" eb="25">
      <t>オット</t>
    </rPh>
    <phoneticPr fontId="4"/>
  </si>
  <si>
    <r>
      <rPr>
        <sz val="11"/>
        <rFont val="ＭＳ 明朝"/>
        <family val="1"/>
        <charset val="128"/>
      </rPr>
      <t>洗沢鮭</t>
    </r>
  </si>
  <si>
    <r>
      <rPr>
        <sz val="11"/>
        <rFont val="ＭＳ 明朝"/>
        <family val="1"/>
        <charset val="128"/>
      </rPr>
      <t>飽海郡遊佐町当山字福ノ中</t>
    </r>
    <r>
      <rPr>
        <sz val="11"/>
        <rFont val="Century"/>
        <family val="1"/>
      </rPr>
      <t xml:space="preserve">52
</t>
    </r>
    <r>
      <rPr>
        <sz val="11"/>
        <rFont val="ＭＳ 明朝"/>
        <family val="1"/>
        <charset val="128"/>
      </rPr>
      <t>　　菅　原　多　悦</t>
    </r>
    <rPh sb="9" eb="10">
      <t>フク</t>
    </rPh>
    <rPh sb="11" eb="12">
      <t>ナカ</t>
    </rPh>
    <rPh sb="21" eb="22">
      <t>タ</t>
    </rPh>
    <rPh sb="23" eb="24">
      <t>エツ</t>
    </rPh>
    <phoneticPr fontId="4"/>
  </si>
  <si>
    <t>―</t>
    <phoneticPr fontId="4"/>
  </si>
  <si>
    <r>
      <rPr>
        <sz val="11"/>
        <rFont val="ＭＳ 明朝"/>
        <family val="1"/>
        <charset val="128"/>
      </rPr>
      <t>枡川鮭</t>
    </r>
    <rPh sb="0" eb="2">
      <t>マスカワ</t>
    </rPh>
    <phoneticPr fontId="4"/>
  </si>
  <si>
    <r>
      <rPr>
        <sz val="11"/>
        <rFont val="ＭＳ 明朝"/>
        <family val="1"/>
        <charset val="128"/>
      </rPr>
      <t>飽海郡遊佐町直世字山居</t>
    </r>
    <r>
      <rPr>
        <sz val="11"/>
        <rFont val="Century"/>
        <family val="1"/>
      </rPr>
      <t xml:space="preserve">62-25
</t>
    </r>
    <r>
      <rPr>
        <sz val="11"/>
        <rFont val="ＭＳ 明朝"/>
        <family val="1"/>
        <charset val="128"/>
      </rPr>
      <t>　　尾　形　修一郎</t>
    </r>
  </si>
  <si>
    <r>
      <rPr>
        <sz val="11"/>
        <rFont val="ＭＳ 明朝"/>
        <family val="1"/>
        <charset val="128"/>
      </rPr>
      <t>箕輪鮭</t>
    </r>
  </si>
  <si>
    <r>
      <rPr>
        <sz val="11"/>
        <rFont val="ＭＳ 明朝"/>
        <family val="1"/>
        <charset val="128"/>
      </rPr>
      <t>飽海郡遊佐町直世字荒川</t>
    </r>
    <r>
      <rPr>
        <sz val="11"/>
        <rFont val="Century"/>
        <family val="1"/>
      </rPr>
      <t xml:space="preserve">57
</t>
    </r>
    <r>
      <rPr>
        <sz val="11"/>
        <rFont val="ＭＳ 明朝"/>
        <family val="1"/>
        <charset val="128"/>
      </rPr>
      <t>　　佐　藤　　　仁</t>
    </r>
    <rPh sb="6" eb="7">
      <t>ナオ</t>
    </rPh>
    <rPh sb="7" eb="8">
      <t>ヨ</t>
    </rPh>
    <rPh sb="16" eb="17">
      <t>サ</t>
    </rPh>
    <rPh sb="18" eb="19">
      <t>フジ</t>
    </rPh>
    <rPh sb="22" eb="23">
      <t>ジン</t>
    </rPh>
    <phoneticPr fontId="4"/>
  </si>
  <si>
    <r>
      <rPr>
        <sz val="11"/>
        <rFont val="ＭＳ 明朝"/>
        <family val="1"/>
        <charset val="128"/>
      </rPr>
      <t>日向川鮭</t>
    </r>
  </si>
  <si>
    <r>
      <rPr>
        <sz val="11"/>
        <rFont val="ＭＳ 明朝"/>
        <family val="1"/>
        <charset val="128"/>
      </rPr>
      <t>酒田市穂積字尻地</t>
    </r>
    <r>
      <rPr>
        <sz val="11"/>
        <rFont val="Century"/>
        <family val="1"/>
      </rPr>
      <t xml:space="preserve">233
</t>
    </r>
    <r>
      <rPr>
        <sz val="11"/>
        <rFont val="ＭＳ 明朝"/>
        <family val="1"/>
        <charset val="128"/>
      </rPr>
      <t>　　大　場　清　悦</t>
    </r>
    <rPh sb="18" eb="19">
      <t>セイ</t>
    </rPh>
    <rPh sb="20" eb="21">
      <t>エツ</t>
    </rPh>
    <phoneticPr fontId="4"/>
  </si>
  <si>
    <r>
      <rPr>
        <sz val="11"/>
        <rFont val="ＭＳ 明朝"/>
        <family val="1"/>
        <charset val="128"/>
      </rPr>
      <t>清川鮭増殖</t>
    </r>
  </si>
  <si>
    <r>
      <rPr>
        <sz val="11"/>
        <rFont val="ＭＳ 明朝"/>
        <family val="1"/>
        <charset val="128"/>
      </rPr>
      <t>東田川郡庄内町清川字花崎</t>
    </r>
    <r>
      <rPr>
        <sz val="11"/>
        <rFont val="Century"/>
        <family val="1"/>
      </rPr>
      <t xml:space="preserve">84
</t>
    </r>
    <r>
      <rPr>
        <sz val="11"/>
        <rFont val="ＭＳ 明朝"/>
        <family val="1"/>
        <charset val="128"/>
      </rPr>
      <t>　　鈴　木　春　男</t>
    </r>
  </si>
  <si>
    <r>
      <rPr>
        <sz val="11"/>
        <rFont val="ＭＳ 明朝"/>
        <family val="1"/>
        <charset val="128"/>
      </rPr>
      <t>赤川鮭</t>
    </r>
  </si>
  <si>
    <r>
      <rPr>
        <sz val="11"/>
        <rFont val="ＭＳ 明朝"/>
        <family val="1"/>
        <charset val="128"/>
      </rPr>
      <t>鶴岡市伊勢横内字堀場</t>
    </r>
    <r>
      <rPr>
        <sz val="11"/>
        <rFont val="Century"/>
        <family val="1"/>
      </rPr>
      <t xml:space="preserve">1-6
</t>
    </r>
    <r>
      <rPr>
        <sz val="11"/>
        <rFont val="ＭＳ 明朝"/>
        <family val="1"/>
        <charset val="128"/>
      </rPr>
      <t>　　山　田　鉄　哉</t>
    </r>
    <rPh sb="3" eb="5">
      <t>イセ</t>
    </rPh>
    <rPh sb="5" eb="7">
      <t>ヨコウチ</t>
    </rPh>
    <rPh sb="7" eb="8">
      <t>アザ</t>
    </rPh>
    <rPh sb="8" eb="10">
      <t>ホリバ</t>
    </rPh>
    <rPh sb="16" eb="17">
      <t>ヤマ</t>
    </rPh>
    <rPh sb="18" eb="19">
      <t>タ</t>
    </rPh>
    <rPh sb="20" eb="21">
      <t>テツ</t>
    </rPh>
    <rPh sb="22" eb="23">
      <t>ヤ</t>
    </rPh>
    <phoneticPr fontId="4"/>
  </si>
  <si>
    <r>
      <rPr>
        <sz val="11"/>
        <rFont val="ＭＳ 明朝"/>
        <family val="1"/>
        <charset val="128"/>
      </rPr>
      <t>鶴岡市槇代甲</t>
    </r>
    <r>
      <rPr>
        <sz val="11"/>
        <rFont val="Century"/>
        <family val="1"/>
      </rPr>
      <t xml:space="preserve">53
</t>
    </r>
    <r>
      <rPr>
        <sz val="11"/>
        <rFont val="ＭＳ 明朝"/>
        <family val="1"/>
        <charset val="128"/>
      </rPr>
      <t>　　五十嵐　洋　司</t>
    </r>
    <rPh sb="11" eb="14">
      <t>イガラシ</t>
    </rPh>
    <rPh sb="15" eb="16">
      <t>ヨウ</t>
    </rPh>
    <rPh sb="17" eb="18">
      <t>ツカサ</t>
    </rPh>
    <phoneticPr fontId="4"/>
  </si>
  <si>
    <r>
      <rPr>
        <sz val="11"/>
        <rFont val="ＭＳ 明朝"/>
        <family val="1"/>
        <charset val="128"/>
      </rPr>
      <t>※　さけ採捕の単位は尾</t>
    </r>
  </si>
  <si>
    <t>(4)　漁業生産組合</t>
  </si>
  <si>
    <r>
      <rPr>
        <sz val="11"/>
        <rFont val="ＭＳ 明朝"/>
        <family val="1"/>
        <charset val="128"/>
      </rPr>
      <t>平成</t>
    </r>
    <r>
      <rPr>
        <sz val="11"/>
        <rFont val="Century"/>
        <family val="1"/>
      </rPr>
      <t>28</t>
    </r>
    <r>
      <rPr>
        <sz val="11"/>
        <rFont val="ＭＳ 明朝"/>
        <family val="1"/>
        <charset val="128"/>
      </rPr>
      <t>年</t>
    </r>
    <r>
      <rPr>
        <sz val="11"/>
        <rFont val="Century"/>
        <family val="1"/>
      </rPr>
      <t>12</t>
    </r>
    <r>
      <rPr>
        <sz val="11"/>
        <rFont val="ＭＳ 明朝"/>
        <family val="1"/>
        <charset val="128"/>
      </rPr>
      <t>月</t>
    </r>
    <r>
      <rPr>
        <sz val="11"/>
        <rFont val="Century"/>
        <family val="1"/>
      </rPr>
      <t>31</t>
    </r>
    <r>
      <rPr>
        <sz val="11"/>
        <rFont val="ＭＳ 明朝"/>
        <family val="1"/>
        <charset val="128"/>
      </rPr>
      <t>日現在　単位：千円</t>
    </r>
    <phoneticPr fontId="4"/>
  </si>
  <si>
    <r>
      <rPr>
        <sz val="11"/>
        <rFont val="ＭＳ 明朝"/>
        <family val="1"/>
        <charset val="128"/>
      </rPr>
      <t>組合名</t>
    </r>
  </si>
  <si>
    <r>
      <rPr>
        <sz val="11"/>
        <rFont val="ＭＳ 明朝"/>
        <family val="1"/>
        <charset val="128"/>
      </rPr>
      <t>事務所所在地</t>
    </r>
  </si>
  <si>
    <r>
      <rPr>
        <sz val="11"/>
        <rFont val="ＭＳ 明朝"/>
        <family val="1"/>
        <charset val="128"/>
      </rPr>
      <t>払込済出資金</t>
    </r>
  </si>
  <si>
    <r>
      <rPr>
        <sz val="11"/>
        <rFont val="ＭＳ 明朝"/>
        <family val="1"/>
        <charset val="128"/>
      </rPr>
      <t>及び代表者氏名</t>
    </r>
  </si>
  <si>
    <r>
      <rPr>
        <sz val="11"/>
        <rFont val="ＭＳ 明朝"/>
        <family val="1"/>
        <charset val="128"/>
      </rPr>
      <t>山形県内水面</t>
    </r>
  </si>
  <si>
    <r>
      <rPr>
        <sz val="11"/>
        <rFont val="ＭＳ 明朝"/>
        <family val="1"/>
        <charset val="128"/>
      </rPr>
      <t>山形市松波二丁目</t>
    </r>
    <r>
      <rPr>
        <sz val="11"/>
        <rFont val="Century"/>
        <family val="1"/>
      </rPr>
      <t>8-1</t>
    </r>
  </si>
  <si>
    <r>
      <rPr>
        <sz val="11"/>
        <rFont val="ＭＳ 明朝"/>
        <family val="1"/>
        <charset val="128"/>
      </rPr>
      <t>代表理事会長</t>
    </r>
    <r>
      <rPr>
        <sz val="11"/>
        <rFont val="Century"/>
        <family val="1"/>
      </rPr>
      <t xml:space="preserve">   </t>
    </r>
    <r>
      <rPr>
        <sz val="11"/>
        <rFont val="ＭＳ 明朝"/>
        <family val="1"/>
        <charset val="128"/>
      </rPr>
      <t>島軒　治夫</t>
    </r>
  </si>
  <si>
    <r>
      <rPr>
        <sz val="11"/>
        <rFont val="ＭＳ 明朝"/>
        <family val="1"/>
        <charset val="128"/>
      </rPr>
      <t>設立年月日</t>
    </r>
    <phoneticPr fontId="4"/>
  </si>
  <si>
    <r>
      <rPr>
        <sz val="11"/>
        <rFont val="ＭＳ 明朝"/>
        <family val="1"/>
        <charset val="128"/>
      </rPr>
      <t>平成</t>
    </r>
    <r>
      <rPr>
        <sz val="11"/>
        <rFont val="Century"/>
        <family val="1"/>
      </rPr>
      <t>29</t>
    </r>
    <r>
      <rPr>
        <sz val="11"/>
        <rFont val="ＭＳ 明朝"/>
        <family val="1"/>
        <charset val="128"/>
      </rPr>
      <t>年</t>
    </r>
    <r>
      <rPr>
        <sz val="11"/>
        <rFont val="Century"/>
        <family val="1"/>
      </rPr>
      <t>4</t>
    </r>
    <r>
      <rPr>
        <sz val="11"/>
        <rFont val="ＭＳ 明朝"/>
        <family val="1"/>
        <charset val="128"/>
      </rPr>
      <t>月１日</t>
    </r>
    <rPh sb="0" eb="2">
      <t>ヘイセイ</t>
    </rPh>
    <rPh sb="4" eb="5">
      <t>ネン</t>
    </rPh>
    <rPh sb="6" eb="7">
      <t>ガツ</t>
    </rPh>
    <rPh sb="8" eb="9">
      <t>ニチ</t>
    </rPh>
    <phoneticPr fontId="4"/>
  </si>
  <si>
    <r>
      <rPr>
        <sz val="11"/>
        <rFont val="ＭＳ 明朝"/>
        <family val="1"/>
        <charset val="128"/>
      </rPr>
      <t>会長</t>
    </r>
    <rPh sb="0" eb="2">
      <t>カイチョウ</t>
    </rPh>
    <phoneticPr fontId="4"/>
  </si>
  <si>
    <r>
      <rPr>
        <sz val="11"/>
        <rFont val="ＭＳ 明朝"/>
        <family val="1"/>
        <charset val="128"/>
      </rPr>
      <t>三宅　哲夫</t>
    </r>
    <rPh sb="0" eb="2">
      <t>ミヤケ</t>
    </rPh>
    <rPh sb="3" eb="5">
      <t>テツオ</t>
    </rPh>
    <phoneticPr fontId="4"/>
  </si>
  <si>
    <r>
      <rPr>
        <sz val="11"/>
        <rFont val="ＭＳ 明朝"/>
        <family val="1"/>
        <charset val="128"/>
      </rPr>
      <t>事業実績</t>
    </r>
  </si>
  <si>
    <r>
      <rPr>
        <sz val="11"/>
        <rFont val="ＭＳ 明朝"/>
        <family val="1"/>
        <charset val="128"/>
      </rPr>
      <t>区　　　分</t>
    </r>
    <phoneticPr fontId="4"/>
  </si>
  <si>
    <r>
      <rPr>
        <sz val="11"/>
        <rFont val="ＭＳ 明朝"/>
        <family val="1"/>
        <charset val="128"/>
      </rPr>
      <t>保　険　加　入　実　績</t>
    </r>
  </si>
  <si>
    <r>
      <rPr>
        <sz val="11"/>
        <rFont val="ＭＳ 明朝"/>
        <family val="1"/>
        <charset val="128"/>
      </rPr>
      <t>保険金支払実績</t>
    </r>
  </si>
  <si>
    <r>
      <rPr>
        <sz val="11"/>
        <rFont val="ＭＳ 明朝"/>
        <family val="1"/>
        <charset val="128"/>
      </rPr>
      <t>隻　　数</t>
    </r>
  </si>
  <si>
    <r>
      <rPr>
        <sz val="11"/>
        <rFont val="ＭＳ 明朝"/>
        <family val="1"/>
        <charset val="128"/>
      </rPr>
      <t>ト　ン　数</t>
    </r>
  </si>
  <si>
    <r>
      <rPr>
        <sz val="11"/>
        <rFont val="ＭＳ 明朝"/>
        <family val="1"/>
        <charset val="128"/>
      </rPr>
      <t>保険価額</t>
    </r>
  </si>
  <si>
    <r>
      <rPr>
        <sz val="11"/>
        <rFont val="ＭＳ 明朝"/>
        <family val="1"/>
        <charset val="128"/>
      </rPr>
      <t>保険金額</t>
    </r>
  </si>
  <si>
    <r>
      <rPr>
        <sz val="11"/>
        <rFont val="ＭＳ 明朝"/>
        <family val="1"/>
        <charset val="128"/>
      </rPr>
      <t>全損</t>
    </r>
  </si>
  <si>
    <r>
      <rPr>
        <sz val="11"/>
        <rFont val="ＭＳ 明朝"/>
        <family val="1"/>
        <charset val="128"/>
      </rPr>
      <t>分損</t>
    </r>
  </si>
  <si>
    <r>
      <rPr>
        <sz val="11"/>
        <rFont val="ＭＳ 明朝"/>
        <family val="1"/>
        <charset val="128"/>
      </rPr>
      <t>救助費</t>
    </r>
  </si>
  <si>
    <r>
      <rPr>
        <sz val="11"/>
        <rFont val="ＭＳ 明朝"/>
        <family val="1"/>
        <charset val="128"/>
      </rPr>
      <t>保険期間満了</t>
    </r>
  </si>
  <si>
    <r>
      <rPr>
        <sz val="11"/>
        <rFont val="ＭＳ 明朝"/>
        <family val="1"/>
        <charset val="128"/>
      </rPr>
      <t>隻数</t>
    </r>
  </si>
  <si>
    <r>
      <rPr>
        <sz val="11"/>
        <rFont val="ＭＳ 明朝"/>
        <family val="1"/>
        <charset val="128"/>
      </rPr>
      <t>金額</t>
    </r>
  </si>
  <si>
    <r>
      <rPr>
        <sz val="11"/>
        <rFont val="ＭＳ 明朝"/>
        <family val="1"/>
        <charset val="128"/>
      </rPr>
      <t>普通損害</t>
    </r>
  </si>
  <si>
    <r>
      <rPr>
        <sz val="11"/>
        <rFont val="ＭＳ 明朝"/>
        <family val="1"/>
        <charset val="128"/>
      </rPr>
      <t>隻</t>
    </r>
  </si>
  <si>
    <r>
      <rPr>
        <sz val="11"/>
        <rFont val="ＭＳ 明朝"/>
        <family val="1"/>
        <charset val="128"/>
      </rPr>
      <t>トン</t>
    </r>
  </si>
  <si>
    <r>
      <rPr>
        <sz val="11"/>
        <rFont val="ＭＳ 明朝"/>
        <family val="1"/>
        <charset val="128"/>
      </rPr>
      <t>満期</t>
    </r>
  </si>
  <si>
    <r>
      <rPr>
        <sz val="11"/>
        <rFont val="ＭＳ 明朝"/>
        <family val="1"/>
        <charset val="128"/>
      </rPr>
      <t>船主責任</t>
    </r>
  </si>
  <si>
    <r>
      <rPr>
        <sz val="11"/>
        <rFont val="ＭＳ 明朝"/>
        <family val="1"/>
        <charset val="128"/>
      </rPr>
      <t>基本損害</t>
    </r>
    <rPh sb="0" eb="2">
      <t>キホン</t>
    </rPh>
    <rPh sb="2" eb="4">
      <t>ソンガイ</t>
    </rPh>
    <phoneticPr fontId="4"/>
  </si>
  <si>
    <r>
      <rPr>
        <sz val="11"/>
        <rFont val="ＭＳ 明朝"/>
        <family val="1"/>
        <charset val="128"/>
      </rPr>
      <t>人名損害</t>
    </r>
    <rPh sb="0" eb="2">
      <t>ジンメイ</t>
    </rPh>
    <rPh sb="2" eb="4">
      <t>ソンガイ</t>
    </rPh>
    <phoneticPr fontId="4"/>
  </si>
  <si>
    <r>
      <rPr>
        <sz val="11"/>
        <rFont val="ＭＳ 明朝"/>
        <family val="1"/>
        <charset val="128"/>
      </rPr>
      <t>乗客損害</t>
    </r>
  </si>
  <si>
    <r>
      <rPr>
        <sz val="11"/>
        <rFont val="ＭＳ 明朝"/>
        <family val="1"/>
        <charset val="128"/>
      </rPr>
      <t>乗組船主</t>
    </r>
  </si>
  <si>
    <r>
      <rPr>
        <sz val="11"/>
        <rFont val="ＭＳ 明朝"/>
        <family val="1"/>
        <charset val="128"/>
      </rPr>
      <t>任意保険</t>
    </r>
  </si>
  <si>
    <t>-</t>
  </si>
  <si>
    <r>
      <rPr>
        <sz val="11"/>
        <rFont val="ＭＳ 明朝"/>
        <family val="1"/>
        <charset val="128"/>
      </rPr>
      <t>積荷</t>
    </r>
  </si>
  <si>
    <r>
      <rPr>
        <sz val="11"/>
        <rFont val="ＭＳ 明朝"/>
        <family val="1"/>
        <charset val="128"/>
      </rPr>
      <t>海外救済事業</t>
    </r>
    <rPh sb="0" eb="2">
      <t>カイガイ</t>
    </rPh>
    <rPh sb="2" eb="4">
      <t>キュウサイ</t>
    </rPh>
    <rPh sb="4" eb="6">
      <t>ジギョウ</t>
    </rPh>
    <phoneticPr fontId="4"/>
  </si>
  <si>
    <r>
      <rPr>
        <sz val="11"/>
        <rFont val="ＭＳ 明朝"/>
        <family val="1"/>
        <charset val="128"/>
      </rPr>
      <t>設立年月日</t>
    </r>
  </si>
  <si>
    <r>
      <rPr>
        <sz val="11"/>
        <rFont val="ＭＳ 明朝"/>
        <family val="1"/>
        <charset val="128"/>
      </rPr>
      <t>理事長</t>
    </r>
  </si>
  <si>
    <r>
      <rPr>
        <sz val="11"/>
        <rFont val="ＭＳ 明朝"/>
        <family val="1"/>
        <charset val="128"/>
      </rPr>
      <t>沼澤　弘幸</t>
    </r>
    <rPh sb="0" eb="2">
      <t>ヌマザワ</t>
    </rPh>
    <rPh sb="3" eb="5">
      <t>ヒロユキ</t>
    </rPh>
    <phoneticPr fontId="4"/>
  </si>
  <si>
    <r>
      <rPr>
        <sz val="11"/>
        <rFont val="ＭＳ 明朝"/>
        <family val="1"/>
        <charset val="128"/>
      </rPr>
      <t>会員および出資金</t>
    </r>
  </si>
  <si>
    <r>
      <rPr>
        <sz val="11"/>
        <rFont val="ＭＳ 明朝"/>
        <family val="1"/>
        <charset val="128"/>
      </rPr>
      <t>債務保証および償還状況</t>
    </r>
  </si>
  <si>
    <r>
      <rPr>
        <sz val="11"/>
        <rFont val="ＭＳ 明朝"/>
        <family val="1"/>
        <charset val="128"/>
      </rPr>
      <t>区分</t>
    </r>
  </si>
  <si>
    <r>
      <rPr>
        <sz val="11"/>
        <rFont val="ＭＳ 明朝"/>
        <family val="1"/>
        <charset val="128"/>
      </rPr>
      <t>会員数</t>
    </r>
  </si>
  <si>
    <r>
      <rPr>
        <sz val="11"/>
        <rFont val="ＭＳ 明朝"/>
        <family val="1"/>
        <charset val="128"/>
      </rPr>
      <t>口数</t>
    </r>
  </si>
  <si>
    <r>
      <rPr>
        <sz val="11"/>
        <rFont val="ＭＳ 明朝"/>
        <family val="1"/>
        <charset val="128"/>
      </rPr>
      <t>前年度末保証残高</t>
    </r>
  </si>
  <si>
    <r>
      <rPr>
        <sz val="11"/>
        <rFont val="ＭＳ 明朝"/>
        <family val="1"/>
        <charset val="128"/>
      </rPr>
      <t>保証額</t>
    </r>
  </si>
  <si>
    <r>
      <rPr>
        <sz val="11"/>
        <rFont val="ＭＳ 明朝"/>
        <family val="1"/>
        <charset val="128"/>
      </rPr>
      <t>償還額</t>
    </r>
  </si>
  <si>
    <r>
      <rPr>
        <sz val="11"/>
        <rFont val="ＭＳ 明朝"/>
        <family val="1"/>
        <charset val="128"/>
      </rPr>
      <t>代弁額</t>
    </r>
  </si>
  <si>
    <r>
      <rPr>
        <sz val="11"/>
        <rFont val="ＭＳ 明朝"/>
        <family val="1"/>
        <charset val="128"/>
      </rPr>
      <t>本年度末残高</t>
    </r>
  </si>
  <si>
    <r>
      <rPr>
        <sz val="11"/>
        <rFont val="ＭＳ 明朝"/>
        <family val="1"/>
        <charset val="128"/>
      </rPr>
      <t>件数</t>
    </r>
  </si>
  <si>
    <r>
      <rPr>
        <sz val="11"/>
        <rFont val="ＭＳ 明朝"/>
        <family val="1"/>
        <charset val="128"/>
      </rPr>
      <t>市町村</t>
    </r>
  </si>
  <si>
    <r>
      <rPr>
        <sz val="11"/>
        <rFont val="ＭＳ 明朝"/>
        <family val="1"/>
        <charset val="128"/>
      </rPr>
      <t>近代化資金</t>
    </r>
  </si>
  <si>
    <r>
      <rPr>
        <sz val="11"/>
        <rFont val="ＭＳ 明朝"/>
        <family val="1"/>
        <charset val="128"/>
      </rPr>
      <t>水産業協同組合</t>
    </r>
  </si>
  <si>
    <r>
      <rPr>
        <sz val="11"/>
        <rFont val="ＭＳ 明朝"/>
        <family val="1"/>
        <charset val="128"/>
      </rPr>
      <t>一般資金</t>
    </r>
    <rPh sb="0" eb="2">
      <t>イッパン</t>
    </rPh>
    <rPh sb="2" eb="4">
      <t>シキン</t>
    </rPh>
    <phoneticPr fontId="4"/>
  </si>
  <si>
    <r>
      <rPr>
        <sz val="11"/>
        <rFont val="ＭＳ 明朝"/>
        <family val="1"/>
        <charset val="128"/>
      </rPr>
      <t>金融公庫</t>
    </r>
  </si>
  <si>
    <r>
      <rPr>
        <sz val="11"/>
        <rFont val="ＭＳ 明朝"/>
        <family val="1"/>
        <charset val="128"/>
      </rPr>
      <t>法人</t>
    </r>
  </si>
  <si>
    <r>
      <rPr>
        <sz val="11"/>
        <rFont val="ＭＳ 明朝"/>
        <family val="1"/>
        <charset val="128"/>
      </rPr>
      <t>一般緊急</t>
    </r>
  </si>
  <si>
    <r>
      <rPr>
        <sz val="11"/>
        <rFont val="ＭＳ 明朝"/>
        <family val="1"/>
        <charset val="128"/>
      </rPr>
      <t>個人</t>
    </r>
  </si>
  <si>
    <r>
      <rPr>
        <sz val="11"/>
        <rFont val="ＭＳ 明朝"/>
        <family val="1"/>
        <charset val="128"/>
      </rPr>
      <t>借替緊急</t>
    </r>
  </si>
  <si>
    <r>
      <rPr>
        <sz val="11"/>
        <rFont val="ＭＳ 明朝"/>
        <family val="1"/>
        <charset val="128"/>
      </rPr>
      <t>任意団体</t>
    </r>
  </si>
  <si>
    <r>
      <rPr>
        <sz val="11"/>
        <rFont val="ＭＳ 明朝"/>
        <family val="1"/>
        <charset val="128"/>
      </rPr>
      <t>その他一般資金</t>
    </r>
  </si>
  <si>
    <r>
      <rPr>
        <sz val="11"/>
        <rFont val="ＭＳ 明朝"/>
        <family val="1"/>
        <charset val="128"/>
      </rPr>
      <t>金融機関</t>
    </r>
  </si>
  <si>
    <r>
      <rPr>
        <sz val="11"/>
        <rFont val="ＭＳ 明朝"/>
        <family val="1"/>
        <charset val="128"/>
      </rPr>
      <t>山形県事務所</t>
    </r>
  </si>
  <si>
    <r>
      <rPr>
        <sz val="11"/>
        <rFont val="ＭＳ 明朝"/>
        <family val="1"/>
        <charset val="128"/>
      </rPr>
      <t>所長　佐藤　公一</t>
    </r>
    <rPh sb="3" eb="5">
      <t>サトウ</t>
    </rPh>
    <rPh sb="6" eb="8">
      <t>コウイチ</t>
    </rPh>
    <phoneticPr fontId="4"/>
  </si>
  <si>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実</t>
    </r>
    <r>
      <rPr>
        <sz val="11"/>
        <rFont val="Century"/>
        <family val="1"/>
      </rPr>
      <t xml:space="preserve"> </t>
    </r>
    <r>
      <rPr>
        <sz val="11"/>
        <rFont val="ＭＳ 明朝"/>
        <family val="1"/>
        <charset val="128"/>
      </rPr>
      <t>績</t>
    </r>
  </si>
  <si>
    <r>
      <rPr>
        <sz val="11"/>
        <rFont val="ＭＳ 明朝"/>
        <family val="1"/>
        <charset val="128"/>
      </rPr>
      <t>平成</t>
    </r>
    <r>
      <rPr>
        <sz val="11"/>
        <rFont val="Century"/>
        <family val="1"/>
      </rPr>
      <t>31</t>
    </r>
    <r>
      <rPr>
        <sz val="11"/>
        <rFont val="ＭＳ 明朝"/>
        <family val="1"/>
        <charset val="128"/>
      </rPr>
      <t>年</t>
    </r>
    <r>
      <rPr>
        <sz val="11"/>
        <rFont val="Century"/>
        <family val="1"/>
      </rPr>
      <t>3</t>
    </r>
    <r>
      <rPr>
        <sz val="11"/>
        <rFont val="ＭＳ 明朝"/>
        <family val="1"/>
        <charset val="128"/>
      </rPr>
      <t>月</t>
    </r>
    <r>
      <rPr>
        <sz val="11"/>
        <rFont val="Century"/>
        <family val="1"/>
      </rPr>
      <t>31</t>
    </r>
    <r>
      <rPr>
        <sz val="11"/>
        <rFont val="ＭＳ 明朝"/>
        <family val="1"/>
        <charset val="128"/>
      </rPr>
      <t>日現在　　単位：千円</t>
    </r>
    <phoneticPr fontId="4"/>
  </si>
  <si>
    <r>
      <rPr>
        <sz val="11"/>
        <rFont val="ＭＳ 明朝"/>
        <family val="1"/>
        <charset val="128"/>
      </rPr>
      <t>区　　　　分</t>
    </r>
  </si>
  <si>
    <r>
      <rPr>
        <sz val="11"/>
        <rFont val="ＭＳ 明朝"/>
        <family val="1"/>
        <charset val="128"/>
      </rPr>
      <t>共　済　加　入　実　績</t>
    </r>
  </si>
  <si>
    <r>
      <rPr>
        <sz val="11"/>
        <rFont val="ＭＳ 明朝"/>
        <family val="1"/>
        <charset val="128"/>
      </rPr>
      <t>共　済　金　支　払　実　績</t>
    </r>
  </si>
  <si>
    <r>
      <rPr>
        <sz val="11"/>
        <rFont val="ＭＳ 明朝"/>
        <family val="1"/>
        <charset val="128"/>
      </rPr>
      <t>積立ぷらす引受実績</t>
    </r>
  </si>
  <si>
    <r>
      <rPr>
        <sz val="11"/>
        <rFont val="ＭＳ 明朝"/>
        <family val="1"/>
        <charset val="128"/>
      </rPr>
      <t>積立ぷらす払戻実績</t>
    </r>
  </si>
  <si>
    <r>
      <rPr>
        <sz val="11"/>
        <rFont val="ＭＳ 明朝"/>
        <family val="1"/>
        <charset val="128"/>
      </rPr>
      <t>契約件数</t>
    </r>
  </si>
  <si>
    <r>
      <rPr>
        <sz val="11"/>
        <rFont val="ＭＳ 明朝"/>
        <family val="1"/>
        <charset val="128"/>
      </rPr>
      <t>共済限度額</t>
    </r>
  </si>
  <si>
    <r>
      <rPr>
        <sz val="11"/>
        <rFont val="ＭＳ 明朝"/>
        <family val="1"/>
        <charset val="128"/>
      </rPr>
      <t>共済金額</t>
    </r>
  </si>
  <si>
    <r>
      <rPr>
        <sz val="11"/>
        <rFont val="ＭＳ 明朝"/>
        <family val="1"/>
        <charset val="128"/>
      </rPr>
      <t>支払件数</t>
    </r>
  </si>
  <si>
    <r>
      <rPr>
        <sz val="11"/>
        <rFont val="ＭＳ 明朝"/>
        <family val="1"/>
        <charset val="128"/>
      </rPr>
      <t>金　額</t>
    </r>
  </si>
  <si>
    <r>
      <rPr>
        <sz val="11"/>
        <rFont val="ＭＳ 明朝"/>
        <family val="1"/>
        <charset val="128"/>
      </rPr>
      <t>申込積立金額</t>
    </r>
  </si>
  <si>
    <r>
      <rPr>
        <sz val="11"/>
        <rFont val="ＭＳ 明朝"/>
        <family val="1"/>
        <charset val="128"/>
      </rPr>
      <t>払戻補てん金</t>
    </r>
  </si>
  <si>
    <r>
      <rPr>
        <sz val="11"/>
        <rFont val="ＭＳ 明朝"/>
        <family val="1"/>
        <charset val="128"/>
      </rPr>
      <t>漁
獲</t>
    </r>
  </si>
  <si>
    <r>
      <rPr>
        <sz val="11"/>
        <rFont val="ＭＳ 明朝"/>
        <family val="1"/>
        <charset val="128"/>
      </rPr>
      <t>中型いか釣り漁業</t>
    </r>
  </si>
  <si>
    <r>
      <rPr>
        <sz val="11"/>
        <rFont val="ＭＳ 明朝"/>
        <family val="1"/>
        <charset val="128"/>
      </rPr>
      <t>小型いか釣り漁業</t>
    </r>
  </si>
  <si>
    <r>
      <rPr>
        <sz val="11"/>
        <rFont val="ＭＳ 明朝"/>
        <family val="1"/>
        <charset val="128"/>
      </rPr>
      <t>べにずわいがにかご漁業</t>
    </r>
  </si>
  <si>
    <r>
      <rPr>
        <sz val="11"/>
        <rFont val="ＭＳ 明朝"/>
        <family val="1"/>
        <charset val="128"/>
      </rPr>
      <t>沖合、小型底曳網漁業</t>
    </r>
  </si>
  <si>
    <r>
      <rPr>
        <sz val="11"/>
        <rFont val="ＭＳ 明朝"/>
        <family val="1"/>
        <charset val="128"/>
      </rPr>
      <t>小型定置漁業</t>
    </r>
  </si>
  <si>
    <r>
      <rPr>
        <sz val="11"/>
        <rFont val="ＭＳ 明朝"/>
        <family val="1"/>
        <charset val="128"/>
      </rPr>
      <t>小型合併漁業</t>
    </r>
  </si>
  <si>
    <r>
      <rPr>
        <sz val="11"/>
        <rFont val="ＭＳ 明朝"/>
        <family val="1"/>
        <charset val="128"/>
      </rPr>
      <t>漁業施設</t>
    </r>
  </si>
  <si>
    <r>
      <rPr>
        <sz val="11"/>
        <rFont val="ＭＳ 明朝"/>
        <family val="1"/>
        <charset val="128"/>
      </rPr>
      <t>休漁補償</t>
    </r>
  </si>
  <si>
    <r>
      <rPr>
        <sz val="12"/>
        <rFont val="ＭＳ 明朝"/>
        <family val="1"/>
        <charset val="128"/>
      </rPr>
      <t>平成</t>
    </r>
    <r>
      <rPr>
        <sz val="12"/>
        <rFont val="Century"/>
        <family val="1"/>
      </rPr>
      <t>31</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単位：千円</t>
    </r>
    <phoneticPr fontId="4"/>
  </si>
  <si>
    <r>
      <rPr>
        <sz val="11"/>
        <rFont val="ＭＳ 明朝"/>
        <family val="1"/>
        <charset val="128"/>
      </rPr>
      <t>団　　　体　　　名</t>
    </r>
  </si>
  <si>
    <r>
      <rPr>
        <sz val="11"/>
        <rFont val="ＭＳ 明朝"/>
        <family val="1"/>
        <charset val="128"/>
      </rPr>
      <t>事</t>
    </r>
    <r>
      <rPr>
        <sz val="11"/>
        <rFont val="Century"/>
        <family val="1"/>
      </rPr>
      <t xml:space="preserve"> </t>
    </r>
    <r>
      <rPr>
        <sz val="11"/>
        <rFont val="ＭＳ 明朝"/>
        <family val="1"/>
        <charset val="128"/>
      </rPr>
      <t>業</t>
    </r>
    <r>
      <rPr>
        <sz val="11"/>
        <rFont val="Century"/>
        <family val="1"/>
      </rPr>
      <t xml:space="preserve"> </t>
    </r>
    <r>
      <rPr>
        <sz val="11"/>
        <rFont val="ＭＳ 明朝"/>
        <family val="1"/>
        <charset val="128"/>
      </rPr>
      <t>の</t>
    </r>
    <r>
      <rPr>
        <sz val="11"/>
        <rFont val="Century"/>
        <family val="1"/>
      </rPr>
      <t xml:space="preserve"> </t>
    </r>
    <r>
      <rPr>
        <sz val="11"/>
        <rFont val="ＭＳ 明朝"/>
        <family val="1"/>
        <charset val="128"/>
      </rPr>
      <t>概</t>
    </r>
    <r>
      <rPr>
        <sz val="11"/>
        <rFont val="Century"/>
        <family val="1"/>
      </rPr>
      <t xml:space="preserve"> </t>
    </r>
    <r>
      <rPr>
        <sz val="11"/>
        <rFont val="ＭＳ 明朝"/>
        <family val="1"/>
        <charset val="128"/>
      </rPr>
      <t>要</t>
    </r>
  </si>
  <si>
    <r>
      <rPr>
        <sz val="11"/>
        <rFont val="ＭＳ 明朝"/>
        <family val="1"/>
        <charset val="128"/>
      </rPr>
      <t>山形市松波二丁目</t>
    </r>
    <r>
      <rPr>
        <sz val="11"/>
        <rFont val="Century"/>
        <family val="1"/>
      </rPr>
      <t>8</t>
    </r>
    <r>
      <rPr>
        <sz val="11"/>
        <rFont val="ＭＳ 明朝"/>
        <family val="1"/>
        <charset val="128"/>
      </rPr>
      <t>の</t>
    </r>
    <r>
      <rPr>
        <sz val="11"/>
        <rFont val="Century"/>
        <family val="1"/>
      </rPr>
      <t xml:space="preserve">1
</t>
    </r>
    <r>
      <rPr>
        <sz val="11"/>
        <rFont val="ＭＳ 明朝"/>
        <family val="1"/>
        <charset val="128"/>
      </rPr>
      <t>会長理事　尾形　修一郎</t>
    </r>
    <phoneticPr fontId="4"/>
  </si>
  <si>
    <r>
      <rPr>
        <sz val="11"/>
        <rFont val="ＭＳ 明朝"/>
        <family val="1"/>
        <charset val="128"/>
      </rPr>
      <t>正</t>
    </r>
    <r>
      <rPr>
        <sz val="11"/>
        <rFont val="Century"/>
        <family val="1"/>
      </rPr>
      <t xml:space="preserve"> </t>
    </r>
    <r>
      <rPr>
        <sz val="11"/>
        <rFont val="ＭＳ 明朝"/>
        <family val="1"/>
        <charset val="128"/>
      </rPr>
      <t>会</t>
    </r>
    <r>
      <rPr>
        <sz val="11"/>
        <rFont val="Century"/>
        <family val="1"/>
      </rPr>
      <t xml:space="preserve"> </t>
    </r>
    <r>
      <rPr>
        <sz val="11"/>
        <rFont val="ＭＳ 明朝"/>
        <family val="1"/>
        <charset val="128"/>
      </rPr>
      <t>員</t>
    </r>
    <r>
      <rPr>
        <sz val="11"/>
        <rFont val="Century"/>
        <family val="1"/>
      </rPr>
      <t xml:space="preserve"> 17
</t>
    </r>
    <r>
      <rPr>
        <sz val="11"/>
        <rFont val="ＭＳ 明朝"/>
        <family val="1"/>
        <charset val="128"/>
      </rPr>
      <t>賛助会員</t>
    </r>
    <r>
      <rPr>
        <sz val="11"/>
        <rFont val="Century"/>
        <family val="1"/>
      </rPr>
      <t xml:space="preserve">  8</t>
    </r>
    <phoneticPr fontId="4"/>
  </si>
  <si>
    <t>・</t>
    <phoneticPr fontId="4"/>
  </si>
  <si>
    <r>
      <rPr>
        <sz val="11"/>
        <rFont val="ＭＳ 明朝"/>
        <family val="1"/>
        <charset val="128"/>
      </rPr>
      <t>さけ人工ふ化の調査研究</t>
    </r>
    <phoneticPr fontId="4"/>
  </si>
  <si>
    <r>
      <rPr>
        <sz val="11"/>
        <rFont val="ＭＳ 明朝"/>
        <family val="1"/>
        <charset val="128"/>
      </rPr>
      <t>・</t>
    </r>
  </si>
  <si>
    <r>
      <rPr>
        <sz val="11"/>
        <rFont val="ＭＳ 明朝"/>
        <family val="1"/>
        <charset val="128"/>
      </rPr>
      <t>技術の改善、施設・設備拡充指導</t>
    </r>
  </si>
  <si>
    <r>
      <rPr>
        <sz val="11"/>
        <rFont val="ＭＳ 明朝"/>
        <family val="1"/>
        <charset val="128"/>
      </rPr>
      <t>組合の運営指導等</t>
    </r>
    <phoneticPr fontId="4"/>
  </si>
  <si>
    <r>
      <rPr>
        <sz val="11"/>
        <rFont val="ＭＳ 明朝"/>
        <family val="1"/>
        <charset val="128"/>
      </rPr>
      <t>鶴岡市三瀬字宮の前</t>
    </r>
    <r>
      <rPr>
        <sz val="11"/>
        <rFont val="Century"/>
        <family val="1"/>
      </rPr>
      <t>32</t>
    </r>
    <r>
      <rPr>
        <sz val="11"/>
        <rFont val="ＭＳ 明朝"/>
        <family val="1"/>
        <charset val="128"/>
      </rPr>
      <t>の</t>
    </r>
    <r>
      <rPr>
        <sz val="11"/>
        <rFont val="Century"/>
        <family val="1"/>
      </rPr>
      <t xml:space="preserve">1 </t>
    </r>
    <r>
      <rPr>
        <sz val="11"/>
        <rFont val="ＭＳ 明朝"/>
        <family val="1"/>
        <charset val="128"/>
      </rPr>
      <t>　</t>
    </r>
    <r>
      <rPr>
        <sz val="11"/>
        <rFont val="Century"/>
        <family val="1"/>
      </rPr>
      <t xml:space="preserve">      </t>
    </r>
    <r>
      <rPr>
        <sz val="11"/>
        <rFont val="ＭＳ 明朝"/>
        <family val="1"/>
        <charset val="128"/>
      </rPr>
      <t>　　　　</t>
    </r>
    <r>
      <rPr>
        <sz val="11"/>
        <rFont val="Century"/>
        <family val="1"/>
      </rPr>
      <t xml:space="preserve"> </t>
    </r>
    <r>
      <rPr>
        <sz val="11"/>
        <rFont val="ＭＳ 明朝"/>
        <family val="1"/>
        <charset val="128"/>
      </rPr>
      <t>　　理</t>
    </r>
    <r>
      <rPr>
        <sz val="11"/>
        <rFont val="Century"/>
        <family val="1"/>
      </rPr>
      <t xml:space="preserve"> </t>
    </r>
    <r>
      <rPr>
        <sz val="11"/>
        <rFont val="ＭＳ 明朝"/>
        <family val="1"/>
        <charset val="128"/>
      </rPr>
      <t>事</t>
    </r>
    <r>
      <rPr>
        <sz val="11"/>
        <rFont val="Century"/>
        <family val="1"/>
      </rPr>
      <t xml:space="preserve"> </t>
    </r>
    <r>
      <rPr>
        <sz val="11"/>
        <rFont val="ＭＳ 明朝"/>
        <family val="1"/>
        <charset val="128"/>
      </rPr>
      <t>長　佐藤　正明</t>
    </r>
    <rPh sb="34" eb="36">
      <t>サトウ</t>
    </rPh>
    <rPh sb="37" eb="39">
      <t>マサアキ</t>
    </rPh>
    <phoneticPr fontId="4"/>
  </si>
  <si>
    <r>
      <rPr>
        <sz val="11"/>
        <rFont val="ＭＳ 明朝"/>
        <family val="1"/>
        <charset val="128"/>
      </rPr>
      <t>出捐金</t>
    </r>
    <r>
      <rPr>
        <sz val="11"/>
        <rFont val="Century"/>
        <family val="1"/>
      </rPr>
      <t>139,000</t>
    </r>
    <phoneticPr fontId="4"/>
  </si>
  <si>
    <t>水産動植物の種苗の生産、供給、放流及び</t>
    <phoneticPr fontId="4"/>
  </si>
  <si>
    <t>放流効果の調査</t>
    <phoneticPr fontId="4"/>
  </si>
  <si>
    <r>
      <rPr>
        <sz val="11"/>
        <rFont val="ＭＳ 明朝"/>
        <family val="1"/>
        <charset val="128"/>
      </rPr>
      <t>水産動植物の種苗量産及び増養殖に関する技術の開発</t>
    </r>
  </si>
  <si>
    <r>
      <rPr>
        <sz val="11"/>
        <rFont val="ＭＳ 明朝"/>
        <family val="1"/>
        <charset val="128"/>
      </rPr>
      <t>栽培漁業、内水面漁業に関する調査、指導及び啓蒙普及</t>
    </r>
  </si>
  <si>
    <r>
      <rPr>
        <sz val="11"/>
        <rFont val="ＭＳ 明朝"/>
        <family val="1"/>
        <charset val="128"/>
      </rPr>
      <t>その他目的達成に必要な事業</t>
    </r>
  </si>
  <si>
    <r>
      <rPr>
        <sz val="12"/>
        <rFont val="ＭＳ 明朝"/>
        <family val="1"/>
        <charset val="128"/>
      </rPr>
      <t>１８　水　産　金　融</t>
    </r>
  </si>
  <si>
    <r>
      <rPr>
        <sz val="12"/>
        <rFont val="ＭＳ 明朝"/>
        <family val="1"/>
        <charset val="128"/>
      </rPr>
      <t>平成</t>
    </r>
    <r>
      <rPr>
        <sz val="12"/>
        <rFont val="Century"/>
        <family val="1"/>
      </rPr>
      <t>31</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　単位：百万円</t>
    </r>
    <phoneticPr fontId="4"/>
  </si>
  <si>
    <r>
      <rPr>
        <sz val="6"/>
        <rFont val="ＭＳ 明朝"/>
        <family val="1"/>
        <charset val="128"/>
      </rPr>
      <t>資金種類</t>
    </r>
  </si>
  <si>
    <r>
      <rPr>
        <sz val="11"/>
        <rFont val="ＭＳ 明朝"/>
        <family val="1"/>
        <charset val="128"/>
      </rPr>
      <t>プロパー資金</t>
    </r>
  </si>
  <si>
    <r>
      <rPr>
        <sz val="11"/>
        <rFont val="ＭＳ 明朝"/>
        <family val="1"/>
        <charset val="128"/>
      </rPr>
      <t>緊急融資資金</t>
    </r>
  </si>
  <si>
    <r>
      <rPr>
        <sz val="11"/>
        <rFont val="ＭＳ 明朝"/>
        <family val="1"/>
        <charset val="128"/>
      </rPr>
      <t>県制度資金</t>
    </r>
  </si>
  <si>
    <r>
      <rPr>
        <sz val="6"/>
        <rFont val="ＭＳ 明朝"/>
        <family val="1"/>
        <charset val="128"/>
      </rPr>
      <t>資金
区分</t>
    </r>
  </si>
  <si>
    <r>
      <rPr>
        <sz val="6"/>
        <rFont val="ＭＳ 明朝"/>
        <family val="1"/>
        <charset val="128"/>
      </rPr>
      <t>漁業種類　</t>
    </r>
    <r>
      <rPr>
        <sz val="6"/>
        <rFont val="Century"/>
        <family val="1"/>
      </rPr>
      <t xml:space="preserve">  </t>
    </r>
    <r>
      <rPr>
        <sz val="6"/>
        <rFont val="ＭＳ 明朝"/>
        <family val="1"/>
        <charset val="128"/>
      </rPr>
      <t>融資機関</t>
    </r>
  </si>
  <si>
    <r>
      <rPr>
        <sz val="11"/>
        <rFont val="ＭＳ 明朝"/>
        <family val="1"/>
        <charset val="128"/>
      </rPr>
      <t>農中</t>
    </r>
  </si>
  <si>
    <r>
      <rPr>
        <sz val="11"/>
        <rFont val="ＭＳ 明朝"/>
        <family val="1"/>
        <charset val="128"/>
      </rPr>
      <t>漁協</t>
    </r>
  </si>
  <si>
    <r>
      <rPr>
        <sz val="11"/>
        <rFont val="ＭＳ 明朝"/>
        <family val="1"/>
        <charset val="128"/>
      </rPr>
      <t>地銀</t>
    </r>
  </si>
  <si>
    <r>
      <rPr>
        <sz val="11"/>
        <rFont val="ＭＳ 明朝"/>
        <family val="1"/>
        <charset val="128"/>
      </rPr>
      <t>信金</t>
    </r>
  </si>
  <si>
    <r>
      <rPr>
        <sz val="11"/>
        <rFont val="ＭＳ 明朝"/>
        <family val="1"/>
        <charset val="128"/>
      </rPr>
      <t>短
期
貸
付</t>
    </r>
  </si>
  <si>
    <r>
      <rPr>
        <sz val="11"/>
        <rFont val="ＭＳ 明朝"/>
        <family val="1"/>
        <charset val="128"/>
      </rPr>
      <t>沖合漁業</t>
    </r>
  </si>
  <si>
    <r>
      <rPr>
        <sz val="11"/>
        <rFont val="ＭＳ 明朝"/>
        <family val="1"/>
        <charset val="128"/>
      </rPr>
      <t>　</t>
    </r>
    <r>
      <rPr>
        <sz val="11"/>
        <rFont val="Century"/>
        <family val="1"/>
      </rPr>
      <t>―</t>
    </r>
  </si>
  <si>
    <r>
      <rPr>
        <sz val="11"/>
        <rFont val="ＭＳ 明朝"/>
        <family val="1"/>
        <charset val="128"/>
      </rPr>
      <t>沿岸漁業</t>
    </r>
  </si>
  <si>
    <r>
      <rPr>
        <sz val="11"/>
        <rFont val="ＭＳ 明朝"/>
        <family val="1"/>
        <charset val="128"/>
      </rPr>
      <t>内水面漁業</t>
    </r>
  </si>
  <si>
    <r>
      <rPr>
        <sz val="11"/>
        <rFont val="ＭＳ 明朝"/>
        <family val="1"/>
        <charset val="128"/>
      </rPr>
      <t>共同事業他</t>
    </r>
  </si>
  <si>
    <r>
      <rPr>
        <sz val="11"/>
        <rFont val="ＭＳ 明朝"/>
        <family val="1"/>
        <charset val="128"/>
      </rPr>
      <t>長
期
貸
付</t>
    </r>
  </si>
  <si>
    <r>
      <rPr>
        <sz val="11"/>
        <rFont val="ＭＳ 明朝"/>
        <family val="1"/>
        <charset val="128"/>
      </rPr>
      <t>合</t>
    </r>
    <r>
      <rPr>
        <sz val="11"/>
        <rFont val="Century"/>
        <family val="1"/>
      </rPr>
      <t xml:space="preserve">  </t>
    </r>
    <r>
      <rPr>
        <sz val="11"/>
        <rFont val="ＭＳ 明朝"/>
        <family val="1"/>
        <charset val="128"/>
      </rPr>
      <t>計</t>
    </r>
  </si>
  <si>
    <r>
      <rPr>
        <sz val="11"/>
        <rFont val="ＭＳ 明朝"/>
        <family val="1"/>
        <charset val="128"/>
      </rPr>
      <t>日本公庫資金</t>
    </r>
    <rPh sb="0" eb="6">
      <t>ニホンコウコシキン</t>
    </rPh>
    <phoneticPr fontId="4"/>
  </si>
  <si>
    <r>
      <rPr>
        <sz val="11"/>
        <rFont val="ＭＳ 明朝"/>
        <family val="1"/>
        <charset val="128"/>
      </rPr>
      <t>漁業近代化資金</t>
    </r>
  </si>
  <si>
    <r>
      <rPr>
        <sz val="11"/>
        <rFont val="ＭＳ 明朝"/>
        <family val="1"/>
        <charset val="128"/>
      </rPr>
      <t>公庫直貸</t>
    </r>
  </si>
  <si>
    <r>
      <rPr>
        <sz val="11"/>
        <rFont val="ＭＳ 明朝"/>
        <family val="1"/>
        <charset val="128"/>
      </rPr>
      <t>※　市中銀行については、基金協会保証付のみの金額</t>
    </r>
  </si>
  <si>
    <r>
      <rPr>
        <sz val="11"/>
        <rFont val="ＭＳ 明朝"/>
        <family val="1"/>
        <charset val="128"/>
      </rPr>
      <t>※　漁協総貸出　</t>
    </r>
    <r>
      <rPr>
        <sz val="11"/>
        <rFont val="Century"/>
        <family val="1"/>
      </rPr>
      <t>653</t>
    </r>
    <r>
      <rPr>
        <sz val="11"/>
        <rFont val="ＭＳ 明朝"/>
        <family val="1"/>
        <charset val="128"/>
      </rPr>
      <t>百万円　差額</t>
    </r>
    <r>
      <rPr>
        <sz val="11"/>
        <rFont val="Century"/>
        <family val="1"/>
      </rPr>
      <t>24</t>
    </r>
    <r>
      <rPr>
        <sz val="11"/>
        <rFont val="ＭＳ 明朝"/>
        <family val="1"/>
        <charset val="128"/>
      </rPr>
      <t>百万円は、貯担貸付及び当貸貸付です。</t>
    </r>
    <phoneticPr fontId="4"/>
  </si>
  <si>
    <r>
      <rPr>
        <sz val="12"/>
        <rFont val="ＭＳ 明朝"/>
        <family val="1"/>
        <charset val="128"/>
      </rPr>
      <t>ア　海　　面</t>
    </r>
    <phoneticPr fontId="4"/>
  </si>
  <si>
    <r>
      <rPr>
        <sz val="11"/>
        <rFont val="ＭＳ 明朝"/>
        <family val="1"/>
        <charset val="128"/>
      </rPr>
      <t>単位：千円</t>
    </r>
  </si>
  <si>
    <r>
      <t xml:space="preserve"> </t>
    </r>
    <r>
      <rPr>
        <sz val="11"/>
        <rFont val="ＭＳ 明朝"/>
        <family val="1"/>
        <charset val="128"/>
      </rPr>
      <t>　　区分</t>
    </r>
    <phoneticPr fontId="4"/>
  </si>
  <si>
    <r>
      <rPr>
        <sz val="11"/>
        <rFont val="ＭＳ 明朝"/>
        <family val="1"/>
        <charset val="128"/>
      </rPr>
      <t>個</t>
    </r>
    <r>
      <rPr>
        <sz val="11"/>
        <rFont val="Century"/>
        <family val="1"/>
      </rPr>
      <t xml:space="preserve">   </t>
    </r>
    <r>
      <rPr>
        <sz val="11"/>
        <rFont val="ＭＳ 明朝"/>
        <family val="1"/>
        <charset val="128"/>
      </rPr>
      <t>人</t>
    </r>
    <r>
      <rPr>
        <sz val="11"/>
        <rFont val="Century"/>
        <family val="1"/>
      </rPr>
      <t xml:space="preserve">   </t>
    </r>
    <r>
      <rPr>
        <sz val="11"/>
        <rFont val="ＭＳ 明朝"/>
        <family val="1"/>
        <charset val="128"/>
      </rPr>
      <t>施</t>
    </r>
    <r>
      <rPr>
        <sz val="11"/>
        <rFont val="Century"/>
        <family val="1"/>
      </rPr>
      <t xml:space="preserve">   </t>
    </r>
    <r>
      <rPr>
        <sz val="11"/>
        <rFont val="ＭＳ 明朝"/>
        <family val="1"/>
        <charset val="128"/>
      </rPr>
      <t>設</t>
    </r>
  </si>
  <si>
    <r>
      <rPr>
        <sz val="11"/>
        <rFont val="ＭＳ 明朝"/>
        <family val="1"/>
        <charset val="128"/>
      </rPr>
      <t>共同利用施設</t>
    </r>
  </si>
  <si>
    <r>
      <rPr>
        <sz val="11"/>
        <rFont val="ＭＳ 明朝"/>
        <family val="1"/>
        <charset val="128"/>
      </rPr>
      <t>漁</t>
    </r>
    <r>
      <rPr>
        <sz val="11"/>
        <rFont val="Century"/>
        <family val="1"/>
      </rPr>
      <t xml:space="preserve">    </t>
    </r>
    <r>
      <rPr>
        <sz val="11"/>
        <rFont val="ＭＳ 明朝"/>
        <family val="1"/>
        <charset val="128"/>
      </rPr>
      <t>船</t>
    </r>
  </si>
  <si>
    <r>
      <rPr>
        <sz val="11"/>
        <rFont val="ＭＳ 明朝"/>
        <family val="1"/>
        <charset val="128"/>
      </rPr>
      <t>漁船漁具保管</t>
    </r>
    <r>
      <rPr>
        <sz val="11"/>
        <rFont val="Century"/>
        <family val="1"/>
      </rPr>
      <t xml:space="preserve">        </t>
    </r>
    <r>
      <rPr>
        <sz val="11"/>
        <rFont val="ＭＳ 明朝"/>
        <family val="1"/>
        <charset val="128"/>
      </rPr>
      <t>施設等</t>
    </r>
    <phoneticPr fontId="4"/>
  </si>
  <si>
    <r>
      <rPr>
        <sz val="11"/>
        <rFont val="ＭＳ 明朝"/>
        <family val="1"/>
        <charset val="128"/>
      </rPr>
      <t>漁具等</t>
    </r>
  </si>
  <si>
    <r>
      <rPr>
        <sz val="11"/>
        <rFont val="ＭＳ 明朝"/>
        <family val="1"/>
        <charset val="128"/>
      </rPr>
      <t>水産動植物</t>
    </r>
    <r>
      <rPr>
        <sz val="11"/>
        <rFont val="Century"/>
        <family val="1"/>
      </rPr>
      <t xml:space="preserve">            </t>
    </r>
    <r>
      <rPr>
        <sz val="11"/>
        <rFont val="ＭＳ 明朝"/>
        <family val="1"/>
        <charset val="128"/>
      </rPr>
      <t>の種苗等</t>
    </r>
    <phoneticPr fontId="4"/>
  </si>
  <si>
    <r>
      <rPr>
        <sz val="11"/>
        <rFont val="ＭＳ 明朝"/>
        <family val="1"/>
        <charset val="128"/>
      </rPr>
      <t>住</t>
    </r>
    <r>
      <rPr>
        <sz val="11"/>
        <rFont val="Century"/>
        <family val="1"/>
      </rPr>
      <t xml:space="preserve">   </t>
    </r>
    <r>
      <rPr>
        <sz val="11"/>
        <rFont val="ＭＳ 明朝"/>
        <family val="1"/>
        <charset val="128"/>
      </rPr>
      <t>宅</t>
    </r>
  </si>
  <si>
    <r>
      <t>20</t>
    </r>
    <r>
      <rPr>
        <sz val="11"/>
        <rFont val="ＭＳ 明朝"/>
        <family val="1"/>
        <charset val="128"/>
      </rPr>
      <t>トン未満</t>
    </r>
    <phoneticPr fontId="4"/>
  </si>
  <si>
    <r>
      <t>20</t>
    </r>
    <r>
      <rPr>
        <sz val="11"/>
        <rFont val="ＭＳ 明朝"/>
        <family val="1"/>
        <charset val="128"/>
      </rPr>
      <t>トン以上</t>
    </r>
    <phoneticPr fontId="4"/>
  </si>
  <si>
    <r>
      <rPr>
        <sz val="11"/>
        <rFont val="ＭＳ 明朝"/>
        <family val="1"/>
        <charset val="128"/>
      </rPr>
      <t>金</t>
    </r>
    <r>
      <rPr>
        <sz val="11"/>
        <rFont val="Century"/>
        <family val="1"/>
      </rPr>
      <t xml:space="preserve"> </t>
    </r>
    <r>
      <rPr>
        <sz val="11"/>
        <rFont val="ＭＳ 明朝"/>
        <family val="1"/>
        <charset val="128"/>
      </rPr>
      <t>額</t>
    </r>
  </si>
  <si>
    <r>
      <rPr>
        <sz val="11"/>
        <rFont val="ＭＳ 明朝"/>
        <family val="1"/>
        <charset val="128"/>
      </rPr>
      <t>金</t>
    </r>
    <r>
      <rPr>
        <sz val="11"/>
        <rFont val="Century"/>
        <family val="1"/>
      </rPr>
      <t xml:space="preserve"> </t>
    </r>
    <r>
      <rPr>
        <sz val="11"/>
        <rFont val="ＭＳ 明朝"/>
        <family val="1"/>
        <charset val="128"/>
      </rPr>
      <t>額</t>
    </r>
    <phoneticPr fontId="4"/>
  </si>
  <si>
    <r>
      <rPr>
        <sz val="12"/>
        <rFont val="ＭＳ 明朝"/>
        <family val="1"/>
        <charset val="128"/>
      </rPr>
      <t>イ　内</t>
    </r>
    <r>
      <rPr>
        <sz val="12"/>
        <rFont val="Century"/>
        <family val="1"/>
      </rPr>
      <t xml:space="preserve"> </t>
    </r>
    <r>
      <rPr>
        <sz val="12"/>
        <rFont val="ＭＳ 明朝"/>
        <family val="1"/>
        <charset val="128"/>
      </rPr>
      <t>水</t>
    </r>
    <r>
      <rPr>
        <sz val="12"/>
        <rFont val="Century"/>
        <family val="1"/>
      </rPr>
      <t xml:space="preserve"> </t>
    </r>
    <r>
      <rPr>
        <sz val="12"/>
        <rFont val="ＭＳ 明朝"/>
        <family val="1"/>
        <charset val="128"/>
      </rPr>
      <t>面</t>
    </r>
  </si>
  <si>
    <r>
      <rPr>
        <sz val="11"/>
        <rFont val="ＭＳ 明朝"/>
        <family val="1"/>
        <charset val="128"/>
      </rPr>
      <t>内水面養殖　</t>
    </r>
    <r>
      <rPr>
        <sz val="11"/>
        <rFont val="Century"/>
        <family val="1"/>
      </rPr>
      <t xml:space="preserve">       </t>
    </r>
    <r>
      <rPr>
        <sz val="11"/>
        <rFont val="ＭＳ 明朝"/>
        <family val="1"/>
        <charset val="128"/>
      </rPr>
      <t>施設資金</t>
    </r>
    <phoneticPr fontId="4"/>
  </si>
  <si>
    <r>
      <rPr>
        <sz val="11"/>
        <rFont val="ＭＳ 明朝"/>
        <family val="1"/>
        <charset val="128"/>
      </rPr>
      <t>種苗購入等育成
必要資金</t>
    </r>
    <phoneticPr fontId="4"/>
  </si>
  <si>
    <r>
      <rPr>
        <sz val="11"/>
        <rFont val="ＭＳ 明朝"/>
        <family val="1"/>
        <charset val="128"/>
      </rPr>
      <t>養殖水産物
収穫用器具資金</t>
    </r>
    <phoneticPr fontId="4"/>
  </si>
  <si>
    <r>
      <rPr>
        <sz val="11"/>
        <rFont val="ＭＳ 明朝"/>
        <family val="1"/>
        <charset val="128"/>
      </rPr>
      <t>経営等改善資金</t>
    </r>
  </si>
  <si>
    <r>
      <rPr>
        <sz val="11"/>
        <rFont val="ＭＳ 明朝"/>
        <family val="1"/>
        <charset val="128"/>
      </rPr>
      <t>生活改善資金</t>
    </r>
  </si>
  <si>
    <r>
      <rPr>
        <sz val="11"/>
        <rFont val="ＭＳ 明朝"/>
        <family val="1"/>
        <charset val="128"/>
      </rPr>
      <t>青年漁業者等
養成確保資金</t>
    </r>
  </si>
  <si>
    <r>
      <rPr>
        <sz val="12"/>
        <rFont val="ＭＳ 明朝"/>
        <family val="1"/>
        <charset val="128"/>
      </rPr>
      <t>１９　漁港、港湾</t>
    </r>
  </si>
  <si>
    <r>
      <rPr>
        <sz val="12"/>
        <rFont val="ＭＳ 明朝"/>
        <family val="1"/>
        <charset val="128"/>
      </rPr>
      <t>平成</t>
    </r>
    <r>
      <rPr>
        <sz val="12"/>
        <rFont val="Century"/>
        <family val="1"/>
      </rPr>
      <t>31</t>
    </r>
    <r>
      <rPr>
        <sz val="12"/>
        <rFont val="ＭＳ 明朝"/>
        <family val="1"/>
        <charset val="128"/>
      </rPr>
      <t>年</t>
    </r>
    <r>
      <rPr>
        <sz val="12"/>
        <rFont val="Century"/>
        <family val="1"/>
      </rPr>
      <t>3</t>
    </r>
    <r>
      <rPr>
        <sz val="12"/>
        <rFont val="ＭＳ 明朝"/>
        <family val="1"/>
        <charset val="128"/>
      </rPr>
      <t>月</t>
    </r>
    <r>
      <rPr>
        <sz val="12"/>
        <rFont val="Century"/>
        <family val="1"/>
      </rPr>
      <t>31</t>
    </r>
    <r>
      <rPr>
        <sz val="12"/>
        <rFont val="ＭＳ 明朝"/>
        <family val="1"/>
        <charset val="128"/>
      </rPr>
      <t>日現在</t>
    </r>
    <phoneticPr fontId="4"/>
  </si>
  <si>
    <r>
      <rPr>
        <sz val="11"/>
        <rFont val="ＭＳ 明朝"/>
        <family val="1"/>
        <charset val="128"/>
      </rPr>
      <t>区
分</t>
    </r>
  </si>
  <si>
    <r>
      <rPr>
        <sz val="11"/>
        <rFont val="ＭＳ 明朝"/>
        <family val="1"/>
        <charset val="128"/>
      </rPr>
      <t>漁港名</t>
    </r>
  </si>
  <si>
    <r>
      <rPr>
        <sz val="11"/>
        <rFont val="ＭＳ 明朝"/>
        <family val="1"/>
        <charset val="128"/>
      </rPr>
      <t>所在地</t>
    </r>
  </si>
  <si>
    <r>
      <rPr>
        <sz val="11"/>
        <rFont val="ＭＳ 明朝"/>
        <family val="1"/>
        <charset val="128"/>
      </rPr>
      <t>種類</t>
    </r>
  </si>
  <si>
    <r>
      <rPr>
        <sz val="11"/>
        <rFont val="ＭＳ 明朝"/>
        <family val="1"/>
        <charset val="128"/>
      </rPr>
      <t>管理者</t>
    </r>
  </si>
  <si>
    <r>
      <rPr>
        <sz val="11"/>
        <rFont val="ＭＳ 明朝"/>
        <family val="1"/>
        <charset val="128"/>
      </rPr>
      <t>漁港指定
年</t>
    </r>
    <r>
      <rPr>
        <sz val="11"/>
        <rFont val="Century"/>
        <family val="1"/>
      </rPr>
      <t xml:space="preserve"> </t>
    </r>
    <r>
      <rPr>
        <sz val="11"/>
        <rFont val="ＭＳ 明朝"/>
        <family val="1"/>
        <charset val="128"/>
      </rPr>
      <t>月</t>
    </r>
    <r>
      <rPr>
        <sz val="11"/>
        <rFont val="Century"/>
        <family val="1"/>
      </rPr>
      <t xml:space="preserve"> </t>
    </r>
    <r>
      <rPr>
        <sz val="11"/>
        <rFont val="ＭＳ 明朝"/>
        <family val="1"/>
        <charset val="128"/>
      </rPr>
      <t>日</t>
    </r>
  </si>
  <si>
    <r>
      <rPr>
        <sz val="11"/>
        <rFont val="ＭＳ 明朝"/>
        <family val="1"/>
        <charset val="128"/>
      </rPr>
      <t>施　　　設　　　規　　　模</t>
    </r>
  </si>
  <si>
    <r>
      <rPr>
        <sz val="11"/>
        <rFont val="ＭＳ 明朝"/>
        <family val="1"/>
        <charset val="128"/>
      </rPr>
      <t>防波堤</t>
    </r>
  </si>
  <si>
    <r>
      <rPr>
        <sz val="11"/>
        <rFont val="ＭＳ 明朝"/>
        <family val="1"/>
        <charset val="128"/>
      </rPr>
      <t>防砂堤</t>
    </r>
  </si>
  <si>
    <r>
      <rPr>
        <sz val="11"/>
        <rFont val="ＭＳ 明朝"/>
        <family val="1"/>
        <charset val="128"/>
      </rPr>
      <t>導流堤</t>
    </r>
  </si>
  <si>
    <r>
      <rPr>
        <sz val="11"/>
        <rFont val="ＭＳ 明朝"/>
        <family val="1"/>
        <charset val="128"/>
      </rPr>
      <t>護　岸</t>
    </r>
  </si>
  <si>
    <r>
      <rPr>
        <sz val="11"/>
        <rFont val="ＭＳ 明朝"/>
        <family val="1"/>
        <charset val="128"/>
      </rPr>
      <t>堤防突堤</t>
    </r>
  </si>
  <si>
    <r>
      <rPr>
        <sz val="11"/>
        <rFont val="ＭＳ 明朝"/>
        <family val="1"/>
        <charset val="128"/>
      </rPr>
      <t>岸　壁</t>
    </r>
  </si>
  <si>
    <r>
      <rPr>
        <sz val="11"/>
        <rFont val="ＭＳ 明朝"/>
        <family val="1"/>
        <charset val="128"/>
      </rPr>
      <t>物揚場</t>
    </r>
  </si>
  <si>
    <r>
      <rPr>
        <sz val="11"/>
        <rFont val="ＭＳ 明朝"/>
        <family val="1"/>
        <charset val="128"/>
      </rPr>
      <t>船揚場</t>
    </r>
  </si>
  <si>
    <r>
      <rPr>
        <sz val="11"/>
        <rFont val="ＭＳ 明朝"/>
        <family val="1"/>
        <charset val="128"/>
      </rPr>
      <t>泊　地</t>
    </r>
  </si>
  <si>
    <r>
      <rPr>
        <sz val="11"/>
        <rFont val="ＭＳ 明朝"/>
        <family val="1"/>
        <charset val="128"/>
      </rPr>
      <t>さん橋</t>
    </r>
  </si>
  <si>
    <r>
      <rPr>
        <sz val="11"/>
        <rFont val="ＭＳ 明朝"/>
        <family val="1"/>
        <charset val="128"/>
      </rPr>
      <t>漁
港</t>
    </r>
  </si>
  <si>
    <t>m</t>
  </si>
  <si>
    <r>
      <rPr>
        <sz val="11"/>
        <rFont val="ＭＳ 明朝"/>
        <family val="1"/>
        <charset val="128"/>
      </rPr>
      <t>㎡</t>
    </r>
  </si>
  <si>
    <r>
      <rPr>
        <sz val="11"/>
        <rFont val="ＭＳ 明朝"/>
        <family val="1"/>
        <charset val="128"/>
      </rPr>
      <t>酒田市勝浦</t>
    </r>
  </si>
  <si>
    <t xml:space="preserve">   (499.4) 
    224.4</t>
  </si>
  <si>
    <r>
      <rPr>
        <sz val="11"/>
        <rFont val="ＭＳ 明朝"/>
        <family val="1"/>
        <charset val="128"/>
      </rPr>
      <t>酒田市中村</t>
    </r>
  </si>
  <si>
    <t xml:space="preserve"> (1,094.5)
    252.1</t>
  </si>
  <si>
    <t xml:space="preserve">   (261.8) 
    250.0</t>
  </si>
  <si>
    <r>
      <rPr>
        <sz val="11"/>
        <rFont val="ＭＳ 明朝"/>
        <family val="1"/>
        <charset val="128"/>
      </rPr>
      <t>酒田市法木</t>
    </r>
  </si>
  <si>
    <t xml:space="preserve">   (761.0) 
    338.9</t>
  </si>
  <si>
    <t xml:space="preserve">   (275.4)
    252.4</t>
  </si>
  <si>
    <r>
      <rPr>
        <sz val="11"/>
        <rFont val="ＭＳ 明朝"/>
        <family val="1"/>
        <charset val="128"/>
      </rPr>
      <t>鶴岡市由良</t>
    </r>
  </si>
  <si>
    <t xml:space="preserve">    (30.6) 
        ―</t>
  </si>
  <si>
    <r>
      <rPr>
        <sz val="11"/>
        <rFont val="ＭＳ 明朝"/>
        <family val="1"/>
        <charset val="128"/>
      </rPr>
      <t>堅苔沢</t>
    </r>
  </si>
  <si>
    <r>
      <rPr>
        <sz val="11"/>
        <rFont val="ＭＳ 明朝"/>
        <family val="1"/>
        <charset val="128"/>
      </rPr>
      <t>　〃　堅苔沢</t>
    </r>
  </si>
  <si>
    <t xml:space="preserve">   (781.9) 
    427.3</t>
  </si>
  <si>
    <r>
      <rPr>
        <sz val="11"/>
        <rFont val="ＭＳ 明朝"/>
        <family val="1"/>
        <charset val="128"/>
      </rPr>
      <t>女鹿</t>
    </r>
  </si>
  <si>
    <t>飽海郡遊佐町吹浦字女鹿</t>
    <phoneticPr fontId="4"/>
  </si>
  <si>
    <t xml:space="preserve">   (187.0) 
     17.0</t>
  </si>
  <si>
    <r>
      <rPr>
        <sz val="11"/>
        <rFont val="ＭＳ 明朝"/>
        <family val="1"/>
        <charset val="128"/>
      </rPr>
      <t>　〃　吹　浦</t>
    </r>
  </si>
  <si>
    <t xml:space="preserve">   (790.3) 
    531.6</t>
  </si>
  <si>
    <r>
      <rPr>
        <sz val="11"/>
        <rFont val="ＭＳ 明朝"/>
        <family val="1"/>
        <charset val="128"/>
      </rPr>
      <t>油戸</t>
    </r>
  </si>
  <si>
    <r>
      <rPr>
        <sz val="11"/>
        <rFont val="ＭＳ 明朝"/>
        <family val="1"/>
        <charset val="128"/>
      </rPr>
      <t>鶴岡市油戸</t>
    </r>
  </si>
  <si>
    <t xml:space="preserve">   (183.5) 
     44.1</t>
  </si>
  <si>
    <r>
      <rPr>
        <sz val="11"/>
        <rFont val="ＭＳ 明朝"/>
        <family val="1"/>
        <charset val="128"/>
      </rPr>
      <t>三瀬</t>
    </r>
  </si>
  <si>
    <r>
      <rPr>
        <sz val="11"/>
        <rFont val="ＭＳ 明朝"/>
        <family val="1"/>
        <charset val="128"/>
      </rPr>
      <t>　〃　三　瀬</t>
    </r>
  </si>
  <si>
    <r>
      <rPr>
        <sz val="11"/>
        <rFont val="ＭＳ 明朝"/>
        <family val="1"/>
        <charset val="128"/>
      </rPr>
      <t>小波渡</t>
    </r>
  </si>
  <si>
    <r>
      <rPr>
        <sz val="11"/>
        <rFont val="ＭＳ 明朝"/>
        <family val="1"/>
        <charset val="128"/>
      </rPr>
      <t>　〃　小波渡</t>
    </r>
  </si>
  <si>
    <r>
      <rPr>
        <sz val="11"/>
        <rFont val="ＭＳ 明朝"/>
        <family val="1"/>
        <charset val="128"/>
      </rPr>
      <t>鈴</t>
    </r>
  </si>
  <si>
    <r>
      <rPr>
        <sz val="11"/>
        <rFont val="ＭＳ 明朝"/>
        <family val="1"/>
        <charset val="128"/>
      </rPr>
      <t>　〃　五十川</t>
    </r>
  </si>
  <si>
    <r>
      <rPr>
        <sz val="11"/>
        <rFont val="ＭＳ 明朝"/>
        <family val="1"/>
        <charset val="128"/>
      </rPr>
      <t>暮坪</t>
    </r>
  </si>
  <si>
    <r>
      <rPr>
        <sz val="11"/>
        <rFont val="ＭＳ 明朝"/>
        <family val="1"/>
        <charset val="128"/>
      </rPr>
      <t>　〃　暮　坪</t>
    </r>
  </si>
  <si>
    <r>
      <rPr>
        <sz val="11"/>
        <rFont val="ＭＳ 明朝"/>
        <family val="1"/>
        <charset val="128"/>
      </rPr>
      <t>米子</t>
    </r>
  </si>
  <si>
    <r>
      <rPr>
        <sz val="11"/>
        <rFont val="ＭＳ 明朝"/>
        <family val="1"/>
        <charset val="128"/>
      </rPr>
      <t>　〃　米　子</t>
    </r>
  </si>
  <si>
    <r>
      <rPr>
        <sz val="11"/>
        <rFont val="ＭＳ 明朝"/>
        <family val="1"/>
        <charset val="128"/>
      </rPr>
      <t>温福</t>
    </r>
  </si>
  <si>
    <r>
      <rPr>
        <sz val="11"/>
        <rFont val="ＭＳ 明朝"/>
        <family val="1"/>
        <charset val="128"/>
      </rPr>
      <t>　〃　温　海</t>
    </r>
  </si>
  <si>
    <r>
      <rPr>
        <sz val="11"/>
        <rFont val="ＭＳ 明朝"/>
        <family val="1"/>
        <charset val="128"/>
      </rPr>
      <t>大岩川</t>
    </r>
  </si>
  <si>
    <r>
      <rPr>
        <sz val="11"/>
        <rFont val="ＭＳ 明朝"/>
        <family val="1"/>
        <charset val="128"/>
      </rPr>
      <t>　〃　大岩川</t>
    </r>
  </si>
  <si>
    <t xml:space="preserve">    (72.0) 
        ― </t>
  </si>
  <si>
    <r>
      <rPr>
        <sz val="11"/>
        <rFont val="ＭＳ 明朝"/>
        <family val="1"/>
        <charset val="128"/>
      </rPr>
      <t>小岩川</t>
    </r>
  </si>
  <si>
    <r>
      <rPr>
        <sz val="11"/>
        <rFont val="ＭＳ 明朝"/>
        <family val="1"/>
        <charset val="128"/>
      </rPr>
      <t>　〃　小岩川</t>
    </r>
  </si>
  <si>
    <r>
      <rPr>
        <sz val="11"/>
        <rFont val="ＭＳ 明朝"/>
        <family val="1"/>
        <charset val="128"/>
      </rPr>
      <t>早田</t>
    </r>
  </si>
  <si>
    <r>
      <rPr>
        <sz val="11"/>
        <rFont val="ＭＳ 明朝"/>
        <family val="1"/>
        <charset val="128"/>
      </rPr>
      <t>　〃　早　田</t>
    </r>
  </si>
  <si>
    <r>
      <rPr>
        <sz val="11"/>
        <rFont val="ＭＳ 明朝"/>
        <family val="1"/>
        <charset val="128"/>
      </rPr>
      <t>港
湾</t>
    </r>
  </si>
  <si>
    <r>
      <rPr>
        <sz val="11"/>
        <rFont val="ＭＳ 明朝"/>
        <family val="1"/>
        <charset val="128"/>
      </rPr>
      <t>重要
港湾</t>
    </r>
  </si>
  <si>
    <r>
      <rPr>
        <sz val="11"/>
        <rFont val="ＭＳ 明朝"/>
        <family val="1"/>
        <charset val="128"/>
      </rPr>
      <t>鶴岡市加茂</t>
    </r>
  </si>
  <si>
    <r>
      <rPr>
        <sz val="11"/>
        <rFont val="ＭＳ 明朝"/>
        <family val="1"/>
        <charset val="128"/>
      </rPr>
      <t>地方
港湾</t>
    </r>
  </si>
  <si>
    <t xml:space="preserve"> (1,591.0)
  1,363.0</t>
  </si>
  <si>
    <r>
      <rPr>
        <sz val="11"/>
        <rFont val="ＭＳ 明朝"/>
        <family val="1"/>
        <charset val="128"/>
      </rPr>
      <t>鼠ヶ関</t>
    </r>
  </si>
  <si>
    <r>
      <rPr>
        <sz val="11"/>
        <rFont val="ＭＳ 明朝"/>
        <family val="1"/>
        <charset val="128"/>
      </rPr>
      <t>　〃　鼠ヶ関</t>
    </r>
  </si>
  <si>
    <t xml:space="preserve"> (2,804.0) 
  1,386.0</t>
  </si>
  <si>
    <r>
      <rPr>
        <sz val="11"/>
        <color theme="1"/>
        <rFont val="ＭＳ 明朝"/>
        <family val="1"/>
        <charset val="128"/>
      </rPr>
      <t>により管理されている。</t>
    </r>
    <phoneticPr fontId="16"/>
  </si>
  <si>
    <r>
      <rPr>
        <sz val="11"/>
        <color theme="1"/>
        <rFont val="ＭＳ 明朝"/>
        <family val="1"/>
        <charset val="128"/>
      </rPr>
      <t>ア　県管理漁港</t>
    </r>
    <phoneticPr fontId="16"/>
  </si>
  <si>
    <r>
      <rPr>
        <sz val="11"/>
        <color theme="1"/>
        <rFont val="ＭＳ 明朝"/>
        <family val="1"/>
        <charset val="128"/>
      </rPr>
      <t>　漁港は利用範囲等に応じて第</t>
    </r>
    <r>
      <rPr>
        <sz val="11"/>
        <color theme="1"/>
        <rFont val="Century"/>
        <family val="1"/>
      </rPr>
      <t>1</t>
    </r>
    <r>
      <rPr>
        <sz val="11"/>
        <color theme="1"/>
        <rFont val="ＭＳ 明朝"/>
        <family val="1"/>
        <charset val="128"/>
      </rPr>
      <t>種から第</t>
    </r>
    <r>
      <rPr>
        <sz val="11"/>
        <color theme="1"/>
        <rFont val="Century"/>
        <family val="1"/>
      </rPr>
      <t>4</t>
    </r>
    <r>
      <rPr>
        <sz val="11"/>
        <color theme="1"/>
        <rFont val="ＭＳ 明朝"/>
        <family val="1"/>
        <charset val="128"/>
      </rPr>
      <t>種までに分類されている。漁港管理者は漁港漁場整備法の規定により地方公共団体と</t>
    </r>
    <phoneticPr fontId="16"/>
  </si>
  <si>
    <r>
      <rPr>
        <sz val="11"/>
        <color theme="1"/>
        <rFont val="ＭＳ 明朝"/>
        <family val="1"/>
        <charset val="128"/>
      </rPr>
      <t>定められており、</t>
    </r>
    <r>
      <rPr>
        <sz val="11"/>
        <color theme="1"/>
        <rFont val="Century"/>
        <family val="1"/>
      </rPr>
      <t xml:space="preserve"> </t>
    </r>
    <r>
      <rPr>
        <sz val="11"/>
        <color theme="1"/>
        <rFont val="ＭＳ 明朝"/>
        <family val="1"/>
        <charset val="128"/>
      </rPr>
      <t>原則として第</t>
    </r>
    <r>
      <rPr>
        <sz val="11"/>
        <color theme="1"/>
        <rFont val="Century"/>
        <family val="1"/>
      </rPr>
      <t>1</t>
    </r>
    <r>
      <rPr>
        <sz val="11"/>
        <color theme="1"/>
        <rFont val="ＭＳ 明朝"/>
        <family val="1"/>
        <charset val="128"/>
      </rPr>
      <t>種漁港は市町村が、第</t>
    </r>
    <r>
      <rPr>
        <sz val="11"/>
        <color theme="1"/>
        <rFont val="Century"/>
        <family val="1"/>
      </rPr>
      <t>2</t>
    </r>
    <r>
      <rPr>
        <sz val="11"/>
        <color theme="1"/>
        <rFont val="ＭＳ 明朝"/>
        <family val="1"/>
        <charset val="128"/>
      </rPr>
      <t>～</t>
    </r>
    <r>
      <rPr>
        <sz val="11"/>
        <color theme="1"/>
        <rFont val="Century"/>
        <family val="1"/>
      </rPr>
      <t>4</t>
    </r>
    <r>
      <rPr>
        <sz val="11"/>
        <color theme="1"/>
        <rFont val="ＭＳ 明朝"/>
        <family val="1"/>
        <charset val="128"/>
      </rPr>
      <t>種漁港は都道府県が漁港管理者となる。</t>
    </r>
    <phoneticPr fontId="16"/>
  </si>
  <si>
    <r>
      <rPr>
        <sz val="11"/>
        <color theme="1"/>
        <rFont val="ＭＳ 明朝"/>
        <family val="1"/>
        <charset val="128"/>
      </rPr>
      <t>漁港の種類</t>
    </r>
  </si>
  <si>
    <r>
      <rPr>
        <sz val="11"/>
        <color theme="1"/>
        <rFont val="ＭＳ 明朝"/>
        <family val="1"/>
        <charset val="128"/>
      </rPr>
      <t>漁　港　名　称</t>
    </r>
  </si>
  <si>
    <r>
      <rPr>
        <sz val="11"/>
        <color theme="1"/>
        <rFont val="ＭＳ 明朝"/>
        <family val="1"/>
        <charset val="128"/>
      </rPr>
      <t>所　在　地</t>
    </r>
  </si>
  <si>
    <r>
      <rPr>
        <sz val="11"/>
        <color theme="1"/>
        <rFont val="ＭＳ 明朝"/>
        <family val="1"/>
        <charset val="128"/>
      </rPr>
      <t>指定年月日</t>
    </r>
  </si>
  <si>
    <r>
      <rPr>
        <sz val="11"/>
        <color theme="1"/>
        <rFont val="ＭＳ 明朝"/>
        <family val="1"/>
        <charset val="128"/>
      </rPr>
      <t>第</t>
    </r>
    <r>
      <rPr>
        <sz val="11"/>
        <color theme="1"/>
        <rFont val="Century"/>
        <family val="1"/>
      </rPr>
      <t>4</t>
    </r>
    <r>
      <rPr>
        <sz val="11"/>
        <color theme="1"/>
        <rFont val="ＭＳ 明朝"/>
        <family val="1"/>
        <charset val="128"/>
      </rPr>
      <t>種漁港</t>
    </r>
  </si>
  <si>
    <r>
      <rPr>
        <sz val="11"/>
        <color theme="1"/>
        <rFont val="ＭＳ 明朝"/>
        <family val="1"/>
        <charset val="128"/>
      </rPr>
      <t>酒田市飛島</t>
    </r>
  </si>
  <si>
    <r>
      <rPr>
        <sz val="11"/>
        <color theme="1"/>
        <rFont val="ＭＳ 明朝"/>
        <family val="1"/>
        <charset val="128"/>
      </rPr>
      <t>昭和</t>
    </r>
    <r>
      <rPr>
        <sz val="11"/>
        <color theme="1"/>
        <rFont val="Century"/>
        <family val="1"/>
      </rPr>
      <t>26</t>
    </r>
    <r>
      <rPr>
        <sz val="11"/>
        <color theme="1"/>
        <rFont val="ＭＳ 明朝"/>
        <family val="1"/>
        <charset val="128"/>
      </rPr>
      <t>年</t>
    </r>
    <r>
      <rPr>
        <sz val="11"/>
        <color theme="1"/>
        <rFont val="Century"/>
        <family val="1"/>
      </rPr>
      <t xml:space="preserve"> 7</t>
    </r>
    <r>
      <rPr>
        <sz val="11"/>
        <color theme="1"/>
        <rFont val="ＭＳ 明朝"/>
        <family val="1"/>
        <charset val="128"/>
      </rPr>
      <t>月</t>
    </r>
    <r>
      <rPr>
        <sz val="11"/>
        <color theme="1"/>
        <rFont val="Century"/>
        <family val="1"/>
      </rPr>
      <t>10</t>
    </r>
    <r>
      <rPr>
        <sz val="11"/>
        <color theme="1"/>
        <rFont val="ＭＳ 明朝"/>
        <family val="1"/>
        <charset val="128"/>
      </rPr>
      <t>日</t>
    </r>
  </si>
  <si>
    <r>
      <rPr>
        <sz val="11"/>
        <color theme="1"/>
        <rFont val="ＭＳ 明朝"/>
        <family val="1"/>
        <charset val="128"/>
      </rPr>
      <t>第</t>
    </r>
    <r>
      <rPr>
        <sz val="11"/>
        <color theme="1"/>
        <rFont val="Century"/>
        <family val="1"/>
      </rPr>
      <t>2</t>
    </r>
    <r>
      <rPr>
        <sz val="11"/>
        <color theme="1"/>
        <rFont val="ＭＳ 明朝"/>
        <family val="1"/>
        <charset val="128"/>
      </rPr>
      <t>種漁港</t>
    </r>
  </si>
  <si>
    <r>
      <rPr>
        <sz val="11"/>
        <color theme="1"/>
        <rFont val="ＭＳ 明朝"/>
        <family val="1"/>
        <charset val="128"/>
      </rPr>
      <t>由良漁港</t>
    </r>
  </si>
  <si>
    <r>
      <rPr>
        <sz val="11"/>
        <color theme="1"/>
        <rFont val="ＭＳ 明朝"/>
        <family val="1"/>
        <charset val="128"/>
      </rPr>
      <t>鶴岡市由良</t>
    </r>
  </si>
  <si>
    <r>
      <rPr>
        <sz val="11"/>
        <color theme="1"/>
        <rFont val="ＭＳ 明朝"/>
        <family val="1"/>
        <charset val="128"/>
      </rPr>
      <t>堅苔沢漁港</t>
    </r>
  </si>
  <si>
    <r>
      <rPr>
        <sz val="11"/>
        <color theme="1"/>
        <rFont val="ＭＳ 明朝"/>
        <family val="1"/>
        <charset val="128"/>
      </rPr>
      <t>鶴岡市堅苔沢</t>
    </r>
  </si>
  <si>
    <r>
      <rPr>
        <sz val="11"/>
        <color theme="1"/>
        <rFont val="ＭＳ 明朝"/>
        <family val="1"/>
        <charset val="128"/>
      </rPr>
      <t>昭和</t>
    </r>
    <r>
      <rPr>
        <sz val="11"/>
        <color theme="1"/>
        <rFont val="Century"/>
        <family val="1"/>
      </rPr>
      <t>26</t>
    </r>
    <r>
      <rPr>
        <sz val="11"/>
        <color theme="1"/>
        <rFont val="ＭＳ 明朝"/>
        <family val="1"/>
        <charset val="128"/>
      </rPr>
      <t>年</t>
    </r>
    <r>
      <rPr>
        <sz val="11"/>
        <color theme="1"/>
        <rFont val="Century"/>
        <family val="1"/>
      </rPr>
      <t>11</t>
    </r>
    <r>
      <rPr>
        <sz val="11"/>
        <color theme="1"/>
        <rFont val="ＭＳ 明朝"/>
        <family val="1"/>
        <charset val="128"/>
      </rPr>
      <t>月</t>
    </r>
    <r>
      <rPr>
        <sz val="11"/>
        <color theme="1"/>
        <rFont val="Century"/>
        <family val="1"/>
      </rPr>
      <t>14</t>
    </r>
    <r>
      <rPr>
        <sz val="11"/>
        <color theme="1"/>
        <rFont val="ＭＳ 明朝"/>
        <family val="1"/>
        <charset val="128"/>
      </rPr>
      <t>日</t>
    </r>
  </si>
  <si>
    <r>
      <rPr>
        <sz val="11"/>
        <color theme="1"/>
        <rFont val="ＭＳ 明朝"/>
        <family val="1"/>
        <charset val="128"/>
      </rPr>
      <t>第</t>
    </r>
    <r>
      <rPr>
        <sz val="11"/>
        <color theme="1"/>
        <rFont val="Century"/>
        <family val="1"/>
      </rPr>
      <t>1</t>
    </r>
    <r>
      <rPr>
        <sz val="11"/>
        <color theme="1"/>
        <rFont val="ＭＳ 明朝"/>
        <family val="1"/>
        <charset val="128"/>
      </rPr>
      <t>種漁港</t>
    </r>
  </si>
  <si>
    <r>
      <rPr>
        <sz val="11"/>
        <color theme="1"/>
        <rFont val="ＭＳ 明朝"/>
        <family val="1"/>
        <charset val="128"/>
      </rPr>
      <t>吹浦漁港</t>
    </r>
  </si>
  <si>
    <r>
      <rPr>
        <sz val="11"/>
        <color theme="1"/>
        <rFont val="ＭＳ 明朝"/>
        <family val="1"/>
        <charset val="128"/>
      </rPr>
      <t>遊佐町吹浦</t>
    </r>
  </si>
  <si>
    <r>
      <rPr>
        <sz val="11"/>
        <color theme="1"/>
        <rFont val="ＭＳ 明朝"/>
        <family val="1"/>
        <charset val="128"/>
      </rPr>
      <t>小波渡漁港</t>
    </r>
  </si>
  <si>
    <r>
      <rPr>
        <sz val="11"/>
        <color theme="1"/>
        <rFont val="ＭＳ 明朝"/>
        <family val="1"/>
        <charset val="128"/>
      </rPr>
      <t>鶴岡市小波渡</t>
    </r>
  </si>
  <si>
    <r>
      <rPr>
        <sz val="11"/>
        <color theme="1"/>
        <rFont val="ＭＳ 明朝"/>
        <family val="1"/>
        <charset val="128"/>
      </rPr>
      <t>昭和</t>
    </r>
    <r>
      <rPr>
        <sz val="11"/>
        <color theme="1"/>
        <rFont val="Century"/>
        <family val="1"/>
      </rPr>
      <t>27</t>
    </r>
    <r>
      <rPr>
        <sz val="11"/>
        <color theme="1"/>
        <rFont val="ＭＳ 明朝"/>
        <family val="1"/>
        <charset val="128"/>
      </rPr>
      <t>年</t>
    </r>
    <r>
      <rPr>
        <sz val="11"/>
        <color theme="1"/>
        <rFont val="Century"/>
        <family val="1"/>
      </rPr>
      <t>12</t>
    </r>
    <r>
      <rPr>
        <sz val="11"/>
        <color theme="1"/>
        <rFont val="ＭＳ 明朝"/>
        <family val="1"/>
        <charset val="128"/>
      </rPr>
      <t>月</t>
    </r>
    <r>
      <rPr>
        <sz val="11"/>
        <color theme="1"/>
        <rFont val="Century"/>
        <family val="1"/>
      </rPr>
      <t>29</t>
    </r>
    <r>
      <rPr>
        <sz val="11"/>
        <color theme="1"/>
        <rFont val="ＭＳ 明朝"/>
        <family val="1"/>
        <charset val="128"/>
      </rPr>
      <t>日</t>
    </r>
  </si>
  <si>
    <r>
      <rPr>
        <sz val="11"/>
        <color theme="1"/>
        <rFont val="ＭＳ 明朝"/>
        <family val="1"/>
        <charset val="128"/>
      </rPr>
      <t>米子漁港</t>
    </r>
  </si>
  <si>
    <r>
      <rPr>
        <sz val="11"/>
        <color theme="1"/>
        <rFont val="ＭＳ 明朝"/>
        <family val="1"/>
        <charset val="128"/>
      </rPr>
      <t>鶴岡市温海</t>
    </r>
  </si>
  <si>
    <r>
      <rPr>
        <sz val="11"/>
        <color theme="1"/>
        <rFont val="ＭＳ 明朝"/>
        <family val="1"/>
        <charset val="128"/>
      </rPr>
      <t>イ　漁港の管理</t>
    </r>
    <phoneticPr fontId="16"/>
  </si>
  <si>
    <r>
      <rPr>
        <sz val="11"/>
        <color theme="1"/>
        <rFont val="ＭＳ 明朝"/>
        <family val="1"/>
        <charset val="128"/>
      </rPr>
      <t>実施件数</t>
    </r>
  </si>
  <si>
    <r>
      <rPr>
        <sz val="11"/>
        <color theme="1"/>
        <rFont val="ＭＳ 明朝"/>
        <family val="1"/>
        <charset val="128"/>
      </rPr>
      <t>技術技能員</t>
    </r>
  </si>
  <si>
    <r>
      <rPr>
        <sz val="11"/>
        <color theme="1"/>
        <rFont val="ＭＳ 明朝"/>
        <family val="1"/>
        <charset val="128"/>
      </rPr>
      <t>漁港監視実施回数</t>
    </r>
    <phoneticPr fontId="16"/>
  </si>
  <si>
    <r>
      <t>2</t>
    </r>
    <r>
      <rPr>
        <sz val="11"/>
        <rFont val="ＭＳ 明朝"/>
        <family val="1"/>
        <charset val="128"/>
      </rPr>
      <t>名</t>
    </r>
  </si>
  <si>
    <r>
      <t>99</t>
    </r>
    <r>
      <rPr>
        <sz val="11"/>
        <rFont val="ＭＳ 明朝"/>
        <family val="1"/>
        <charset val="128"/>
      </rPr>
      <t>件</t>
    </r>
    <phoneticPr fontId="16"/>
  </si>
  <si>
    <r>
      <rPr>
        <sz val="11"/>
        <color theme="1"/>
        <rFont val="ＭＳ 明朝"/>
        <family val="1"/>
        <charset val="128"/>
      </rPr>
      <t>ウ　漁船以外の船舶の利用</t>
    </r>
    <phoneticPr fontId="16"/>
  </si>
  <si>
    <r>
      <rPr>
        <sz val="11"/>
        <color theme="1"/>
        <rFont val="ＭＳ 明朝"/>
        <family val="1"/>
        <charset val="128"/>
      </rPr>
      <t>　漁港は漁業の本拠地として整備されているため、漁船以外の船舶が利用する場合には、</t>
    </r>
    <phoneticPr fontId="16"/>
  </si>
  <si>
    <r>
      <rPr>
        <sz val="11"/>
        <color theme="1"/>
        <rFont val="ＭＳ 明朝"/>
        <family val="1"/>
        <charset val="128"/>
      </rPr>
      <t>平成</t>
    </r>
    <r>
      <rPr>
        <sz val="11"/>
        <color theme="1"/>
        <rFont val="Century"/>
        <family val="1"/>
      </rPr>
      <t>27</t>
    </r>
    <r>
      <rPr>
        <sz val="11"/>
        <color theme="1"/>
        <rFont val="ＭＳ 明朝"/>
        <family val="1"/>
        <charset val="128"/>
      </rPr>
      <t>年度</t>
    </r>
  </si>
  <si>
    <r>
      <rPr>
        <sz val="11"/>
        <color theme="1"/>
        <rFont val="ＭＳ 明朝"/>
        <family val="1"/>
        <charset val="128"/>
      </rPr>
      <t>平成</t>
    </r>
    <r>
      <rPr>
        <sz val="11"/>
        <color theme="1"/>
        <rFont val="Century"/>
        <family val="1"/>
      </rPr>
      <t>28</t>
    </r>
    <r>
      <rPr>
        <sz val="11"/>
        <color theme="1"/>
        <rFont val="ＭＳ 明朝"/>
        <family val="1"/>
        <charset val="128"/>
      </rPr>
      <t>年度</t>
    </r>
  </si>
  <si>
    <r>
      <rPr>
        <sz val="11"/>
        <color theme="1"/>
        <rFont val="ＭＳ 明朝"/>
        <family val="1"/>
        <charset val="128"/>
      </rPr>
      <t>平成</t>
    </r>
    <r>
      <rPr>
        <sz val="11"/>
        <color theme="1"/>
        <rFont val="Century"/>
        <family val="1"/>
      </rPr>
      <t>29</t>
    </r>
    <r>
      <rPr>
        <sz val="11"/>
        <color theme="1"/>
        <rFont val="ＭＳ 明朝"/>
        <family val="1"/>
        <charset val="128"/>
      </rPr>
      <t>年度</t>
    </r>
  </si>
  <si>
    <r>
      <rPr>
        <sz val="11"/>
        <color theme="1"/>
        <rFont val="ＭＳ 明朝"/>
        <family val="1"/>
        <charset val="128"/>
      </rPr>
      <t>平成</t>
    </r>
    <r>
      <rPr>
        <sz val="11"/>
        <color theme="1"/>
        <rFont val="Century"/>
        <family val="1"/>
      </rPr>
      <t>30</t>
    </r>
    <r>
      <rPr>
        <sz val="11"/>
        <color theme="1"/>
        <rFont val="ＭＳ 明朝"/>
        <family val="1"/>
        <charset val="128"/>
      </rPr>
      <t>年度</t>
    </r>
  </si>
  <si>
    <r>
      <rPr>
        <sz val="11"/>
        <color theme="1"/>
        <rFont val="ＭＳ 明朝"/>
        <family val="1"/>
        <charset val="128"/>
      </rPr>
      <t>岸壁利用届受理件数</t>
    </r>
  </si>
  <si>
    <r>
      <rPr>
        <sz val="11"/>
        <color theme="1"/>
        <rFont val="ＭＳ 明朝"/>
        <family val="1"/>
        <charset val="128"/>
      </rPr>
      <t>　漁港管理者は漁港施設を占用等する場合には漁港管理条例、漁港区域内の公共空地を占用等する場合には漁港漁場整備法、</t>
    </r>
    <phoneticPr fontId="16"/>
  </si>
  <si>
    <r>
      <rPr>
        <sz val="11"/>
        <color theme="1"/>
        <rFont val="ＭＳ 明朝"/>
        <family val="1"/>
        <charset val="128"/>
      </rPr>
      <t>許可・協議</t>
    </r>
  </si>
  <si>
    <r>
      <rPr>
        <sz val="11"/>
        <color theme="1"/>
        <rFont val="ＭＳ 明朝"/>
        <family val="1"/>
        <charset val="128"/>
      </rPr>
      <t>漁港管理条例</t>
    </r>
  </si>
  <si>
    <r>
      <rPr>
        <sz val="11"/>
        <color theme="1"/>
        <rFont val="ＭＳ 明朝"/>
        <family val="1"/>
        <charset val="128"/>
      </rPr>
      <t>漁港漁場整備法</t>
    </r>
  </si>
  <si>
    <r>
      <rPr>
        <sz val="11"/>
        <color theme="1"/>
        <rFont val="ＭＳ 明朝"/>
        <family val="1"/>
        <charset val="128"/>
      </rPr>
      <t>海　　岸　　法</t>
    </r>
    <phoneticPr fontId="16"/>
  </si>
  <si>
    <r>
      <rPr>
        <sz val="11"/>
        <color theme="1"/>
        <rFont val="ＭＳ 明朝"/>
        <family val="1"/>
        <charset val="128"/>
      </rPr>
      <t>件　　　数</t>
    </r>
  </si>
  <si>
    <t>H27</t>
  </si>
  <si>
    <t>H28</t>
  </si>
  <si>
    <t>H29</t>
  </si>
  <si>
    <t>H30</t>
  </si>
  <si>
    <t>飛島漁港</t>
  </si>
  <si>
    <t>由良漁港</t>
  </si>
  <si>
    <t>堅苔沢漁港</t>
  </si>
  <si>
    <t>吹浦漁港</t>
  </si>
  <si>
    <t>小波渡漁港</t>
  </si>
  <si>
    <t>米子漁港</t>
  </si>
  <si>
    <r>
      <rPr>
        <sz val="11"/>
        <color theme="1"/>
        <rFont val="ＭＳ 明朝"/>
        <family val="1"/>
        <charset val="128"/>
      </rPr>
      <t>オ　指定施設使用許可</t>
    </r>
    <phoneticPr fontId="16"/>
  </si>
  <si>
    <r>
      <rPr>
        <sz val="11"/>
        <rFont val="ＭＳ 明朝"/>
        <family val="1"/>
        <charset val="128"/>
      </rPr>
      <t>　漁港施設内にある指定施設を使用する場合は漁港管理条例に基づく指定施設の使用許可が必要となる。</t>
    </r>
    <phoneticPr fontId="16"/>
  </si>
  <si>
    <r>
      <rPr>
        <sz val="11"/>
        <rFont val="ＭＳ 明朝"/>
        <family val="1"/>
        <charset val="128"/>
      </rPr>
      <t>　由良漁港及び堅苔沢漁港については、平成</t>
    </r>
    <r>
      <rPr>
        <sz val="11"/>
        <rFont val="Century"/>
        <family val="1"/>
      </rPr>
      <t>18</t>
    </r>
    <r>
      <rPr>
        <sz val="11"/>
        <rFont val="ＭＳ 明朝"/>
        <family val="1"/>
        <charset val="128"/>
      </rPr>
      <t>年度から指定管理者制度による管理が行われており、現在公募方式により選定された山形県</t>
    </r>
    <rPh sb="1" eb="3">
      <t>ユラ</t>
    </rPh>
    <rPh sb="3" eb="5">
      <t>ギョコウ</t>
    </rPh>
    <rPh sb="5" eb="6">
      <t>オヨ</t>
    </rPh>
    <rPh sb="7" eb="10">
      <t>カタノリザワ</t>
    </rPh>
    <rPh sb="10" eb="12">
      <t>ギョコウ</t>
    </rPh>
    <phoneticPr fontId="16"/>
  </si>
  <si>
    <r>
      <rPr>
        <sz val="11"/>
        <rFont val="ＭＳ 明朝"/>
        <family val="1"/>
        <charset val="128"/>
      </rPr>
      <t>漁業協同組合が指定管理者となっている。吹浦漁港については、平成</t>
    </r>
    <r>
      <rPr>
        <sz val="11"/>
        <rFont val="Century"/>
        <family val="1"/>
      </rPr>
      <t>30</t>
    </r>
    <r>
      <rPr>
        <sz val="11"/>
        <rFont val="ＭＳ 明朝"/>
        <family val="1"/>
        <charset val="128"/>
      </rPr>
      <t>年度から指定施設として指定された。</t>
    </r>
    <rPh sb="19" eb="21">
      <t>フクラ</t>
    </rPh>
    <rPh sb="21" eb="23">
      <t>ギョコウ</t>
    </rPh>
    <rPh sb="29" eb="31">
      <t>ヘイセイ</t>
    </rPh>
    <rPh sb="33" eb="35">
      <t>ネンド</t>
    </rPh>
    <rPh sb="37" eb="39">
      <t>シテイ</t>
    </rPh>
    <rPh sb="39" eb="41">
      <t>シセツ</t>
    </rPh>
    <rPh sb="44" eb="46">
      <t>シテイ</t>
    </rPh>
    <phoneticPr fontId="16"/>
  </si>
  <si>
    <r>
      <rPr>
        <sz val="11"/>
        <color theme="1"/>
        <rFont val="ＭＳ 明朝"/>
        <family val="1"/>
        <charset val="128"/>
      </rPr>
      <t>使用許可件数</t>
    </r>
  </si>
  <si>
    <r>
      <rPr>
        <sz val="11"/>
        <color theme="1"/>
        <rFont val="ＭＳ 明朝"/>
        <family val="1"/>
        <charset val="128"/>
      </rPr>
      <t>堅　苔　沢　漁　港</t>
    </r>
    <phoneticPr fontId="16"/>
  </si>
  <si>
    <r>
      <rPr>
        <sz val="11"/>
        <color theme="1"/>
        <rFont val="ＭＳ 明朝"/>
        <family val="1"/>
        <charset val="128"/>
      </rPr>
      <t>吹</t>
    </r>
    <r>
      <rPr>
        <sz val="11"/>
        <color theme="1"/>
        <rFont val="Century"/>
        <family val="1"/>
      </rPr>
      <t xml:space="preserve"> </t>
    </r>
    <r>
      <rPr>
        <sz val="11"/>
        <color theme="1"/>
        <rFont val="ＭＳ 明朝"/>
        <family val="1"/>
        <charset val="128"/>
      </rPr>
      <t>　浦</t>
    </r>
    <r>
      <rPr>
        <sz val="11"/>
        <color theme="1"/>
        <rFont val="Century"/>
        <family val="1"/>
      </rPr>
      <t xml:space="preserve"> </t>
    </r>
    <r>
      <rPr>
        <sz val="11"/>
        <color theme="1"/>
        <rFont val="ＭＳ 明朝"/>
        <family val="1"/>
        <charset val="128"/>
      </rPr>
      <t>　漁</t>
    </r>
    <r>
      <rPr>
        <sz val="11"/>
        <color theme="1"/>
        <rFont val="Century"/>
        <family val="1"/>
      </rPr>
      <t xml:space="preserve"> </t>
    </r>
    <r>
      <rPr>
        <sz val="11"/>
        <color theme="1"/>
        <rFont val="ＭＳ 明朝"/>
        <family val="1"/>
        <charset val="128"/>
      </rPr>
      <t>　港</t>
    </r>
    <rPh sb="0" eb="1">
      <t>スイ</t>
    </rPh>
    <rPh sb="3" eb="4">
      <t>ウラ</t>
    </rPh>
    <phoneticPr fontId="16"/>
  </si>
  <si>
    <t>－</t>
    <phoneticPr fontId="16"/>
  </si>
  <si>
    <t>漁業指導監督通信</t>
    <phoneticPr fontId="16"/>
  </si>
  <si>
    <t>(1)　山形県酒田漁業無線局</t>
  </si>
  <si>
    <t>周波数(kHz)</t>
  </si>
  <si>
    <t>　主送信機(J3E 50W)1台</t>
  </si>
  <si>
    <t>　送受信機(J3E 50W)  1台</t>
  </si>
  <si>
    <t>　セルコール受信機(個別番号0030) 1台</t>
  </si>
  <si>
    <t>J3E</t>
    <phoneticPr fontId="4"/>
  </si>
  <si>
    <t>50W</t>
    <phoneticPr fontId="4"/>
  </si>
  <si>
    <r>
      <t xml:space="preserve">9 </t>
    </r>
    <r>
      <rPr>
        <sz val="10"/>
        <color theme="1"/>
        <rFont val="ＭＳ 明朝"/>
        <family val="1"/>
        <charset val="128"/>
      </rPr>
      <t>生産高</t>
    </r>
    <phoneticPr fontId="16"/>
  </si>
  <si>
    <r>
      <t xml:space="preserve">10 </t>
    </r>
    <r>
      <rPr>
        <sz val="10"/>
        <color theme="1"/>
        <rFont val="ＭＳ 明朝"/>
        <family val="1"/>
        <charset val="128"/>
      </rPr>
      <t>免許･許可漁業</t>
    </r>
    <phoneticPr fontId="16"/>
  </si>
  <si>
    <r>
      <t xml:space="preserve">12 </t>
    </r>
    <r>
      <rPr>
        <sz val="10"/>
        <color theme="1"/>
        <rFont val="ＭＳ 明朝"/>
        <family val="1"/>
        <charset val="128"/>
      </rPr>
      <t>漁業無線</t>
    </r>
    <phoneticPr fontId="4"/>
  </si>
  <si>
    <r>
      <t xml:space="preserve">13 </t>
    </r>
    <r>
      <rPr>
        <sz val="10"/>
        <color theme="1"/>
        <rFont val="ＭＳ 明朝"/>
        <family val="1"/>
        <charset val="128"/>
      </rPr>
      <t>水産基盤整備事業</t>
    </r>
    <phoneticPr fontId="4"/>
  </si>
  <si>
    <r>
      <t xml:space="preserve">14 </t>
    </r>
    <r>
      <rPr>
        <sz val="10"/>
        <color theme="1"/>
        <rFont val="ＭＳ 明朝"/>
        <family val="1"/>
        <charset val="128"/>
      </rPr>
      <t>増養殖事業</t>
    </r>
    <phoneticPr fontId="4"/>
  </si>
  <si>
    <r>
      <t xml:space="preserve">15 </t>
    </r>
    <r>
      <rPr>
        <sz val="10"/>
        <color theme="1"/>
        <rFont val="ＭＳ 明朝"/>
        <family val="1"/>
        <charset val="128"/>
      </rPr>
      <t>漁業後継者育成</t>
    </r>
    <phoneticPr fontId="4"/>
  </si>
  <si>
    <r>
      <t xml:space="preserve">16 </t>
    </r>
    <r>
      <rPr>
        <sz val="10"/>
        <color theme="1"/>
        <rFont val="ＭＳ 明朝"/>
        <family val="1"/>
        <charset val="128"/>
      </rPr>
      <t>魚食普及･流通対策</t>
    </r>
    <phoneticPr fontId="4"/>
  </si>
  <si>
    <r>
      <t xml:space="preserve">17 </t>
    </r>
    <r>
      <rPr>
        <sz val="10"/>
        <color theme="1"/>
        <rFont val="ＭＳ 明朝"/>
        <family val="1"/>
        <charset val="128"/>
      </rPr>
      <t>水産業団体</t>
    </r>
    <phoneticPr fontId="4"/>
  </si>
  <si>
    <r>
      <t xml:space="preserve">18 </t>
    </r>
    <r>
      <rPr>
        <sz val="10"/>
        <color theme="1"/>
        <rFont val="ＭＳ 明朝"/>
        <family val="1"/>
        <charset val="128"/>
      </rPr>
      <t>水産金融</t>
    </r>
    <phoneticPr fontId="4"/>
  </si>
  <si>
    <r>
      <t xml:space="preserve">19 </t>
    </r>
    <r>
      <rPr>
        <sz val="10"/>
        <color theme="1"/>
        <rFont val="ＭＳ 明朝"/>
        <family val="1"/>
        <charset val="128"/>
      </rPr>
      <t>漁港､港湾</t>
    </r>
    <phoneticPr fontId="4"/>
  </si>
  <si>
    <t>団体検査指導室長</t>
    <rPh sb="4" eb="6">
      <t>シドウ</t>
    </rPh>
    <phoneticPr fontId="4"/>
  </si>
  <si>
    <t>　(5)漁業協同組合連合会･･････････････････････････</t>
  </si>
  <si>
    <t>　(6)全国広域漁船保険組合山形県支所･･････････････</t>
  </si>
  <si>
    <t>　(1)山形県酒田漁業無線局････････････････････････</t>
  </si>
  <si>
    <t>　(7)山形県漁業信用基金協会･･････････････････････</t>
  </si>
  <si>
    <t>4 水産関係歳出決算の概要(一般会計)･････････････</t>
  </si>
  <si>
    <t>　(2)山形県漁業協同組合漁業無線局････････････････</t>
  </si>
  <si>
    <t>　(8)全国合同漁業共済組合山形県事務所･････････････････</t>
  </si>
  <si>
    <t xml:space="preserve">    (9)その他の団体･････････････････････････････････････</t>
  </si>
  <si>
    <t>　(1)漁港及び漁港海岸整備事業････････････････････</t>
  </si>
  <si>
    <t>　(1)金融制度別貸出残高･･･････････････････････････････</t>
  </si>
  <si>
    <t>　(1)さけ人工ふ化放流事業････････････････････････</t>
  </si>
  <si>
    <t>　(2)漁業近代化資金平成30年度融資実績････････････････</t>
  </si>
  <si>
    <t>　(3)沿岸漁業改善資金平成30年度融資実績･･････････････</t>
  </si>
  <si>
    <t>(1)海面生産高</t>
  </si>
  <si>
    <t>　(2)さけ海中飼育放流事業････････････････････････</t>
  </si>
  <si>
    <t>　(3)あわび放流事業･･････････････････････････････</t>
  </si>
  <si>
    <t>　(1)漁港･港湾施設一覧表･･････････････････････････････</t>
  </si>
  <si>
    <t>　(4)ひらめ放流事業･･････････････････････････････</t>
  </si>
  <si>
    <t>　(2)漁港管理･････････････････････････････････････････</t>
  </si>
  <si>
    <t>　(5)とらふぐ放流事業･･････････････････････････････</t>
    <rPh sb="11" eb="12">
      <t>ギョウ</t>
    </rPh>
    <phoneticPr fontId="16"/>
  </si>
  <si>
    <t>　(1)新規就業者数････････････････････････････････</t>
  </si>
  <si>
    <t>　(2)短期研修････････････････････････････････････</t>
  </si>
  <si>
    <t>(2)内水面生産高</t>
  </si>
  <si>
    <t>　(3)長期研修(技術研修) ･･････････････････････････</t>
  </si>
  <si>
    <t>　(4)新規漁業就業者準備研修･･････････････････････</t>
  </si>
  <si>
    <t>　(1)庄内浜文化伝道師講座････････････････････････</t>
  </si>
  <si>
    <t>　(1)漁業権免許件数･･････････････････････････････</t>
  </si>
  <si>
    <t>　(2)庄内浜の魚消費拡大事業･･････････････････････</t>
  </si>
  <si>
    <t>　(2)漁業種類別､地区別､知事許可隻数･･････････････</t>
  </si>
  <si>
    <t>　(3)庄内浜ブランド推進協議会･････････････････････</t>
    <rPh sb="4" eb="6">
      <t>ショウナイ</t>
    </rPh>
    <rPh sb="6" eb="7">
      <t>ハマ</t>
    </rPh>
    <rPh sb="11" eb="13">
      <t>スイシン</t>
    </rPh>
    <rPh sb="13" eb="16">
      <t>キョウギカイ</t>
    </rPh>
    <phoneticPr fontId="16"/>
  </si>
  <si>
    <t>　(3)入会許可漁業････････････････････････････････</t>
  </si>
  <si>
    <t>　(4)小型いかつり漁業､許可隻数(道県別)････････････</t>
  </si>
  <si>
    <t>　(1)山形県漁業協同組合･･････････････････････････</t>
  </si>
  <si>
    <t>　(5)大臣許可漁業････････････････････････････････</t>
  </si>
  <si>
    <t>　(2)内水面漁業協同組合･･････････････････････････</t>
  </si>
  <si>
    <t>　(6)沿岸くろまぐろ漁業承認件数･･････････････････</t>
  </si>
  <si>
    <t>　(3)業種別漁業協同組合･･････････････････････････</t>
  </si>
  <si>
    <t>　(7)遊漁船業登録件数････････････････････････････</t>
  </si>
  <si>
    <t>　(4)漁業生産組合････････････････････････････････</t>
  </si>
  <si>
    <t>(団体検査) 2428</t>
    <rPh sb="1" eb="3">
      <t>ダンタイ</t>
    </rPh>
    <rPh sb="3" eb="5">
      <t>ケンサ</t>
    </rPh>
    <phoneticPr fontId="4"/>
  </si>
  <si>
    <t xml:space="preserve">(農業経営・担い手支援課) </t>
    <rPh sb="1" eb="3">
      <t>ノウギョウ</t>
    </rPh>
    <rPh sb="3" eb="5">
      <t>ケイエイ</t>
    </rPh>
    <rPh sb="6" eb="7">
      <t>ニナ</t>
    </rPh>
    <rPh sb="8" eb="9">
      <t>テ</t>
    </rPh>
    <rPh sb="9" eb="11">
      <t>シエン</t>
    </rPh>
    <rPh sb="11" eb="12">
      <t>カ</t>
    </rPh>
    <phoneticPr fontId="4"/>
  </si>
  <si>
    <t>(水産振興課) 2477･2478･3071</t>
    <rPh sb="1" eb="3">
      <t>スイサン</t>
    </rPh>
    <rPh sb="3" eb="5">
      <t>シンコウ</t>
    </rPh>
    <rPh sb="5" eb="6">
      <t>カ</t>
    </rPh>
    <phoneticPr fontId="4"/>
  </si>
  <si>
    <t>(農政企画課)</t>
  </si>
  <si>
    <t>(農業経営・担い手支援課)</t>
    <rPh sb="1" eb="3">
      <t>ノウギョウ</t>
    </rPh>
    <rPh sb="3" eb="5">
      <t>ケイエイ</t>
    </rPh>
    <rPh sb="6" eb="7">
      <t>ニナ</t>
    </rPh>
    <rPh sb="8" eb="9">
      <t>テ</t>
    </rPh>
    <rPh sb="9" eb="11">
      <t>シエン</t>
    </rPh>
    <rPh sb="11" eb="12">
      <t>カ</t>
    </rPh>
    <phoneticPr fontId="4"/>
  </si>
  <si>
    <t>(水産振興課)</t>
    <rPh sb="1" eb="3">
      <t>スイサン</t>
    </rPh>
    <rPh sb="3" eb="5">
      <t>シンコウ</t>
    </rPh>
    <phoneticPr fontId="4"/>
  </si>
  <si>
    <t>総務担当(総務係)</t>
  </si>
  <si>
    <t>(代表) 0234-24-6161</t>
  </si>
  <si>
    <t>(総務担当)6161･6040・6041</t>
  </si>
  <si>
    <t>(振興普及) 6045</t>
  </si>
  <si>
    <t>(漁港整備) 6044</t>
  </si>
  <si>
    <t>[30名(うち併任1名)]</t>
  </si>
  <si>
    <t>水産基盤(漁港､漁場)整備･海岸施設整備</t>
  </si>
  <si>
    <t>(漁業調整) 6046</t>
  </si>
  <si>
    <t>漁業監視調査船月峯(52ﾄﾝ､馬力1,854kW×2)</t>
  </si>
  <si>
    <t>(代表) 0235-33-3150</t>
  </si>
  <si>
    <t>(海洋資源調査部・資源利用部)</t>
    <rPh sb="1" eb="3">
      <t>カイヨウ</t>
    </rPh>
    <rPh sb="3" eb="5">
      <t>シゲン</t>
    </rPh>
    <rPh sb="5" eb="8">
      <t>チョウサブ</t>
    </rPh>
    <phoneticPr fontId="4"/>
  </si>
  <si>
    <t>水産試験場(24名)</t>
  </si>
  <si>
    <t>漁海況予報､漁場調査､資源評価･管理研究､漁業試験調査船最上丸(98ﾄﾝ､900馬力)</t>
  </si>
  <si>
    <t>(浅海増殖部)4383</t>
    <rPh sb="1" eb="3">
      <t>センカイ</t>
    </rPh>
    <rPh sb="3" eb="5">
      <t>ゾウショク</t>
    </rPh>
    <rPh sb="5" eb="6">
      <t>ブ</t>
    </rPh>
    <phoneticPr fontId="4"/>
  </si>
  <si>
    <t>内水面水産試験場(8名)   場長</t>
  </si>
  <si>
    <t>山形海区漁業調整委員会(4名)</t>
  </si>
  <si>
    <t>(うち併任3名)</t>
  </si>
  <si>
    <t>山形県内水面漁場管理委員会(5名)</t>
  </si>
  <si>
    <t>(うち併任5名)</t>
  </si>
  <si>
    <t>主な漁場(水深m)</t>
  </si>
  <si>
    <t>一本釣り(火光利用)</t>
  </si>
  <si>
    <t>最上川(河口部)</t>
  </si>
  <si>
    <t>一本釣り(ひらめ)</t>
  </si>
  <si>
    <t>飛島西側500以浅(許可漁場)</t>
  </si>
  <si>
    <t>※総経営体数は359経営体で､前回調査(H20)前年より57経営体減少した｡ 　</t>
  </si>
  <si>
    <t>(平成25年漁業ｾﾝｻｽ)</t>
  </si>
  <si>
    <t>(漁協統計)</t>
  </si>
  <si>
    <t xml:space="preserve">   (漁協統計)</t>
  </si>
  <si>
    <t xml:space="preserve"> (2)内水面生産高</t>
  </si>
  <si>
    <t>(1)  漁業権免許件数</t>
  </si>
  <si>
    <t>(3) 入会許可漁業</t>
  </si>
  <si>
    <t>新潟海区との委員会協定(甲区域)</t>
  </si>
  <si>
    <t>新潟海区との委員会協定(乙区域)</t>
  </si>
  <si>
    <t>( )内は協定の有効期間</t>
  </si>
  <si>
    <t>(4) 小型いかつり漁業､許可隻数(道県別)</t>
  </si>
  <si>
    <t>2(1)</t>
  </si>
  <si>
    <t>6(6)</t>
  </si>
  <si>
    <t>5(5)</t>
  </si>
  <si>
    <t>13(12)</t>
  </si>
  <si>
    <t>78(1)</t>
  </si>
  <si>
    <t>55(6)</t>
  </si>
  <si>
    <t>148(5)</t>
  </si>
  <si>
    <t>282(12)</t>
  </si>
  <si>
    <t>うち( )内は本県の陸揚げなし</t>
  </si>
  <si>
    <t xml:space="preserve">(5) 大臣許可漁業      </t>
  </si>
  <si>
    <t>(7) 遊漁船業登録件数</t>
  </si>
  <si>
    <t>(2)　山形県漁業協同組合漁業無線局</t>
  </si>
  <si>
    <t>周波数(KHz)</t>
  </si>
  <si>
    <t>(1)漁港及び漁港海岸整備事業等</t>
    <rPh sb="15" eb="16">
      <t>トウ</t>
    </rPh>
    <phoneticPr fontId="4"/>
  </si>
  <si>
    <t>国庫補助金(補助率)</t>
  </si>
  <si>
    <t>(8/10)</t>
  </si>
  <si>
    <t>(2/10)</t>
  </si>
  <si>
    <t>耐震補強 　防波堤(2)  改良</t>
    <rPh sb="6" eb="9">
      <t>ボウハテイ</t>
    </rPh>
    <rPh sb="14" eb="16">
      <t>カイリョウ</t>
    </rPh>
    <phoneticPr fontId="4"/>
  </si>
  <si>
    <t>(5/10)</t>
  </si>
  <si>
    <t>西防波堤(B)改良</t>
    <rPh sb="7" eb="9">
      <t>カイリョウ</t>
    </rPh>
    <phoneticPr fontId="4"/>
  </si>
  <si>
    <t>(1/2)</t>
  </si>
  <si>
    <t>(1)さけ人工ふ化放流事業</t>
  </si>
  <si>
    <t>　 沿岸漁獲数は66,185尾(前年比93％)、河川捕獲数は80,381尾(前年比109％)であった。沿岸漁獲の前期群は平年の40％、後期群は平年の113％、一方、河川捕獲は前期群は平年の65％、後期群は</t>
    <rPh sb="51" eb="53">
      <t>エンガン</t>
    </rPh>
    <rPh sb="53" eb="55">
      <t>ギョカク</t>
    </rPh>
    <rPh sb="56" eb="58">
      <t>ゼンキ</t>
    </rPh>
    <rPh sb="58" eb="59">
      <t>グン</t>
    </rPh>
    <rPh sb="60" eb="62">
      <t>ヘイネン</t>
    </rPh>
    <rPh sb="67" eb="69">
      <t>コウキ</t>
    </rPh>
    <rPh sb="69" eb="70">
      <t>グン</t>
    </rPh>
    <rPh sb="71" eb="73">
      <t>ヘイネン</t>
    </rPh>
    <rPh sb="79" eb="81">
      <t>イッポウ</t>
    </rPh>
    <rPh sb="82" eb="84">
      <t>カセン</t>
    </rPh>
    <rPh sb="84" eb="86">
      <t>ホカク</t>
    </rPh>
    <rPh sb="87" eb="89">
      <t>ゼンキ</t>
    </rPh>
    <rPh sb="89" eb="90">
      <t>グン</t>
    </rPh>
    <rPh sb="91" eb="93">
      <t>ヘイネン</t>
    </rPh>
    <rPh sb="98" eb="100">
      <t>コウキ</t>
    </rPh>
    <rPh sb="100" eb="101">
      <t>グン</t>
    </rPh>
    <phoneticPr fontId="4"/>
  </si>
  <si>
    <t xml:space="preserve">  (千粒)</t>
  </si>
  <si>
    <t>(３)  あわび放流事業</t>
  </si>
  <si>
    <t>漁協・市・町放流　　　(殻長25㎜以上)</t>
    <rPh sb="5" eb="6">
      <t>マチ</t>
    </rPh>
    <rPh sb="12" eb="14">
      <t>カクチョウ</t>
    </rPh>
    <rPh sb="17" eb="19">
      <t>イジョウ</t>
    </rPh>
    <phoneticPr fontId="4"/>
  </si>
  <si>
    <t>(４)  ひらめ放流事業</t>
  </si>
  <si>
    <t xml:space="preserve"> 鶴岡市 (旧温海町)</t>
  </si>
  <si>
    <t>(５)  とらふぐ放流事業</t>
  </si>
  <si>
    <t>(１)新規就業者数</t>
  </si>
  <si>
    <t>(２)短期研修</t>
  </si>
  <si>
    <t>(120店舗)</t>
  </si>
  <si>
    <t>(8企業　延21店舗)</t>
  </si>
  <si>
    <t>(127店舗)</t>
  </si>
  <si>
    <t xml:space="preserve"> (1) 山形県漁業協同組合</t>
  </si>
  <si>
    <t>組合名
(設立年月日)</t>
  </si>
  <si>
    <t>組合員数(人)</t>
  </si>
  <si>
    <t>役職員(人)</t>
  </si>
  <si>
    <t>山形県漁業
協同組合
(昭40.7.1)</t>
  </si>
  <si>
    <t>(県漁協)</t>
  </si>
  <si>
    <t>酒田市(飛島を除く)</t>
  </si>
  <si>
    <t>(注)本所には､全漁連(出向職員1名)製氷工場(4名)水産加工場(7名)を含む｡</t>
  </si>
  <si>
    <t>(3)　業種別漁業協同組合</t>
  </si>
  <si>
    <t>(5)　漁業協同組合連合会</t>
  </si>
  <si>
    <t>(6)　日本漁船保険組合　山形県支所　</t>
    <rPh sb="4" eb="6">
      <t>ニホン</t>
    </rPh>
    <phoneticPr fontId="4"/>
  </si>
  <si>
    <t xml:space="preserve"> (7)　山形県漁業信用基金協会</t>
  </si>
  <si>
    <t>(9)　その他の団体</t>
  </si>
  <si>
    <t xml:space="preserve"> (1)　金融制度別貸出残高</t>
  </si>
  <si>
    <t xml:space="preserve"> (2)　漁業近代化資金平成30年度融資実績</t>
  </si>
  <si>
    <t xml:space="preserve"> (3)　沿岸漁業改善資金平成30年度融資実績</t>
  </si>
  <si>
    <t xml:space="preserve">   (132.5)      　－</t>
  </si>
  <si>
    <t xml:space="preserve"> (1,829.6) 
    611.9</t>
  </si>
  <si>
    <t xml:space="preserve">   (279.8) 
    59.8  </t>
  </si>
  <si>
    <t xml:space="preserve">   (313.5)      　－</t>
  </si>
  <si>
    <t>(441.3)
425.3</t>
  </si>
  <si>
    <t>他の5港は週に1回以上漁港監視員あるいは嘱託職員による巡視を行っている。(平成30年度実績)</t>
  </si>
  <si>
    <t>(飛島漁港を除く)</t>
  </si>
  <si>
    <t>(平成31年4月1日)</t>
    <rPh sb="5" eb="6">
      <t>ネン</t>
    </rPh>
    <rPh sb="7" eb="8">
      <t>ガツ</t>
    </rPh>
    <rPh sb="9" eb="10">
      <t>ニチ</t>
    </rPh>
    <phoneticPr fontId="4"/>
  </si>
  <si>
    <t>(兼)課長</t>
    <rPh sb="1" eb="2">
      <t>ケン</t>
    </rPh>
    <rPh sb="3" eb="5">
      <t>カチョウ</t>
    </rPh>
    <phoneticPr fontId="4"/>
  </si>
  <si>
    <t>(農林水産統計)</t>
    <rPh sb="1" eb="3">
      <t>ノウリン</t>
    </rPh>
    <rPh sb="3" eb="5">
      <t>スイサン</t>
    </rPh>
    <rPh sb="5" eb="7">
      <t>トウケイ</t>
    </rPh>
    <phoneticPr fontId="4"/>
  </si>
  <si>
    <t xml:space="preserve"> なお､平成14年4月1日以降の馬力表示は、旧馬力と新馬力(kW)の2通りあるため表中の馬力数は、各々の数値をそのまま集計し表記している。</t>
    <rPh sb="41" eb="43">
      <t>ヒョウチュウ</t>
    </rPh>
    <rPh sb="44" eb="46">
      <t>バリキ</t>
    </rPh>
    <rPh sb="46" eb="47">
      <t>スウ</t>
    </rPh>
    <rPh sb="49" eb="51">
      <t>オノオノ</t>
    </rPh>
    <rPh sb="52" eb="54">
      <t>スウチ</t>
    </rPh>
    <rPh sb="59" eb="61">
      <t>シュウケイ</t>
    </rPh>
    <rPh sb="62" eb="64">
      <t>ヒョウキ</t>
    </rPh>
    <phoneticPr fontId="4"/>
  </si>
  <si>
    <t>(１)海面生産高</t>
    <rPh sb="3" eb="5">
      <t>カイメン</t>
    </rPh>
    <rPh sb="5" eb="7">
      <t>セイサン</t>
    </rPh>
    <rPh sb="7" eb="8">
      <t>タカ</t>
    </rPh>
    <phoneticPr fontId="4"/>
  </si>
  <si>
    <t>　　上位5魚種は、するめいか　2,067トン(全漁獲量に占める割合41.0％)、たら　471トン(同9.3％)、べにずわい　443トン(同8.8％)、</t>
    <rPh sb="2" eb="4">
      <t>ジョウイ</t>
    </rPh>
    <rPh sb="5" eb="7">
      <t>ギョシュ</t>
    </rPh>
    <rPh sb="23" eb="24">
      <t>ゼン</t>
    </rPh>
    <rPh sb="24" eb="26">
      <t>ギョカク</t>
    </rPh>
    <rPh sb="26" eb="27">
      <t>リョウ</t>
    </rPh>
    <rPh sb="28" eb="29">
      <t>シ</t>
    </rPh>
    <rPh sb="31" eb="33">
      <t>ワリアイ</t>
    </rPh>
    <rPh sb="49" eb="50">
      <t>ドウ</t>
    </rPh>
    <rPh sb="68" eb="69">
      <t>ドウ</t>
    </rPh>
    <phoneticPr fontId="3"/>
  </si>
  <si>
    <t>　たい類　364トン(同7.2％)、さけ　205トン(同4.1％)であった。</t>
    <rPh sb="3" eb="4">
      <t>ルイ</t>
    </rPh>
    <rPh sb="11" eb="12">
      <t>ドウ</t>
    </rPh>
    <rPh sb="27" eb="28">
      <t>ドウ</t>
    </rPh>
    <phoneticPr fontId="3"/>
  </si>
  <si>
    <t>　　上位5魚種は、するめいか　1,204百万円　(全生産額に占める割合42.8％)、たい類　231百万円　(同8.2％)、たら　160百万円　(同5.7％)、</t>
    <rPh sb="2" eb="4">
      <t>ジョウイ</t>
    </rPh>
    <rPh sb="5" eb="7">
      <t>ギョシュ</t>
    </rPh>
    <rPh sb="20" eb="21">
      <t>ヒャク</t>
    </rPh>
    <rPh sb="21" eb="23">
      <t>マンエン</t>
    </rPh>
    <rPh sb="25" eb="26">
      <t>ゼン</t>
    </rPh>
    <rPh sb="26" eb="29">
      <t>セイサンガク</t>
    </rPh>
    <rPh sb="30" eb="31">
      <t>シ</t>
    </rPh>
    <rPh sb="33" eb="35">
      <t>ワリアイ</t>
    </rPh>
    <rPh sb="44" eb="45">
      <t>ルイ</t>
    </rPh>
    <rPh sb="49" eb="50">
      <t>ヒャク</t>
    </rPh>
    <rPh sb="50" eb="52">
      <t>マンエン</t>
    </rPh>
    <rPh sb="54" eb="55">
      <t>ドウ</t>
    </rPh>
    <rPh sb="72" eb="73">
      <t>ドウ</t>
    </rPh>
    <phoneticPr fontId="0"/>
  </si>
  <si>
    <t>　ほっこくあかえび　141百万円　(同5.0％)、さけ　105百万円　(同3.7％)であった。</t>
    <rPh sb="13" eb="14">
      <t>ヒャク</t>
    </rPh>
    <rPh sb="14" eb="16">
      <t>マンエン</t>
    </rPh>
    <rPh sb="18" eb="19">
      <t>ドウ</t>
    </rPh>
    <rPh sb="31" eb="32">
      <t>ヒャク</t>
    </rPh>
    <rPh sb="32" eb="34">
      <t>マンエン</t>
    </rPh>
    <rPh sb="36" eb="37">
      <t>ドウ</t>
    </rPh>
    <phoneticPr fontId="0"/>
  </si>
  <si>
    <t>　　漁獲量の多い上位5漁業種は、いか一本釣り　2,028トン　(全漁獲量に占める割合40.2％)、底引き網漁業　1,493トン　(同29.6％)、</t>
    <rPh sb="2" eb="5">
      <t>ギョカクリョウ</t>
    </rPh>
    <rPh sb="6" eb="7">
      <t>オオ</t>
    </rPh>
    <rPh sb="8" eb="10">
      <t>ジョウイ</t>
    </rPh>
    <rPh sb="11" eb="13">
      <t>ギョギョウ</t>
    </rPh>
    <rPh sb="13" eb="14">
      <t>シュ</t>
    </rPh>
    <rPh sb="18" eb="20">
      <t>イッポン</t>
    </rPh>
    <rPh sb="20" eb="21">
      <t>ツ</t>
    </rPh>
    <rPh sb="32" eb="33">
      <t>ゼン</t>
    </rPh>
    <rPh sb="33" eb="35">
      <t>ギョカク</t>
    </rPh>
    <rPh sb="35" eb="36">
      <t>リョウ</t>
    </rPh>
    <rPh sb="37" eb="38">
      <t>シ</t>
    </rPh>
    <rPh sb="40" eb="42">
      <t>ワリアイ</t>
    </rPh>
    <rPh sb="49" eb="51">
      <t>ソコビ</t>
    </rPh>
    <rPh sb="52" eb="53">
      <t>アミ</t>
    </rPh>
    <rPh sb="53" eb="55">
      <t>ギョギョウ</t>
    </rPh>
    <rPh sb="65" eb="66">
      <t>ドウ</t>
    </rPh>
    <phoneticPr fontId="0"/>
  </si>
  <si>
    <t>　かご漁業　477トン　(同9.5％)、さけます定置網漁業　428トン　(同8.5％)、その他のはえなわ漁業　139トン　(同2.8％)であった。</t>
    <rPh sb="3" eb="5">
      <t>ギョギョウ</t>
    </rPh>
    <rPh sb="13" eb="14">
      <t>ドウ</t>
    </rPh>
    <rPh sb="24" eb="27">
      <t>テイチアミ</t>
    </rPh>
    <rPh sb="27" eb="29">
      <t>ギョギョウ</t>
    </rPh>
    <rPh sb="37" eb="38">
      <t>ドウ</t>
    </rPh>
    <rPh sb="46" eb="47">
      <t>タ</t>
    </rPh>
    <rPh sb="52" eb="54">
      <t>ギョギョウ</t>
    </rPh>
    <rPh sb="62" eb="63">
      <t>ドウ</t>
    </rPh>
    <phoneticPr fontId="0"/>
  </si>
  <si>
    <t>　　生産額の多い上位5漁業種は、いか一本釣漁業　1,186百万円　(全生産額に占める割合42.2％)、底びき網漁業　844百万円　(同30.0％)、</t>
    <rPh sb="2" eb="5">
      <t>セイサンガク</t>
    </rPh>
    <rPh sb="6" eb="7">
      <t>オオ</t>
    </rPh>
    <rPh sb="8" eb="10">
      <t>ジョウイ</t>
    </rPh>
    <rPh sb="11" eb="13">
      <t>ギョギョウ</t>
    </rPh>
    <rPh sb="13" eb="14">
      <t>シュ</t>
    </rPh>
    <rPh sb="18" eb="20">
      <t>イッポン</t>
    </rPh>
    <rPh sb="20" eb="21">
      <t>ツ</t>
    </rPh>
    <rPh sb="21" eb="23">
      <t>ギョギョウ</t>
    </rPh>
    <rPh sb="29" eb="30">
      <t>ヒャク</t>
    </rPh>
    <rPh sb="30" eb="32">
      <t>マンエン</t>
    </rPh>
    <rPh sb="34" eb="35">
      <t>ゼン</t>
    </rPh>
    <rPh sb="35" eb="38">
      <t>セイサンガク</t>
    </rPh>
    <rPh sb="39" eb="40">
      <t>シ</t>
    </rPh>
    <rPh sb="42" eb="44">
      <t>ワリアイ</t>
    </rPh>
    <rPh sb="51" eb="52">
      <t>ソコ</t>
    </rPh>
    <rPh sb="54" eb="55">
      <t>アミ</t>
    </rPh>
    <rPh sb="55" eb="57">
      <t>ギョギョウ</t>
    </rPh>
    <rPh sb="61" eb="62">
      <t>ヒャク</t>
    </rPh>
    <rPh sb="62" eb="64">
      <t>マンエン</t>
    </rPh>
    <rPh sb="66" eb="67">
      <t>ドウ</t>
    </rPh>
    <phoneticPr fontId="0"/>
  </si>
  <si>
    <t>　さけます定置網漁業　170百万円　(同6.0％)、その他のはえなわ漁業　145百万円　(同5.2％)、採貝藻漁業　121百万円　(同4.3％)であった。</t>
    <rPh sb="16" eb="17">
      <t>エン</t>
    </rPh>
    <rPh sb="19" eb="20">
      <t>ドウ</t>
    </rPh>
    <rPh sb="28" eb="29">
      <t>タ</t>
    </rPh>
    <rPh sb="34" eb="36">
      <t>ギョギョウ</t>
    </rPh>
    <rPh sb="40" eb="41">
      <t>ヒャク</t>
    </rPh>
    <rPh sb="41" eb="43">
      <t>マンエン</t>
    </rPh>
    <rPh sb="45" eb="46">
      <t>ドウ</t>
    </rPh>
    <rPh sb="52" eb="53">
      <t>サイ</t>
    </rPh>
    <rPh sb="53" eb="54">
      <t>カイ</t>
    </rPh>
    <rPh sb="54" eb="55">
      <t>ソウ</t>
    </rPh>
    <rPh sb="55" eb="57">
      <t>ギョギョウ</t>
    </rPh>
    <rPh sb="61" eb="63">
      <t>ヒャクマン</t>
    </rPh>
    <rPh sb="63" eb="64">
      <t>エン</t>
    </rPh>
    <rPh sb="66" eb="67">
      <t>ドウ</t>
    </rPh>
    <phoneticPr fontId="0"/>
  </si>
  <si>
    <t>　　　　　(漁協統計)</t>
  </si>
  <si>
    <t xml:space="preserve">(2) 漁業種類別､地区別､知事許可隻数                                                                     　　       </t>
  </si>
  <si>
    <t>(29. 6. 1～30.10.31)</t>
  </si>
  <si>
    <t xml:space="preserve">(6) 沿岸くろまぐろ漁業承認件数(日本海・九州西広域漁業調整委員会承認)　　　 </t>
  </si>
  <si>
    <t xml:space="preserve"> 　山形県が事業主体となり、漁港内の静穏度と安全な航路を確保するため、飛島漁港、由良漁港を整備するとともに、飛島漁港、吹浦漁港、由良漁港、米子漁港において施設の長寿命化を図る。
　また堅苔沢漁港海岸(深浦地区)においては、高潮対策を実施する。さらに、山形県沿岸において漁場整備を行う。</t>
    <rPh sb="40" eb="42">
      <t>ユラ</t>
    </rPh>
    <rPh sb="42" eb="44">
      <t>ギョコウ</t>
    </rPh>
    <rPh sb="54" eb="56">
      <t>トビシマ</t>
    </rPh>
    <rPh sb="56" eb="58">
      <t>ギョコウ</t>
    </rPh>
    <rPh sb="59" eb="63">
      <t>フクラギョコウ</t>
    </rPh>
    <rPh sb="64" eb="66">
      <t>ユラ</t>
    </rPh>
    <rPh sb="66" eb="68">
      <t>ギョコウ</t>
    </rPh>
    <rPh sb="69" eb="71">
      <t>ヨナゴ</t>
    </rPh>
    <rPh sb="71" eb="73">
      <t>ギョコウ</t>
    </rPh>
    <rPh sb="77" eb="79">
      <t>シセツ</t>
    </rPh>
    <rPh sb="80" eb="82">
      <t>チョウジュ</t>
    </rPh>
    <rPh sb="82" eb="83">
      <t>イノチ</t>
    </rPh>
    <rPh sb="83" eb="84">
      <t>カ</t>
    </rPh>
    <rPh sb="85" eb="86">
      <t>ハカ</t>
    </rPh>
    <rPh sb="92" eb="95">
      <t>カタノリザワ</t>
    </rPh>
    <rPh sb="95" eb="97">
      <t>ギョコウ</t>
    </rPh>
    <rPh sb="97" eb="99">
      <t>カイガン</t>
    </rPh>
    <rPh sb="100" eb="102">
      <t>フカウラ</t>
    </rPh>
    <rPh sb="102" eb="104">
      <t>チク</t>
    </rPh>
    <rPh sb="111" eb="113">
      <t>タカシオ</t>
    </rPh>
    <rPh sb="113" eb="115">
      <t>タイサク</t>
    </rPh>
    <rPh sb="116" eb="118">
      <t>ジッシ</t>
    </rPh>
    <phoneticPr fontId="4"/>
  </si>
  <si>
    <t>捕獲尾数(尾)</t>
  </si>
  <si>
    <t>移殖卵数(千粒)</t>
  </si>
  <si>
    <t>収容卵数
(千粒)</t>
  </si>
  <si>
    <t>放流尾数
(千尾)</t>
  </si>
  <si>
    <t>(３)長期研修(技術研修)　</t>
    <rPh sb="3" eb="5">
      <t>チョウキ</t>
    </rPh>
    <rPh sb="5" eb="7">
      <t>ケンシュウ</t>
    </rPh>
    <rPh sb="8" eb="10">
      <t>ギジュツ</t>
    </rPh>
    <rPh sb="10" eb="12">
      <t>ケンシュウ</t>
    </rPh>
    <phoneticPr fontId="4"/>
  </si>
  <si>
    <t>(４)新規漁業就業者準備研修</t>
    <rPh sb="3" eb="5">
      <t>シンキ</t>
    </rPh>
    <rPh sb="5" eb="7">
      <t>ギョギョウ</t>
    </rPh>
    <rPh sb="7" eb="10">
      <t>シュウギョウシャ</t>
    </rPh>
    <rPh sb="10" eb="12">
      <t>ジュンビ</t>
    </rPh>
    <rPh sb="12" eb="14">
      <t>ケンシュウ</t>
    </rPh>
    <phoneticPr fontId="4"/>
  </si>
  <si>
    <t>(１)庄内浜文化伝道師講座、出張お魚教室　(全35回、総参加者数 1,752名)</t>
    <rPh sb="3" eb="4">
      <t>ショウ</t>
    </rPh>
    <rPh sb="4" eb="5">
      <t>ナイ</t>
    </rPh>
    <rPh sb="5" eb="6">
      <t>ハマ</t>
    </rPh>
    <rPh sb="6" eb="8">
      <t>ブンカ</t>
    </rPh>
    <rPh sb="8" eb="11">
      <t>デンドウシ</t>
    </rPh>
    <rPh sb="11" eb="13">
      <t>コウザ</t>
    </rPh>
    <rPh sb="14" eb="16">
      <t>シュッチョウ</t>
    </rPh>
    <rPh sb="17" eb="18">
      <t>サカナ</t>
    </rPh>
    <rPh sb="18" eb="20">
      <t>キョウシツ</t>
    </rPh>
    <rPh sb="22" eb="23">
      <t>ゼン</t>
    </rPh>
    <phoneticPr fontId="4"/>
  </si>
  <si>
    <t>みなみマーノ保育園(横浜市)</t>
    <rPh sb="6" eb="9">
      <t>ホイクエン</t>
    </rPh>
    <rPh sb="10" eb="13">
      <t>ヨコハマシ</t>
    </rPh>
    <phoneticPr fontId="3"/>
  </si>
  <si>
    <t>つみれ汁(鯛つみれ作り)</t>
    <rPh sb="3" eb="4">
      <t>ジル</t>
    </rPh>
    <rPh sb="5" eb="6">
      <t>タイ</t>
    </rPh>
    <rPh sb="9" eb="10">
      <t>ツク</t>
    </rPh>
    <phoneticPr fontId="4"/>
  </si>
  <si>
    <t>一般参加者(男性)</t>
    <rPh sb="6" eb="8">
      <t>ダンセイ</t>
    </rPh>
    <phoneticPr fontId="4"/>
  </si>
  <si>
    <t>イナダのマリネ、イナダと長茄子の煮付け、イワナのホイル焼き(木の芽バター味噌)</t>
    <rPh sb="12" eb="13">
      <t>ナガ</t>
    </rPh>
    <rPh sb="13" eb="15">
      <t>ナス</t>
    </rPh>
    <rPh sb="16" eb="18">
      <t>ニツ</t>
    </rPh>
    <rPh sb="27" eb="28">
      <t>ヤ</t>
    </rPh>
    <rPh sb="30" eb="31">
      <t>キ</t>
    </rPh>
    <rPh sb="32" eb="33">
      <t>メ</t>
    </rPh>
    <rPh sb="36" eb="38">
      <t>ミソ</t>
    </rPh>
    <phoneticPr fontId="4"/>
  </si>
  <si>
    <t>一般参加者　(親子)</t>
    <rPh sb="0" eb="2">
      <t>イッパン</t>
    </rPh>
    <rPh sb="2" eb="5">
      <t>サンカシャ</t>
    </rPh>
    <rPh sb="7" eb="9">
      <t>オヤコ</t>
    </rPh>
    <phoneticPr fontId="4"/>
  </si>
  <si>
    <t>一般参加者(親子)</t>
    <rPh sb="0" eb="2">
      <t>イッパン</t>
    </rPh>
    <rPh sb="2" eb="5">
      <t>サンカシャ</t>
    </rPh>
    <rPh sb="6" eb="8">
      <t>オヤコ</t>
    </rPh>
    <phoneticPr fontId="4"/>
  </si>
  <si>
    <t>学生(１年)</t>
    <rPh sb="0" eb="2">
      <t>ガクセイ</t>
    </rPh>
    <rPh sb="4" eb="5">
      <t>ネン</t>
    </rPh>
    <phoneticPr fontId="4"/>
  </si>
  <si>
    <t>学生(食物科２年)</t>
    <rPh sb="0" eb="2">
      <t>ガクセイ</t>
    </rPh>
    <rPh sb="3" eb="5">
      <t>ショクモツ</t>
    </rPh>
    <rPh sb="5" eb="6">
      <t>カ</t>
    </rPh>
    <rPh sb="7" eb="8">
      <t>ネン</t>
    </rPh>
    <phoneticPr fontId="4"/>
  </si>
  <si>
    <t>天真幼稚園(酒田市)</t>
    <rPh sb="0" eb="5">
      <t>テンシンヨウチエン</t>
    </rPh>
    <rPh sb="6" eb="9">
      <t>サカタシ</t>
    </rPh>
    <phoneticPr fontId="3"/>
  </si>
  <si>
    <t>ヤリイカ刺身、鱈のポン酢ソテー、菊ワタ(生食)、鱈の子醬油、鱈のドンガラ汁</t>
    <rPh sb="4" eb="6">
      <t>サシミ</t>
    </rPh>
    <rPh sb="7" eb="8">
      <t>タラ</t>
    </rPh>
    <rPh sb="11" eb="12">
      <t>ズ</t>
    </rPh>
    <rPh sb="16" eb="17">
      <t>キク</t>
    </rPh>
    <rPh sb="20" eb="21">
      <t>ナマ</t>
    </rPh>
    <rPh sb="21" eb="22">
      <t>ショク</t>
    </rPh>
    <rPh sb="24" eb="25">
      <t>タラ</t>
    </rPh>
    <rPh sb="26" eb="27">
      <t>コ</t>
    </rPh>
    <rPh sb="27" eb="29">
      <t>ショウユ</t>
    </rPh>
    <rPh sb="30" eb="31">
      <t>タラ</t>
    </rPh>
    <rPh sb="36" eb="37">
      <t>ジル</t>
    </rPh>
    <phoneticPr fontId="4"/>
  </si>
  <si>
    <t>イナダの刺身・しゃぶしゃぶ、紅エビの刺身・味噌汁、タコ(蒸し)刺身</t>
    <rPh sb="4" eb="6">
      <t>サシミ</t>
    </rPh>
    <rPh sb="14" eb="15">
      <t>ベニ</t>
    </rPh>
    <rPh sb="18" eb="20">
      <t>サシミ</t>
    </rPh>
    <rPh sb="21" eb="24">
      <t>ミソシル</t>
    </rPh>
    <rPh sb="28" eb="29">
      <t>ム</t>
    </rPh>
    <rPh sb="31" eb="33">
      <t>サシミ</t>
    </rPh>
    <phoneticPr fontId="4"/>
  </si>
  <si>
    <t>たつのこ保育園(山形市)</t>
    <rPh sb="4" eb="7">
      <t>ホイクエン</t>
    </rPh>
    <rPh sb="8" eb="10">
      <t>ヤマガタ</t>
    </rPh>
    <rPh sb="10" eb="11">
      <t>シ</t>
    </rPh>
    <phoneticPr fontId="3"/>
  </si>
  <si>
    <t>寒鱈汁(どんがら汁)、タラのおろしポン酢、鱈の竜田揚げ</t>
    <rPh sb="0" eb="1">
      <t>カン</t>
    </rPh>
    <rPh sb="1" eb="2">
      <t>タラ</t>
    </rPh>
    <rPh sb="2" eb="3">
      <t>ジル</t>
    </rPh>
    <rPh sb="8" eb="9">
      <t>ジル</t>
    </rPh>
    <rPh sb="19" eb="20">
      <t>ズ</t>
    </rPh>
    <rPh sb="21" eb="22">
      <t>タラ</t>
    </rPh>
    <rPh sb="23" eb="25">
      <t>タツタ</t>
    </rPh>
    <rPh sb="25" eb="26">
      <t>ア</t>
    </rPh>
    <phoneticPr fontId="4"/>
  </si>
  <si>
    <t>(２)庄内の魚消費拡大事業</t>
  </si>
  <si>
    <t>霞城セントラル(山形市)</t>
  </si>
  <si>
    <t>(６企業　延1４店舗)</t>
  </si>
  <si>
    <t>山形まるごと紅の蔵(山形市)</t>
  </si>
  <si>
    <t>鱈汁の振舞い(リキッドフリーザーで急速冷凍した鱈を使用)、鮮魚販売による庄内浜産水産物のＰＲ</t>
    <rPh sb="0" eb="1">
      <t>タラ</t>
    </rPh>
    <rPh sb="1" eb="2">
      <t>ジル</t>
    </rPh>
    <rPh sb="17" eb="19">
      <t>キュウソク</t>
    </rPh>
    <rPh sb="19" eb="21">
      <t>レイトウ</t>
    </rPh>
    <rPh sb="23" eb="24">
      <t>タラ</t>
    </rPh>
    <rPh sb="25" eb="27">
      <t>シヨウ</t>
    </rPh>
    <phoneticPr fontId="16"/>
  </si>
  <si>
    <t>(平成31年3月末現在)</t>
  </si>
  <si>
    <t>(３)庄内浜ブランド推進協議会</t>
  </si>
  <si>
    <t>　庄内浜の魅力ある水産物を発掘し、魚種の特徴に合わせた様々な戦略を関係者が一体となって推進し、効果的にブランド化を進めていくことを目的として、平成29年5月12日に設立。　傘下にサワラ、トラフグ、ブランド化検討、ズワイガニ(H30～)の各部会を設置。　事務局は庄内総合支庁水産振興課。</t>
    <rPh sb="118" eb="119">
      <t>カク</t>
    </rPh>
    <rPh sb="119" eb="121">
      <t>ブカイ</t>
    </rPh>
    <phoneticPr fontId="16"/>
  </si>
  <si>
    <t>雄ガニのブランド基準(仮)の求評会</t>
    <rPh sb="0" eb="1">
      <t>オス</t>
    </rPh>
    <rPh sb="8" eb="10">
      <t>キジュン</t>
    </rPh>
    <rPh sb="11" eb="12">
      <t>カリ</t>
    </rPh>
    <rPh sb="14" eb="16">
      <t>キュウヒョウ</t>
    </rPh>
    <rPh sb="16" eb="17">
      <t>カイ</t>
    </rPh>
    <phoneticPr fontId="16"/>
  </si>
  <si>
    <t>ブランド基準(案)の評価検討</t>
    <rPh sb="4" eb="6">
      <t>キジュン</t>
    </rPh>
    <rPh sb="7" eb="8">
      <t>アン</t>
    </rPh>
    <rPh sb="10" eb="12">
      <t>ヒョウカ</t>
    </rPh>
    <rPh sb="12" eb="14">
      <t>ケントウ</t>
    </rPh>
    <phoneticPr fontId="16"/>
  </si>
  <si>
    <t>(昭51.3.31)</t>
  </si>
  <si>
    <t>(昭24．10．14)</t>
  </si>
  <si>
    <t>(昭25． 3． 3)</t>
  </si>
  <si>
    <t>(昭26． 8．24)</t>
  </si>
  <si>
    <t>(昭51． 9． 2)</t>
  </si>
  <si>
    <t>(昭53． 9．11)</t>
  </si>
  <si>
    <t>会員数(人)</t>
  </si>
  <si>
    <t>(設立年月日)</t>
  </si>
  <si>
    <t>(昭25. 9.22)</t>
  </si>
  <si>
    <t>(漁船保険組合)</t>
  </si>
  <si>
    <t>(漁業信用基金協会)</t>
  </si>
  <si>
    <t>(8)　全国合同漁業共済組合山形県事務所 (旧：山形県漁業共済組合)</t>
  </si>
  <si>
    <t>平成18年10月1日　 (昭和39年12月26日)</t>
  </si>
  <si>
    <t>小型合併漁業　　　　　　　　　　　　　　　　　(特定いか)</t>
  </si>
  <si>
    <t>役 職 員 (人)</t>
  </si>
  <si>
    <t>出資金
(千円)</t>
  </si>
  <si>
    <t>(　設　立　年　月　日　)</t>
  </si>
  <si>
    <t>山形県鮭人工孵化事業連合会
(昭27. 9.25)</t>
  </si>
  <si>
    <t>公益財団法人　山形県水産振興協会
(昭57. 3.20)</t>
    <rPh sb="0" eb="2">
      <t>コウエキ</t>
    </rPh>
    <phoneticPr fontId="4"/>
  </si>
  <si>
    <t>(県漁協、漁業信用基金協会)</t>
  </si>
  <si>
    <t>(1)漁港、港湾施設一覧表</t>
  </si>
  <si>
    <t>　(注)酒田港は漁港区を記載　　　(　)内、海岸施設長含む。</t>
  </si>
  <si>
    <t>(港湾事務所、鶴岡市、遊佐町、水産振興課)</t>
    <rPh sb="17" eb="19">
      <t>シンコウ</t>
    </rPh>
    <phoneticPr fontId="4"/>
  </si>
  <si>
    <t>(2)漁港管理</t>
  </si>
  <si>
    <t>　県管理漁港(6港)における漁港施設の管理、漁船以外の船舶が利用する場合の届出の受理、漁港施設、漁港区域内公共空地等の占用、</t>
  </si>
  <si>
    <t>工作物の設置等に係る許可(協議)を行う。</t>
  </si>
  <si>
    <t>　由良漁港(白山島)及び堅苔沢漁港に係る漁船以外の船舶保管施設(以下「指定施設」)については、平成18年度から指定管理者制度</t>
  </si>
  <si>
    <t>飛島漁港(勝浦・中村・法木)</t>
  </si>
  <si>
    <t>　漁港施設に破損がないか、漁港区域に危険な漂着物がないか等を監視するため、飛島漁港はほぼ毎日(土日祝日を除く。)、</t>
  </si>
  <si>
    <t>岸壁(物揚場、船揚場)利用届の提出を受けている。</t>
  </si>
  <si>
    <t>エ　占用等許可(協議)</t>
  </si>
  <si>
    <t>漁港区域内にある海岸保全区域の公共空地を占用等する場合には海岸法による許可(協議)を行っている。</t>
  </si>
  <si>
    <t xml:space="preserve"> 由良漁港 (白山島)</t>
  </si>
  <si>
    <r>
      <rPr>
        <sz val="11"/>
        <rFont val="ＭＳ 明朝"/>
        <family val="1"/>
        <charset val="128"/>
      </rPr>
      <t>　遊漁</t>
    </r>
    <r>
      <rPr>
        <sz val="11"/>
        <rFont val="Century"/>
        <family val="1"/>
      </rPr>
      <t>1</t>
    </r>
    <r>
      <rPr>
        <sz val="11"/>
        <rFont val="ＭＳ 明朝"/>
        <family val="1"/>
        <charset val="128"/>
      </rPr>
      <t>件</t>
    </r>
    <r>
      <rPr>
        <sz val="11"/>
        <rFont val="Century"/>
        <family val="1"/>
      </rPr>
      <t>)</t>
    </r>
    <r>
      <rPr>
        <sz val="11"/>
        <rFont val="ＭＳ 明朝"/>
        <family val="1"/>
        <charset val="128"/>
      </rPr>
      <t>であり、前年度より調整規則違反が</t>
    </r>
    <r>
      <rPr>
        <sz val="11"/>
        <rFont val="Century"/>
        <family val="1"/>
      </rPr>
      <t>2</t>
    </r>
    <r>
      <rPr>
        <sz val="11"/>
        <rFont val="ＭＳ 明朝"/>
        <family val="1"/>
        <charset val="128"/>
      </rPr>
      <t>件から</t>
    </r>
    <r>
      <rPr>
        <sz val="11"/>
        <rFont val="Century"/>
        <family val="1"/>
      </rPr>
      <t>5</t>
    </r>
    <r>
      <rPr>
        <sz val="11"/>
        <rFont val="ＭＳ 明朝"/>
        <family val="1"/>
        <charset val="128"/>
      </rPr>
      <t>件に増加、海区指示違反が</t>
    </r>
    <r>
      <rPr>
        <sz val="11"/>
        <rFont val="Century"/>
        <family val="1"/>
      </rPr>
      <t>4</t>
    </r>
    <r>
      <rPr>
        <sz val="11"/>
        <rFont val="ＭＳ 明朝"/>
        <family val="1"/>
        <charset val="128"/>
      </rPr>
      <t>件から</t>
    </r>
    <r>
      <rPr>
        <sz val="11"/>
        <rFont val="Century"/>
        <family val="1"/>
      </rPr>
      <t>1</t>
    </r>
    <r>
      <rPr>
        <sz val="11"/>
        <rFont val="ＭＳ 明朝"/>
        <family val="1"/>
        <charset val="128"/>
      </rPr>
      <t>件に減少した。</t>
    </r>
    <rPh sb="15" eb="17">
      <t>チョウセイ</t>
    </rPh>
    <rPh sb="17" eb="19">
      <t>キソク</t>
    </rPh>
    <rPh sb="19" eb="21">
      <t>イハン</t>
    </rPh>
    <rPh sb="23" eb="24">
      <t>ケン</t>
    </rPh>
    <rPh sb="27" eb="28">
      <t>ケン</t>
    </rPh>
    <rPh sb="29" eb="31">
      <t>ゾウカ</t>
    </rPh>
    <rPh sb="32" eb="33">
      <t>ウミ</t>
    </rPh>
    <rPh sb="33" eb="34">
      <t>ク</t>
    </rPh>
    <rPh sb="34" eb="36">
      <t>シジ</t>
    </rPh>
    <rPh sb="36" eb="38">
      <t>イハン</t>
    </rPh>
    <rPh sb="40" eb="41">
      <t>ケン</t>
    </rPh>
    <rPh sb="44" eb="45">
      <t>ケン</t>
    </rPh>
    <rPh sb="46" eb="48">
      <t>ゲンショウ</t>
    </rPh>
    <phoneticPr fontId="4"/>
  </si>
  <si>
    <r>
      <t>(±0</t>
    </r>
    <r>
      <rPr>
        <sz val="11"/>
        <rFont val="ＭＳ 明朝"/>
        <family val="1"/>
        <charset val="128"/>
      </rPr>
      <t>件</t>
    </r>
    <r>
      <rPr>
        <sz val="11"/>
        <rFont val="Century"/>
        <family val="1"/>
      </rPr>
      <t>)</t>
    </r>
    <rPh sb="3" eb="4">
      <t>ケン</t>
    </rPh>
    <phoneticPr fontId="4"/>
  </si>
  <si>
    <r>
      <t>(±0</t>
    </r>
    <r>
      <rPr>
        <sz val="11"/>
        <rFont val="ＭＳ 明朝"/>
        <family val="1"/>
        <charset val="128"/>
      </rPr>
      <t>件</t>
    </r>
    <r>
      <rPr>
        <sz val="11"/>
        <rFont val="Century"/>
        <family val="1"/>
      </rPr>
      <t>)</t>
    </r>
  </si>
  <si>
    <r>
      <t>(</t>
    </r>
    <r>
      <rPr>
        <sz val="11"/>
        <color indexed="8"/>
        <rFont val="ＭＳ 明朝"/>
        <family val="1"/>
        <charset val="128"/>
      </rPr>
      <t>※調整規則：山形県海面漁業調整規則、海区指示：山形海区漁業調整委員会指示</t>
    </r>
    <r>
      <rPr>
        <sz val="11"/>
        <color indexed="8"/>
        <rFont val="Century"/>
        <family val="1"/>
      </rPr>
      <t>)</t>
    </r>
    <rPh sb="2" eb="4">
      <t>チョウセイ</t>
    </rPh>
    <rPh sb="4" eb="6">
      <t>キソク</t>
    </rPh>
    <rPh sb="7" eb="10">
      <t>ヤマガタケン</t>
    </rPh>
    <rPh sb="10" eb="12">
      <t>カイメン</t>
    </rPh>
    <rPh sb="12" eb="14">
      <t>ギョギョウ</t>
    </rPh>
    <rPh sb="14" eb="16">
      <t>チョウセイ</t>
    </rPh>
    <rPh sb="16" eb="18">
      <t>キソク</t>
    </rPh>
    <rPh sb="19" eb="21">
      <t>カイク</t>
    </rPh>
    <rPh sb="21" eb="23">
      <t>シジ</t>
    </rPh>
    <rPh sb="24" eb="26">
      <t>ヤマガタ</t>
    </rPh>
    <rPh sb="26" eb="28">
      <t>カイク</t>
    </rPh>
    <rPh sb="28" eb="30">
      <t>ギョギョウ</t>
    </rPh>
    <rPh sb="30" eb="32">
      <t>チョウセイ</t>
    </rPh>
    <rPh sb="32" eb="35">
      <t>イインカイ</t>
    </rPh>
    <rPh sb="35" eb="37">
      <t>シジ</t>
    </rPh>
    <phoneticPr fontId="4"/>
  </si>
  <si>
    <r>
      <rPr>
        <sz val="11"/>
        <rFont val="ＭＳ 明朝"/>
        <family val="1"/>
        <charset val="128"/>
      </rPr>
      <t>　長さ</t>
    </r>
    <r>
      <rPr>
        <sz val="11"/>
        <rFont val="Century"/>
        <family val="1"/>
      </rPr>
      <t>(</t>
    </r>
    <r>
      <rPr>
        <sz val="11"/>
        <rFont val="ＭＳ 明朝"/>
        <family val="1"/>
        <charset val="128"/>
      </rPr>
      <t>全長</t>
    </r>
    <r>
      <rPr>
        <sz val="11"/>
        <rFont val="Century"/>
        <family val="1"/>
      </rPr>
      <t>) 25.90</t>
    </r>
    <r>
      <rPr>
        <sz val="11"/>
        <rFont val="ＭＳ 明朝"/>
        <family val="1"/>
        <charset val="128"/>
      </rPr>
      <t>メートル</t>
    </r>
  </si>
  <si>
    <r>
      <rPr>
        <sz val="11"/>
        <rFont val="ＭＳ 明朝"/>
        <family val="1"/>
        <charset val="128"/>
      </rPr>
      <t>　無線電話</t>
    </r>
    <r>
      <rPr>
        <sz val="11"/>
        <rFont val="Century"/>
        <family val="1"/>
      </rPr>
      <t xml:space="preserve"> (SSB 10W</t>
    </r>
    <r>
      <rPr>
        <sz val="11"/>
        <rFont val="ＭＳ 明朝"/>
        <family val="1"/>
        <charset val="128"/>
      </rPr>
      <t>、</t>
    </r>
    <r>
      <rPr>
        <sz val="11"/>
        <rFont val="Century"/>
        <family val="1"/>
      </rPr>
      <t>DSB 1W</t>
    </r>
    <r>
      <rPr>
        <sz val="11"/>
        <rFont val="ＭＳ 明朝"/>
        <family val="1"/>
        <charset val="128"/>
      </rPr>
      <t>、</t>
    </r>
  </si>
  <si>
    <r>
      <t xml:space="preserve"> </t>
    </r>
    <r>
      <rPr>
        <sz val="11"/>
        <rFont val="ＭＳ 明朝"/>
        <family val="1"/>
        <charset val="128"/>
      </rPr>
      <t>　〃</t>
    </r>
    <r>
      <rPr>
        <sz val="11"/>
        <rFont val="Century"/>
        <family val="1"/>
      </rPr>
      <t xml:space="preserve"> (</t>
    </r>
    <r>
      <rPr>
        <sz val="11"/>
        <rFont val="ＭＳ 明朝"/>
        <family val="1"/>
        <charset val="128"/>
      </rPr>
      <t>登録</t>
    </r>
    <r>
      <rPr>
        <sz val="11"/>
        <rFont val="Century"/>
        <family val="1"/>
      </rPr>
      <t>)   25.45</t>
    </r>
    <r>
      <rPr>
        <sz val="11"/>
        <rFont val="ＭＳ 明朝"/>
        <family val="1"/>
        <charset val="128"/>
      </rPr>
      <t>メートル</t>
    </r>
  </si>
  <si>
    <r>
      <t xml:space="preserve"> </t>
    </r>
    <r>
      <rPr>
        <sz val="11"/>
        <rFont val="ＭＳ 明朝"/>
        <family val="1"/>
        <charset val="128"/>
      </rPr>
      <t>ｱﾏﾁｭｱ無線受信機</t>
    </r>
    <r>
      <rPr>
        <sz val="11"/>
        <rFont val="Century"/>
        <family val="1"/>
      </rPr>
      <t>)</t>
    </r>
  </si>
  <si>
    <r>
      <rPr>
        <sz val="11"/>
        <rFont val="ＭＳ 明朝"/>
        <family val="1"/>
        <charset val="128"/>
      </rPr>
      <t>　レーダー</t>
    </r>
    <r>
      <rPr>
        <sz val="11"/>
        <rFont val="Century"/>
        <family val="1"/>
      </rPr>
      <t>(ARPA</t>
    </r>
    <r>
      <rPr>
        <sz val="11"/>
        <rFont val="ＭＳ 明朝"/>
        <family val="1"/>
        <charset val="128"/>
      </rPr>
      <t>付</t>
    </r>
    <r>
      <rPr>
        <sz val="11"/>
        <rFont val="Century"/>
        <family val="1"/>
      </rPr>
      <t>)</t>
    </r>
  </si>
  <si>
    <r>
      <rPr>
        <sz val="11"/>
        <rFont val="ＭＳ 明朝"/>
        <family val="1"/>
        <charset val="128"/>
      </rPr>
      <t>　海面では、漁業監視調査船「月峯」</t>
    </r>
    <r>
      <rPr>
        <sz val="11"/>
        <rFont val="Century"/>
        <family val="1"/>
      </rPr>
      <t>(52</t>
    </r>
    <r>
      <rPr>
        <sz val="11"/>
        <rFont val="ＭＳ 明朝"/>
        <family val="1"/>
        <charset val="128"/>
      </rPr>
      <t>ﾄﾝ、</t>
    </r>
    <r>
      <rPr>
        <sz val="11"/>
        <rFont val="Century"/>
        <family val="1"/>
      </rPr>
      <t>D</t>
    </r>
    <r>
      <rPr>
        <sz val="11"/>
        <rFont val="ＭＳ 明朝"/>
        <family val="1"/>
        <charset val="128"/>
      </rPr>
      <t>・</t>
    </r>
    <r>
      <rPr>
        <sz val="11"/>
        <rFont val="Century"/>
        <family val="1"/>
      </rPr>
      <t>1,854kW</t>
    </r>
    <r>
      <rPr>
        <sz val="11"/>
        <rFont val="游ゴシック"/>
        <family val="1"/>
        <charset val="128"/>
      </rPr>
      <t>×</t>
    </r>
    <r>
      <rPr>
        <sz val="11"/>
        <rFont val="Century"/>
        <family val="1"/>
      </rPr>
      <t>2)</t>
    </r>
    <r>
      <rPr>
        <sz val="11"/>
        <rFont val="ＭＳ 明朝"/>
        <family val="1"/>
        <charset val="128"/>
      </rPr>
      <t>等による海上取締違反が</t>
    </r>
    <r>
      <rPr>
        <sz val="11"/>
        <rFont val="Century"/>
        <family val="1"/>
      </rPr>
      <t>7</t>
    </r>
    <r>
      <rPr>
        <sz val="11"/>
        <rFont val="ＭＳ 明朝"/>
        <family val="1"/>
        <charset val="128"/>
      </rPr>
      <t>件</t>
    </r>
    <r>
      <rPr>
        <sz val="11"/>
        <rFont val="Century"/>
        <family val="1"/>
      </rPr>
      <t>(</t>
    </r>
    <r>
      <rPr>
        <sz val="11"/>
        <rFont val="ＭＳ 明朝"/>
        <family val="1"/>
        <charset val="128"/>
      </rPr>
      <t>県内漁船</t>
    </r>
    <r>
      <rPr>
        <sz val="11"/>
        <rFont val="Century"/>
        <family val="1"/>
      </rPr>
      <t>5</t>
    </r>
    <r>
      <rPr>
        <sz val="11"/>
        <rFont val="ＭＳ 明朝"/>
        <family val="1"/>
        <charset val="128"/>
      </rPr>
      <t>件、遊漁船業</t>
    </r>
    <r>
      <rPr>
        <sz val="11"/>
        <rFont val="Century"/>
        <family val="1"/>
      </rPr>
      <t>1</t>
    </r>
    <r>
      <rPr>
        <sz val="11"/>
        <rFont val="ＭＳ 明朝"/>
        <family val="1"/>
        <charset val="128"/>
      </rPr>
      <t>件、</t>
    </r>
    <rPh sb="1" eb="3">
      <t>カイメン</t>
    </rPh>
    <rPh sb="6" eb="8">
      <t>ギョギョウ</t>
    </rPh>
    <rPh sb="8" eb="10">
      <t>カンシ</t>
    </rPh>
    <rPh sb="10" eb="13">
      <t>チョウサセン</t>
    </rPh>
    <rPh sb="14" eb="15">
      <t>ツキ</t>
    </rPh>
    <rPh sb="15" eb="16">
      <t>ミネ</t>
    </rPh>
    <rPh sb="35" eb="36">
      <t>トウ</t>
    </rPh>
    <rPh sb="39" eb="40">
      <t>ウミ</t>
    </rPh>
    <rPh sb="40" eb="41">
      <t>ウエ</t>
    </rPh>
    <rPh sb="41" eb="42">
      <t>ト</t>
    </rPh>
    <rPh sb="42" eb="43">
      <t>シ</t>
    </rPh>
    <rPh sb="43" eb="45">
      <t>イハン</t>
    </rPh>
    <rPh sb="47" eb="48">
      <t>ケン</t>
    </rPh>
    <rPh sb="49" eb="51">
      <t>ケンナイ</t>
    </rPh>
    <rPh sb="51" eb="53">
      <t>ギョセン</t>
    </rPh>
    <rPh sb="54" eb="55">
      <t>ケン</t>
    </rPh>
    <phoneticPr fontId="4"/>
  </si>
  <si>
    <r>
      <rPr>
        <sz val="11"/>
        <rFont val="ＭＳ 明朝"/>
        <family val="1"/>
        <charset val="128"/>
      </rPr>
      <t>　ディープ</t>
    </r>
    <r>
      <rPr>
        <sz val="11"/>
        <rFont val="Century"/>
        <family val="1"/>
      </rPr>
      <t>V</t>
    </r>
    <r>
      <rPr>
        <sz val="11"/>
        <rFont val="ＭＳ 明朝"/>
        <family val="1"/>
        <charset val="128"/>
      </rPr>
      <t>型性</t>
    </r>
    <phoneticPr fontId="4"/>
  </si>
  <si>
    <r>
      <rPr>
        <sz val="12"/>
        <rFont val="ＭＳ 明朝"/>
        <family val="1"/>
        <charset val="128"/>
      </rPr>
      <t>３　委員会･附属機関等</t>
    </r>
    <r>
      <rPr>
        <sz val="11"/>
        <color theme="1"/>
        <rFont val="Century"/>
        <family val="1"/>
      </rPr>
      <t/>
    </r>
    <phoneticPr fontId="16"/>
  </si>
  <si>
    <r>
      <rPr>
        <sz val="11"/>
        <rFont val="ＭＳ 明朝"/>
        <family val="1"/>
        <charset val="128"/>
      </rPr>
      <t>名　　　　称</t>
    </r>
    <phoneticPr fontId="16"/>
  </si>
  <si>
    <r>
      <rPr>
        <sz val="11"/>
        <rFont val="ＭＳ 明朝"/>
        <family val="1"/>
        <charset val="128"/>
      </rPr>
      <t>山形海区漁業調整委員会</t>
    </r>
  </si>
  <si>
    <r>
      <t>(4</t>
    </r>
    <r>
      <rPr>
        <sz val="11"/>
        <color theme="1"/>
        <rFont val="ＭＳ 明朝"/>
        <family val="1"/>
        <charset val="128"/>
      </rPr>
      <t>年</t>
    </r>
    <r>
      <rPr>
        <sz val="11"/>
        <color theme="1"/>
        <rFont val="Century"/>
        <family val="1"/>
      </rPr>
      <t>)</t>
    </r>
  </si>
  <si>
    <r>
      <rPr>
        <sz val="11"/>
        <rFont val="ＭＳ 明朝"/>
        <family val="1"/>
        <charset val="128"/>
      </rPr>
      <t>山形県内水面漁場管理委員会</t>
    </r>
  </si>
  <si>
    <r>
      <rPr>
        <sz val="11"/>
        <rFont val="ＭＳ 明朝"/>
        <family val="1"/>
        <charset val="128"/>
      </rPr>
      <t>山形県海面利用協議会</t>
    </r>
    <phoneticPr fontId="16"/>
  </si>
  <si>
    <r>
      <t>(2</t>
    </r>
    <r>
      <rPr>
        <sz val="11"/>
        <color theme="1"/>
        <rFont val="ＭＳ 明朝"/>
        <family val="1"/>
        <charset val="128"/>
      </rPr>
      <t>年</t>
    </r>
    <r>
      <rPr>
        <sz val="11"/>
        <color theme="1"/>
        <rFont val="Century"/>
        <family val="1"/>
      </rPr>
      <t>)</t>
    </r>
    <phoneticPr fontId="16"/>
  </si>
  <si>
    <r>
      <rPr>
        <sz val="12"/>
        <rFont val="ＭＳ 明朝"/>
        <family val="1"/>
        <charset val="128"/>
      </rPr>
      <t>４　水産関係歳出決算の概要</t>
    </r>
    <r>
      <rPr>
        <sz val="12"/>
        <rFont val="Century"/>
        <family val="1"/>
      </rPr>
      <t>(</t>
    </r>
    <r>
      <rPr>
        <sz val="12"/>
        <rFont val="ＭＳ 明朝"/>
        <family val="1"/>
        <charset val="128"/>
      </rPr>
      <t>一般会計</t>
    </r>
    <r>
      <rPr>
        <sz val="12"/>
        <rFont val="Century"/>
        <family val="1"/>
      </rPr>
      <t xml:space="preserve">) </t>
    </r>
  </si>
  <si>
    <r>
      <rPr>
        <sz val="12"/>
        <color theme="1"/>
        <rFont val="ＭＳ 明朝"/>
        <family val="1"/>
        <charset val="128"/>
      </rPr>
      <t>平成</t>
    </r>
    <r>
      <rPr>
        <sz val="12"/>
        <color theme="1"/>
        <rFont val="Century"/>
        <family val="1"/>
      </rPr>
      <t>30</t>
    </r>
    <r>
      <rPr>
        <sz val="12"/>
        <color theme="1"/>
        <rFont val="ＭＳ 明朝"/>
        <family val="1"/>
        <charset val="128"/>
      </rPr>
      <t>年度</t>
    </r>
    <r>
      <rPr>
        <sz val="12"/>
        <color theme="1"/>
        <rFont val="Century"/>
        <family val="1"/>
      </rPr>
      <t>(</t>
    </r>
    <r>
      <rPr>
        <sz val="12"/>
        <color theme="1"/>
        <rFont val="ＭＳ 明朝"/>
        <family val="1"/>
        <charset val="128"/>
      </rPr>
      <t>単位：千円）</t>
    </r>
    <phoneticPr fontId="16"/>
  </si>
  <si>
    <r>
      <rPr>
        <sz val="11"/>
        <rFont val="ＭＳ 明朝"/>
        <family val="1"/>
        <charset val="128"/>
      </rPr>
      <t>性　質　別</t>
    </r>
    <phoneticPr fontId="16"/>
  </si>
  <si>
    <r>
      <rPr>
        <sz val="11"/>
        <rFont val="ＭＳ 明朝"/>
        <family val="1"/>
        <charset val="128"/>
      </rPr>
      <t>人　件　費</t>
    </r>
    <phoneticPr fontId="16"/>
  </si>
  <si>
    <r>
      <rPr>
        <sz val="11"/>
        <rFont val="ＭＳ 明朝"/>
        <family val="1"/>
        <charset val="128"/>
      </rPr>
      <t>給　与　等</t>
    </r>
    <phoneticPr fontId="16"/>
  </si>
  <si>
    <r>
      <rPr>
        <sz val="11"/>
        <color theme="1"/>
        <rFont val="ＭＳ 明朝"/>
        <family val="1"/>
        <charset val="128"/>
      </rPr>
      <t>一　般　行　政　費</t>
    </r>
    <rPh sb="0" eb="1">
      <t>イチ</t>
    </rPh>
    <rPh sb="2" eb="3">
      <t>ハン</t>
    </rPh>
    <rPh sb="4" eb="5">
      <t>ギョウ</t>
    </rPh>
    <rPh sb="6" eb="7">
      <t>セイ</t>
    </rPh>
    <rPh sb="8" eb="9">
      <t>ヒ</t>
    </rPh>
    <phoneticPr fontId="16"/>
  </si>
  <si>
    <r>
      <rPr>
        <sz val="11"/>
        <rFont val="ＭＳ 明朝"/>
        <family val="1"/>
        <charset val="128"/>
      </rPr>
      <t>補助費等</t>
    </r>
  </si>
  <si>
    <r>
      <rPr>
        <sz val="11"/>
        <rFont val="ＭＳ 明朝"/>
        <family val="1"/>
        <charset val="128"/>
      </rPr>
      <t>維持補修費</t>
    </r>
  </si>
  <si>
    <r>
      <rPr>
        <sz val="11"/>
        <rFont val="ＭＳ 明朝"/>
        <family val="1"/>
        <charset val="128"/>
      </rPr>
      <t>物　件　費</t>
    </r>
    <phoneticPr fontId="16"/>
  </si>
  <si>
    <r>
      <rPr>
        <sz val="12"/>
        <color theme="1"/>
        <rFont val="ＭＳ 明朝"/>
        <family val="1"/>
        <charset val="128"/>
      </rPr>
      <t>平成</t>
    </r>
    <r>
      <rPr>
        <sz val="12"/>
        <color theme="1"/>
        <rFont val="Century"/>
        <family val="1"/>
      </rPr>
      <t>30</t>
    </r>
    <r>
      <rPr>
        <sz val="12"/>
        <color theme="1"/>
        <rFont val="ＭＳ 明朝"/>
        <family val="1"/>
        <charset val="128"/>
      </rPr>
      <t>年度</t>
    </r>
    <r>
      <rPr>
        <sz val="12"/>
        <color theme="1"/>
        <rFont val="Century"/>
        <family val="1"/>
      </rPr>
      <t>(</t>
    </r>
    <r>
      <rPr>
        <sz val="12"/>
        <color theme="1"/>
        <rFont val="ＭＳ 明朝"/>
        <family val="1"/>
        <charset val="128"/>
      </rPr>
      <t>単位</t>
    </r>
    <r>
      <rPr>
        <sz val="12"/>
        <color theme="1"/>
        <rFont val="Century"/>
        <family val="1"/>
      </rPr>
      <t>:</t>
    </r>
    <r>
      <rPr>
        <sz val="12"/>
        <color theme="1"/>
        <rFont val="ＭＳ 明朝"/>
        <family val="1"/>
        <charset val="128"/>
      </rPr>
      <t>千円</t>
    </r>
    <r>
      <rPr>
        <sz val="12"/>
        <color theme="1"/>
        <rFont val="Century"/>
        <family val="1"/>
      </rPr>
      <t>)</t>
    </r>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</si>
</sst>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 "/>
    <numFmt numFmtId="177" formatCode="#,##0.00\ "/>
    <numFmt numFmtId="178" formatCode="#,##0\ ;[Red]\(#,##0\)"/>
    <numFmt numFmtId="179" formatCode="#,##0_);[Red]\(#,##0\)"/>
    <numFmt numFmtId="180" formatCode="#,###;\-#,###;&quot;&quot;;@"/>
    <numFmt numFmtId="181" formatCode="0_ "/>
    <numFmt numFmtId="182" formatCode="0_);[Red]\(0\)"/>
    <numFmt numFmtId="183" formatCode="0.0\ "/>
    <numFmt numFmtId="184" formatCode="0.0_);[Red]\(0.0\)"/>
    <numFmt numFmtId="185" formatCode="#,##0.0\ "/>
    <numFmt numFmtId="186" formatCode="[$-411]ggge&quot;年&quot;m&quot;月&quot;d&quot;日&quot;;@"/>
    <numFmt numFmtId="187" formatCode="0\ "/>
    <numFmt numFmtId="188" formatCode="#,##0_ "/>
    <numFmt numFmtId="189" formatCode="[$-411]ge\.m\.d;@"/>
    <numFmt numFmtId="190" formatCode="#,##0.0\ ;[Red]\(#,##0.0\)"/>
  </numFmts>
  <fonts count="61" x14ac:knownFonts="1">
    <font>
      <sz val="11"/>
      <name val="ＭＳ Ｐゴシック"/>
      <family val="3"/>
      <charset val="128"/>
    </font>
    <font>
      <sz val="12"/>
      <color theme="1"/>
      <name val="ＭＳ Ｐゴシック"/>
      <family val="2"/>
      <charset val="128"/>
    </font>
    <font>
      <b/>
      <sz val="9"/>
      <color indexed="8"/>
      <name val="ＭＳ Ｐゴシック"/>
      <family val="3"/>
      <charset val="128"/>
    </font>
    <font>
      <sz val="11"/>
      <color indexed="8"/>
      <name val="ＭＳ 明朝"/>
      <family val="1"/>
      <charset val="128"/>
    </font>
    <font>
      <sz val="6"/>
      <name val="ＭＳ Ｐゴシック"/>
      <family val="3"/>
      <charset val="128"/>
    </font>
    <font>
      <sz val="11"/>
      <color indexed="8"/>
      <name val="Century"/>
      <family val="1"/>
    </font>
    <font>
      <sz val="12"/>
      <name val="Century"/>
      <family val="1"/>
    </font>
    <font>
      <sz val="11"/>
      <name val="Century"/>
      <family val="1"/>
    </font>
    <font>
      <sz val="11"/>
      <name val="ＭＳ Ｐゴシック"/>
      <family val="3"/>
      <charset val="128"/>
    </font>
    <font>
      <sz val="12"/>
      <color indexed="8"/>
      <name val="ＭＳ 明朝"/>
      <family val="1"/>
      <charset val="128"/>
    </font>
    <font>
      <sz val="12"/>
      <name val="ＭＳ 明朝"/>
      <family val="1"/>
      <charset val="128"/>
    </font>
    <font>
      <sz val="11"/>
      <name val="ＭＳ 明朝"/>
      <family val="1"/>
      <charset val="128"/>
    </font>
    <font>
      <sz val="12"/>
      <color theme="1"/>
      <name val="Century"/>
      <family val="1"/>
    </font>
    <font>
      <sz val="11"/>
      <color theme="1"/>
      <name val="ＭＳ Ｐゴシック"/>
      <family val="2"/>
      <scheme val="minor"/>
    </font>
    <font>
      <sz val="28"/>
      <color theme="1"/>
      <name val="Century"/>
      <family val="1"/>
    </font>
    <font>
      <sz val="28"/>
      <color theme="1"/>
      <name val="ＭＳ 明朝"/>
      <family val="1"/>
      <charset val="128"/>
    </font>
    <font>
      <sz val="6"/>
      <name val="ＭＳ Ｐゴシック"/>
      <family val="3"/>
      <charset val="128"/>
      <scheme val="minor"/>
    </font>
    <font>
      <b/>
      <sz val="48"/>
      <color theme="1"/>
      <name val="ＭＳ 明朝"/>
      <family val="1"/>
      <charset val="128"/>
    </font>
    <font>
      <sz val="12"/>
      <color indexed="8"/>
      <name val="Century"/>
      <family val="1"/>
    </font>
    <font>
      <sz val="14"/>
      <color theme="1"/>
      <name val="Century"/>
      <family val="1"/>
    </font>
    <font>
      <sz val="10"/>
      <color theme="1"/>
      <name val="Century"/>
      <family val="1"/>
    </font>
    <font>
      <sz val="10"/>
      <name val="ＭＳ 明朝"/>
      <family val="1"/>
      <charset val="128"/>
    </font>
    <font>
      <sz val="10"/>
      <name val="Century"/>
      <family val="1"/>
    </font>
    <font>
      <sz val="10"/>
      <color theme="1"/>
      <name val="ＭＳ 明朝"/>
      <family val="1"/>
      <charset val="128"/>
    </font>
    <font>
      <sz val="11"/>
      <color theme="1"/>
      <name val="Century"/>
      <family val="1"/>
    </font>
    <font>
      <sz val="12"/>
      <color theme="1"/>
      <name val="ＭＳ 明朝"/>
      <family val="1"/>
      <charset val="128"/>
    </font>
    <font>
      <sz val="11"/>
      <color theme="1"/>
      <name val="ＭＳ 明朝"/>
      <family val="1"/>
      <charset val="128"/>
    </font>
    <font>
      <sz val="16"/>
      <color theme="1"/>
      <name val="Century"/>
      <family val="1"/>
    </font>
    <font>
      <sz val="16"/>
      <color theme="1"/>
      <name val="ＭＳ 明朝"/>
      <family val="1"/>
      <charset val="128"/>
    </font>
    <font>
      <sz val="6"/>
      <name val="Century"/>
      <family val="1"/>
    </font>
    <font>
      <sz val="6"/>
      <name val="ＭＳ 明朝"/>
      <family val="1"/>
      <charset val="128"/>
    </font>
    <font>
      <sz val="12"/>
      <color theme="1"/>
      <name val="ＭＳ Ｐ明朝"/>
      <family val="1"/>
      <charset val="128"/>
    </font>
    <font>
      <sz val="8"/>
      <name val="Century"/>
      <family val="1"/>
    </font>
    <font>
      <sz val="8"/>
      <name val="ＭＳ 明朝"/>
      <family val="1"/>
      <charset val="128"/>
    </font>
    <font>
      <sz val="10"/>
      <color theme="1"/>
      <name val="Century"/>
      <family val="1"/>
      <charset val="128"/>
    </font>
    <font>
      <sz val="11"/>
      <color indexed="8"/>
      <name val="Century"/>
      <family val="1"/>
      <charset val="128"/>
    </font>
    <font>
      <sz val="11"/>
      <name val="ＭＳ Ｐ明朝"/>
      <family val="1"/>
      <charset val="128"/>
    </font>
    <font>
      <sz val="11"/>
      <color rgb="FFFF0000"/>
      <name val="Century"/>
      <family val="1"/>
    </font>
    <font>
      <sz val="14"/>
      <color theme="1"/>
      <name val="ＭＳ 明朝"/>
      <family val="1"/>
      <charset val="128"/>
    </font>
    <font>
      <sz val="12"/>
      <color rgb="FF000000"/>
      <name val="Century"/>
      <family val="1"/>
    </font>
    <font>
      <sz val="12"/>
      <color rgb="FF000000"/>
      <name val="ＭＳ 明朝"/>
      <family val="1"/>
      <charset val="128"/>
    </font>
    <font>
      <sz val="11"/>
      <color rgb="FF000000"/>
      <name val="Century"/>
      <family val="1"/>
    </font>
    <font>
      <sz val="14"/>
      <name val="Century"/>
      <family val="1"/>
    </font>
    <font>
      <sz val="14"/>
      <name val="ＭＳ 明朝"/>
      <family val="1"/>
      <charset val="128"/>
    </font>
    <font>
      <b/>
      <sz val="16"/>
      <name val="Century"/>
      <family val="1"/>
    </font>
    <font>
      <b/>
      <u/>
      <sz val="14"/>
      <name val="Century"/>
      <family val="1"/>
    </font>
    <font>
      <b/>
      <u/>
      <sz val="14"/>
      <name val="ＭＳ 明朝"/>
      <family val="1"/>
      <charset val="128"/>
    </font>
    <font>
      <sz val="14"/>
      <color rgb="FF000000"/>
      <name val="Century"/>
      <family val="1"/>
    </font>
    <font>
      <sz val="14"/>
      <color rgb="FF000000"/>
      <name val="ＭＳ 明朝"/>
      <family val="1"/>
      <charset val="128"/>
    </font>
    <font>
      <sz val="10.5"/>
      <color rgb="FF000000"/>
      <name val="Century"/>
      <family val="1"/>
    </font>
    <font>
      <sz val="10.5"/>
      <color theme="1"/>
      <name val="Century"/>
      <family val="1"/>
    </font>
    <font>
      <sz val="16"/>
      <name val="Century"/>
      <family val="1"/>
    </font>
    <font>
      <sz val="11"/>
      <name val="Century"/>
      <family val="1"/>
      <charset val="128"/>
    </font>
    <font>
      <sz val="9"/>
      <name val="Century"/>
      <family val="1"/>
    </font>
    <font>
      <sz val="9"/>
      <name val="ＭＳ 明朝"/>
      <family val="1"/>
      <charset val="128"/>
    </font>
    <font>
      <b/>
      <sz val="9"/>
      <color indexed="81"/>
      <name val="ＭＳ Ｐゴシック"/>
      <family val="3"/>
      <charset val="128"/>
    </font>
    <font>
      <sz val="9"/>
      <color indexed="81"/>
      <name val="ＭＳ Ｐゴシック"/>
      <family val="3"/>
      <charset val="128"/>
    </font>
    <font>
      <sz val="8"/>
      <color indexed="8"/>
      <name val="Century"/>
      <family val="1"/>
    </font>
    <font>
      <sz val="10"/>
      <color indexed="8"/>
      <name val="ＭＳ 明朝"/>
      <family val="1"/>
      <charset val="128"/>
    </font>
    <font>
      <sz val="10"/>
      <color indexed="8"/>
      <name val="Century"/>
      <family val="1"/>
    </font>
    <font>
      <sz val="11"/>
      <name val="游ゴシック"/>
      <family val="1"/>
      <charset val="128"/>
    </font>
  </fonts>
  <fills count="2">
    <fill>
      <patternFill patternType="none"/>
    </fill>
    <fill>
      <patternFill patternType="gray125"/>
    </fill>
  </fills>
  <borders count="225">
    <border>
      <left/>
      <right/>
      <top/>
      <bottom/>
      <diagonal/>
    </border>
    <border>
      <left style="hair">
        <color indexed="8"/>
      </left>
      <right style="hair">
        <color indexed="8"/>
      </right>
      <top style="hair">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hair">
        <color indexed="8"/>
      </left>
      <right style="hair">
        <color indexed="8"/>
      </right>
      <top style="thin">
        <color indexed="8"/>
      </top>
      <bottom/>
      <diagonal/>
    </border>
    <border>
      <left style="hair">
        <color indexed="8"/>
      </left>
      <right style="hair">
        <color indexed="8"/>
      </right>
      <top/>
      <bottom style="hair">
        <color indexed="8"/>
      </bottom>
      <diagonal/>
    </border>
    <border>
      <left style="hair">
        <color indexed="8"/>
      </left>
      <right/>
      <top/>
      <bottom/>
      <diagonal/>
    </border>
    <border>
      <left/>
      <right style="hair">
        <color indexed="8"/>
      </right>
      <top/>
      <bottom/>
      <diagonal/>
    </border>
    <border>
      <left style="thin">
        <color indexed="64"/>
      </left>
      <right style="hair">
        <color indexed="8"/>
      </right>
      <top style="thin">
        <color indexed="64"/>
      </top>
      <bottom style="hair">
        <color indexed="8"/>
      </bottom>
      <diagonal/>
    </border>
    <border>
      <left style="hair">
        <color indexed="8"/>
      </left>
      <right style="hair">
        <color indexed="8"/>
      </right>
      <top style="thin">
        <color indexed="64"/>
      </top>
      <bottom style="hair">
        <color indexed="8"/>
      </bottom>
      <diagonal/>
    </border>
    <border>
      <left style="hair">
        <color indexed="8"/>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8"/>
      </right>
      <top style="thin">
        <color indexed="8"/>
      </top>
      <bottom style="hair">
        <color indexed="8"/>
      </bottom>
      <diagonal/>
    </border>
    <border>
      <left/>
      <right/>
      <top/>
      <bottom style="thin">
        <color indexed="64"/>
      </bottom>
      <diagonal/>
    </border>
    <border>
      <left/>
      <right style="thin">
        <color indexed="64"/>
      </right>
      <top/>
      <bottom/>
      <diagonal/>
    </border>
    <border>
      <left style="hair">
        <color indexed="8"/>
      </left>
      <right/>
      <top/>
      <bottom style="thin">
        <color indexed="64"/>
      </bottom>
      <diagonal/>
    </border>
    <border>
      <left/>
      <right style="thin">
        <color indexed="64"/>
      </right>
      <top/>
      <bottom style="thin">
        <color indexed="64"/>
      </bottom>
      <diagonal/>
    </border>
    <border>
      <left style="hair">
        <color indexed="8"/>
      </left>
      <right/>
      <top style="hair">
        <color indexed="8"/>
      </top>
      <bottom/>
      <diagonal/>
    </border>
    <border>
      <left/>
      <right style="thin">
        <color indexed="64"/>
      </right>
      <top style="hair">
        <color indexed="8"/>
      </top>
      <bottom/>
      <diagonal/>
    </border>
    <border>
      <left style="hair">
        <color indexed="8"/>
      </left>
      <right/>
      <top/>
      <bottom style="hair">
        <color indexed="8"/>
      </bottom>
      <diagonal/>
    </border>
    <border>
      <left/>
      <right style="thin">
        <color indexed="64"/>
      </right>
      <top/>
      <bottom style="hair">
        <color indexed="8"/>
      </bottom>
      <diagonal/>
    </border>
    <border>
      <left style="thin">
        <color indexed="64"/>
      </left>
      <right style="hair">
        <color indexed="8"/>
      </right>
      <top/>
      <bottom/>
      <diagonal/>
    </border>
    <border>
      <left style="thin">
        <color indexed="64"/>
      </left>
      <right style="hair">
        <color indexed="8"/>
      </right>
      <top/>
      <bottom style="thin">
        <color indexed="64"/>
      </bottom>
      <diagonal/>
    </border>
    <border>
      <left/>
      <right style="hair">
        <color indexed="8"/>
      </right>
      <top style="hair">
        <color indexed="8"/>
      </top>
      <bottom/>
      <diagonal/>
    </border>
    <border>
      <left/>
      <right style="hair">
        <color indexed="8"/>
      </right>
      <top/>
      <bottom style="thin">
        <color indexed="64"/>
      </bottom>
      <diagonal/>
    </border>
    <border>
      <left/>
      <right/>
      <top style="thin">
        <color indexed="8"/>
      </top>
      <bottom/>
      <diagonal/>
    </border>
    <border>
      <left style="thin">
        <color indexed="8"/>
      </left>
      <right style="hair">
        <color indexed="8"/>
      </right>
      <top style="hair">
        <color indexed="8"/>
      </top>
      <bottom style="thin">
        <color indexed="64"/>
      </bottom>
      <diagonal/>
    </border>
    <border>
      <left style="hair">
        <color indexed="8"/>
      </left>
      <right style="hair">
        <color indexed="8"/>
      </right>
      <top style="hair">
        <color indexed="8"/>
      </top>
      <bottom style="thin">
        <color indexed="64"/>
      </bottom>
      <diagonal/>
    </border>
    <border>
      <left style="hair">
        <color indexed="8"/>
      </left>
      <right style="thin">
        <color indexed="8"/>
      </right>
      <top style="hair">
        <color indexed="8"/>
      </top>
      <bottom style="thin">
        <color indexed="64"/>
      </bottom>
      <diagonal/>
    </border>
    <border>
      <left style="thin">
        <color indexed="64"/>
      </left>
      <right style="hair">
        <color indexed="8"/>
      </right>
      <top style="thin">
        <color indexed="64"/>
      </top>
      <bottom/>
      <diagonal/>
    </border>
    <border>
      <left style="hair">
        <color indexed="8"/>
      </left>
      <right style="thin">
        <color indexed="8"/>
      </right>
      <top style="thin">
        <color indexed="64"/>
      </top>
      <bottom style="hair">
        <color indexed="8"/>
      </bottom>
      <diagonal/>
    </border>
    <border>
      <left style="hair">
        <color indexed="8"/>
      </left>
      <right style="thin">
        <color indexed="64"/>
      </right>
      <top style="thin">
        <color indexed="64"/>
      </top>
      <bottom style="hair">
        <color indexed="8"/>
      </bottom>
      <diagonal/>
    </border>
    <border>
      <left style="thin">
        <color indexed="64"/>
      </left>
      <right style="hair">
        <color indexed="8"/>
      </right>
      <top/>
      <bottom style="hair">
        <color indexed="8"/>
      </bottom>
      <diagonal/>
    </border>
    <border>
      <left style="hair">
        <color indexed="8"/>
      </left>
      <right style="thin">
        <color indexed="64"/>
      </right>
      <top style="hair">
        <color indexed="8"/>
      </top>
      <bottom style="hair">
        <color indexed="8"/>
      </bottom>
      <diagonal/>
    </border>
    <border>
      <left style="thin">
        <color indexed="64"/>
      </left>
      <right style="hair">
        <color indexed="8"/>
      </right>
      <top style="hair">
        <color indexed="8"/>
      </top>
      <bottom/>
      <diagonal/>
    </border>
    <border>
      <left style="hair">
        <color indexed="8"/>
      </left>
      <right style="thin">
        <color indexed="64"/>
      </right>
      <top style="hair">
        <color indexed="8"/>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hair">
        <color indexed="8"/>
      </left>
      <right style="hair">
        <color indexed="8"/>
      </right>
      <top style="hair">
        <color indexed="8"/>
      </top>
      <bottom/>
      <diagonal/>
    </border>
    <border>
      <left style="hair">
        <color indexed="8"/>
      </left>
      <right style="hair">
        <color indexed="8"/>
      </right>
      <top/>
      <bottom/>
      <diagonal/>
    </border>
    <border>
      <left/>
      <right/>
      <top/>
      <bottom style="medium">
        <color indexed="8"/>
      </bottom>
      <diagonal/>
    </border>
    <border diagonalDown="1">
      <left style="thin">
        <color indexed="8"/>
      </left>
      <right style="hair">
        <color indexed="8"/>
      </right>
      <top style="thin">
        <color indexed="8"/>
      </top>
      <bottom style="hair">
        <color indexed="8"/>
      </bottom>
      <diagonal style="hair">
        <color indexed="8"/>
      </diagonal>
    </border>
    <border>
      <left/>
      <right/>
      <top/>
      <bottom style="thin">
        <color indexed="8"/>
      </bottom>
      <diagonal/>
    </border>
    <border diagonalDown="1">
      <left style="thin">
        <color indexed="8"/>
      </left>
      <right/>
      <top style="thin">
        <color indexed="8"/>
      </top>
      <bottom style="thin">
        <color indexed="64"/>
      </bottom>
      <diagonal style="hair">
        <color indexed="8"/>
      </diagonal>
    </border>
    <border diagonalDown="1">
      <left/>
      <right style="hair">
        <color indexed="8"/>
      </right>
      <top style="thin">
        <color indexed="8"/>
      </top>
      <bottom style="thin">
        <color indexed="64"/>
      </bottom>
      <diagonal style="hair">
        <color indexed="8"/>
      </diagonal>
    </border>
    <border>
      <left style="hair">
        <color indexed="8"/>
      </left>
      <right style="hair">
        <color indexed="8"/>
      </right>
      <top style="thin">
        <color indexed="8"/>
      </top>
      <bottom style="thin">
        <color indexed="64"/>
      </bottom>
      <diagonal/>
    </border>
    <border>
      <left style="thin">
        <color indexed="8"/>
      </left>
      <right style="hair">
        <color indexed="8"/>
      </right>
      <top style="thin">
        <color indexed="8"/>
      </top>
      <bottom style="thin">
        <color indexed="64"/>
      </bottom>
      <diagonal/>
    </border>
    <border>
      <left style="hair">
        <color indexed="8"/>
      </left>
      <right style="thin">
        <color indexed="8"/>
      </right>
      <top style="thin">
        <color indexed="8"/>
      </top>
      <bottom style="thin">
        <color indexed="64"/>
      </bottom>
      <diagonal/>
    </border>
    <border>
      <left style="thin">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diagonal/>
    </border>
    <border>
      <left style="hair">
        <color indexed="8"/>
      </left>
      <right style="thin">
        <color indexed="8"/>
      </right>
      <top style="hair">
        <color indexed="8"/>
      </top>
      <bottom/>
      <diagonal/>
    </border>
    <border>
      <left style="thin">
        <color indexed="8"/>
      </left>
      <right/>
      <top style="thin">
        <color indexed="8"/>
      </top>
      <bottom style="thin">
        <color indexed="8"/>
      </bottom>
      <diagonal/>
    </border>
    <border>
      <left/>
      <right style="hair">
        <color indexed="8"/>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hair">
        <color indexed="8"/>
      </left>
      <right style="thin">
        <color indexed="8"/>
      </right>
      <top style="thin">
        <color indexed="8"/>
      </top>
      <bottom style="thin">
        <color indexed="8"/>
      </bottom>
      <diagonal/>
    </border>
    <border>
      <left style="thin">
        <color indexed="8"/>
      </left>
      <right/>
      <top style="thin">
        <color indexed="8"/>
      </top>
      <bottom style="hair">
        <color indexed="8"/>
      </bottom>
      <diagonal/>
    </border>
    <border>
      <left/>
      <right style="hair">
        <color indexed="8"/>
      </right>
      <top style="thin">
        <color indexed="8"/>
      </top>
      <bottom style="hair">
        <color indexed="8"/>
      </bottom>
      <diagonal/>
    </border>
    <border>
      <left style="thin">
        <color indexed="8"/>
      </left>
      <right/>
      <top style="hair">
        <color indexed="8"/>
      </top>
      <bottom style="thin">
        <color indexed="8"/>
      </bottom>
      <diagonal/>
    </border>
    <border>
      <left/>
      <right style="hair">
        <color indexed="8"/>
      </right>
      <top style="hair">
        <color indexed="8"/>
      </top>
      <bottom style="thin">
        <color indexed="8"/>
      </bottom>
      <diagonal/>
    </border>
    <border diagonalDown="1">
      <left style="thin">
        <color indexed="8"/>
      </left>
      <right style="hair">
        <color indexed="8"/>
      </right>
      <top style="thin">
        <color indexed="8"/>
      </top>
      <bottom style="thin">
        <color indexed="64"/>
      </bottom>
      <diagonal style="hair">
        <color indexed="8"/>
      </diagonal>
    </border>
    <border>
      <left/>
      <right/>
      <top style="thin">
        <color indexed="8"/>
      </top>
      <bottom style="thin">
        <color indexed="64"/>
      </bottom>
      <diagonal/>
    </border>
    <border>
      <left style="thin">
        <color indexed="8"/>
      </left>
      <right/>
      <top style="thin">
        <color indexed="8"/>
      </top>
      <bottom style="thin">
        <color indexed="64"/>
      </bottom>
      <diagonal/>
    </border>
    <border>
      <left/>
      <right/>
      <top/>
      <bottom style="hair">
        <color indexed="8"/>
      </bottom>
      <diagonal/>
    </border>
    <border>
      <left style="thin">
        <color indexed="8"/>
      </left>
      <right/>
      <top/>
      <bottom style="hair">
        <color indexed="8"/>
      </bottom>
      <diagonal/>
    </border>
    <border>
      <left/>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diagonal/>
    </border>
    <border>
      <left style="thin">
        <color indexed="8"/>
      </left>
      <right/>
      <top style="hair">
        <color indexed="8"/>
      </top>
      <bottom/>
      <diagonal/>
    </border>
    <border>
      <left/>
      <right/>
      <top style="thin">
        <color indexed="8"/>
      </top>
      <bottom style="thin">
        <color indexed="8"/>
      </bottom>
      <diagonal/>
    </border>
    <border>
      <left/>
      <right/>
      <top style="hair">
        <color indexed="8"/>
      </top>
      <bottom style="thin">
        <color indexed="8"/>
      </bottom>
      <diagonal/>
    </border>
    <border>
      <left/>
      <right style="hair">
        <color indexed="8"/>
      </right>
      <top style="thin">
        <color indexed="8"/>
      </top>
      <bottom style="thin">
        <color indexed="64"/>
      </bottom>
      <diagonal/>
    </border>
    <border>
      <left/>
      <right style="hair">
        <color indexed="8"/>
      </right>
      <top style="thin">
        <color indexed="64"/>
      </top>
      <bottom style="hair">
        <color indexed="8"/>
      </bottom>
      <diagonal/>
    </border>
    <border>
      <left style="hair">
        <color indexed="8"/>
      </left>
      <right/>
      <top style="thin">
        <color indexed="8"/>
      </top>
      <bottom style="thin">
        <color indexed="64"/>
      </bottom>
      <diagonal/>
    </border>
    <border>
      <left style="thin">
        <color indexed="64"/>
      </left>
      <right style="hair">
        <color indexed="8"/>
      </right>
      <top style="thin">
        <color indexed="8"/>
      </top>
      <bottom style="thin">
        <color indexed="64"/>
      </bottom>
      <diagonal/>
    </border>
    <border>
      <left style="hair">
        <color indexed="8"/>
      </left>
      <right/>
      <top style="hair">
        <color indexed="8"/>
      </top>
      <bottom style="hair">
        <color indexed="8"/>
      </bottom>
      <diagonal/>
    </border>
    <border>
      <left style="thin">
        <color indexed="64"/>
      </left>
      <right style="hair">
        <color indexed="8"/>
      </right>
      <top style="hair">
        <color indexed="8"/>
      </top>
      <bottom style="hair">
        <color indexed="8"/>
      </bottom>
      <diagonal/>
    </border>
    <border>
      <left style="thin">
        <color indexed="8"/>
      </left>
      <right/>
      <top style="thin">
        <color indexed="64"/>
      </top>
      <bottom style="hair">
        <color indexed="8"/>
      </bottom>
      <diagonal/>
    </border>
    <border>
      <left style="hair">
        <color indexed="8"/>
      </left>
      <right/>
      <top style="thin">
        <color indexed="64"/>
      </top>
      <bottom style="hair">
        <color indexed="8"/>
      </bottom>
      <diagonal/>
    </border>
    <border>
      <left/>
      <right style="thin">
        <color indexed="8"/>
      </right>
      <top style="thin">
        <color indexed="64"/>
      </top>
      <bottom/>
      <diagonal/>
    </border>
    <border>
      <left style="hair">
        <color indexed="8"/>
      </left>
      <right/>
      <top style="hair">
        <color indexed="8"/>
      </top>
      <bottom style="thin">
        <color indexed="8"/>
      </bottom>
      <diagonal/>
    </border>
    <border>
      <left style="thin">
        <color indexed="64"/>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diagonalDown="1">
      <left style="hair">
        <color indexed="8"/>
      </left>
      <right style="hair">
        <color indexed="8"/>
      </right>
      <top style="thin">
        <color indexed="8"/>
      </top>
      <bottom style="hair">
        <color indexed="8"/>
      </bottom>
      <diagonal style="hair">
        <color indexed="8"/>
      </diagonal>
    </border>
    <border>
      <left style="thin">
        <color indexed="8"/>
      </left>
      <right style="hair">
        <color indexed="8"/>
      </right>
      <top/>
      <bottom/>
      <diagonal/>
    </border>
    <border>
      <left/>
      <right style="hair">
        <color indexed="8"/>
      </right>
      <top style="hair">
        <color indexed="8"/>
      </top>
      <bottom style="hair">
        <color indexed="8"/>
      </bottom>
      <diagonal/>
    </border>
    <border>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style="thin">
        <color indexed="8"/>
      </left>
      <right style="hair">
        <color indexed="8"/>
      </right>
      <top style="thin">
        <color indexed="64"/>
      </top>
      <bottom style="hair">
        <color indexed="8"/>
      </bottom>
      <diagonal/>
    </border>
    <border>
      <left/>
      <right style="hair">
        <color indexed="8"/>
      </right>
      <top style="thin">
        <color indexed="64"/>
      </top>
      <bottom/>
      <diagonal/>
    </border>
    <border>
      <left/>
      <right style="hair">
        <color indexed="8"/>
      </right>
      <top/>
      <bottom style="hair">
        <color indexed="8"/>
      </bottom>
      <diagonal/>
    </border>
    <border>
      <left style="hair">
        <color indexed="8"/>
      </left>
      <right style="thin">
        <color indexed="64"/>
      </right>
      <top style="thin">
        <color indexed="8"/>
      </top>
      <bottom style="hair">
        <color indexed="8"/>
      </bottom>
      <diagonal/>
    </border>
    <border>
      <left style="thin">
        <color indexed="64"/>
      </left>
      <right/>
      <top style="hair">
        <color indexed="8"/>
      </top>
      <bottom/>
      <diagonal/>
    </border>
    <border>
      <left style="thin">
        <color indexed="64"/>
      </left>
      <right/>
      <top/>
      <bottom style="hair">
        <color indexed="8"/>
      </bottom>
      <diagonal/>
    </border>
    <border>
      <left/>
      <right style="hair">
        <color indexed="64"/>
      </right>
      <top style="hair">
        <color indexed="8"/>
      </top>
      <bottom/>
      <diagonal/>
    </border>
    <border>
      <left style="hair">
        <color indexed="64"/>
      </left>
      <right/>
      <top style="hair">
        <color indexed="8"/>
      </top>
      <bottom/>
      <diagonal/>
    </border>
    <border>
      <left/>
      <right style="hair">
        <color indexed="64"/>
      </right>
      <top/>
      <bottom style="thin">
        <color indexed="64"/>
      </bottom>
      <diagonal/>
    </border>
    <border>
      <left style="hair">
        <color indexed="64"/>
      </left>
      <right style="hair">
        <color indexed="8"/>
      </right>
      <top style="hair">
        <color indexed="64"/>
      </top>
      <bottom style="hair">
        <color indexed="64"/>
      </bottom>
      <diagonal/>
    </border>
    <border>
      <left style="hair">
        <color indexed="8"/>
      </left>
      <right style="hair">
        <color indexed="8"/>
      </right>
      <top style="hair">
        <color indexed="64"/>
      </top>
      <bottom style="hair">
        <color indexed="64"/>
      </bottom>
      <diagonal/>
    </border>
    <border>
      <left style="hair">
        <color indexed="8"/>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8"/>
      </right>
      <top style="hair">
        <color indexed="8"/>
      </top>
      <bottom style="hair">
        <color indexed="8"/>
      </bottom>
      <diagonal/>
    </border>
    <border>
      <left style="hair">
        <color indexed="64"/>
      </left>
      <right style="thin">
        <color indexed="64"/>
      </right>
      <top style="hair">
        <color indexed="64"/>
      </top>
      <bottom style="hair">
        <color indexed="64"/>
      </bottom>
      <diagonal/>
    </border>
    <border>
      <left style="hair">
        <color indexed="64"/>
      </left>
      <right style="hair">
        <color indexed="8"/>
      </right>
      <top style="hair">
        <color indexed="64"/>
      </top>
      <bottom style="hair">
        <color indexed="8"/>
      </bottom>
      <diagonal/>
    </border>
    <border>
      <left style="hair">
        <color indexed="8"/>
      </left>
      <right style="hair">
        <color indexed="8"/>
      </right>
      <top style="hair">
        <color indexed="64"/>
      </top>
      <bottom style="hair">
        <color indexed="8"/>
      </bottom>
      <diagonal/>
    </border>
    <border>
      <left style="hair">
        <color indexed="8"/>
      </left>
      <right style="hair">
        <color indexed="64"/>
      </right>
      <top style="hair">
        <color indexed="64"/>
      </top>
      <bottom style="hair">
        <color indexed="8"/>
      </bottom>
      <diagonal/>
    </border>
    <border>
      <left style="hair">
        <color indexed="64"/>
      </left>
      <right style="hair">
        <color indexed="8"/>
      </right>
      <top style="hair">
        <color indexed="8"/>
      </top>
      <bottom style="hair">
        <color indexed="64"/>
      </bottom>
      <diagonal/>
    </border>
    <border>
      <left style="hair">
        <color indexed="8"/>
      </left>
      <right style="hair">
        <color indexed="8"/>
      </right>
      <top style="hair">
        <color indexed="8"/>
      </top>
      <bottom style="hair">
        <color indexed="64"/>
      </bottom>
      <diagonal/>
    </border>
    <border>
      <left style="hair">
        <color indexed="8"/>
      </left>
      <right style="hair">
        <color indexed="64"/>
      </right>
      <top style="hair">
        <color indexed="8"/>
      </top>
      <bottom style="hair">
        <color indexed="64"/>
      </bottom>
      <diagonal/>
    </border>
    <border>
      <left style="hair">
        <color indexed="8"/>
      </left>
      <right style="hair">
        <color indexed="8"/>
      </right>
      <top/>
      <bottom style="thin">
        <color indexed="8"/>
      </bottom>
      <diagonal/>
    </border>
    <border diagonalDown="1">
      <left style="thin">
        <color indexed="8"/>
      </left>
      <right/>
      <top style="thin">
        <color indexed="8"/>
      </top>
      <bottom/>
      <diagonal style="hair">
        <color indexed="8"/>
      </diagonal>
    </border>
    <border>
      <left style="thin">
        <color indexed="8"/>
      </left>
      <right/>
      <top/>
      <bottom/>
      <diagonal/>
    </border>
    <border diagonalDown="1">
      <left/>
      <right/>
      <top/>
      <bottom/>
      <diagonal style="hair">
        <color indexed="8"/>
      </diagonal>
    </border>
    <border diagonalDown="1">
      <left style="thin">
        <color indexed="64"/>
      </left>
      <right/>
      <top style="thin">
        <color indexed="64"/>
      </top>
      <bottom/>
      <diagonal style="thin">
        <color indexed="64"/>
      </diagonal>
    </border>
    <border diagonalDown="1">
      <left/>
      <right/>
      <top/>
      <bottom style="thin">
        <color indexed="64"/>
      </bottom>
      <diagonal style="hair">
        <color indexed="8"/>
      </diagonal>
    </border>
    <border>
      <left style="thin">
        <color indexed="8"/>
      </left>
      <right style="hair">
        <color indexed="8"/>
      </right>
      <top/>
      <bottom style="thin">
        <color indexed="8"/>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8"/>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8"/>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8"/>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8"/>
      </left>
      <right style="thin">
        <color indexed="8"/>
      </right>
      <top style="thin">
        <color indexed="8"/>
      </top>
      <bottom/>
      <diagonal/>
    </border>
    <border>
      <left/>
      <right style="thin">
        <color indexed="8"/>
      </right>
      <top style="hair">
        <color indexed="8"/>
      </top>
      <bottom/>
      <diagonal/>
    </border>
    <border>
      <left/>
      <right style="thin">
        <color indexed="8"/>
      </right>
      <top/>
      <bottom/>
      <diagonal/>
    </border>
    <border>
      <left style="hair">
        <color indexed="8"/>
      </left>
      <right/>
      <top/>
      <bottom style="thin">
        <color indexed="8"/>
      </bottom>
      <diagonal/>
    </border>
    <border>
      <left style="thin">
        <color indexed="64"/>
      </left>
      <right/>
      <top style="thin">
        <color indexed="8"/>
      </top>
      <bottom style="thin">
        <color indexed="64"/>
      </bottom>
      <diagonal/>
    </border>
    <border>
      <left/>
      <right style="thin">
        <color indexed="8"/>
      </right>
      <top style="thin">
        <color indexed="8"/>
      </top>
      <bottom style="thin">
        <color indexed="64"/>
      </bottom>
      <diagonal/>
    </border>
    <border>
      <left/>
      <right/>
      <top style="thin">
        <color indexed="64"/>
      </top>
      <bottom style="hair">
        <color indexed="8"/>
      </bottom>
      <diagonal/>
    </border>
    <border>
      <left/>
      <right style="thin">
        <color indexed="8"/>
      </right>
      <top/>
      <bottom style="hair">
        <color indexed="8"/>
      </bottom>
      <diagonal/>
    </border>
    <border>
      <left style="thin">
        <color indexed="64"/>
      </left>
      <right/>
      <top style="hair">
        <color indexed="8"/>
      </top>
      <bottom style="thin">
        <color indexed="64"/>
      </bottom>
      <diagonal/>
    </border>
    <border>
      <left style="thin">
        <color indexed="8"/>
      </left>
      <right/>
      <top style="hair">
        <color indexed="8"/>
      </top>
      <bottom style="thin">
        <color indexed="64"/>
      </bottom>
      <diagonal/>
    </border>
    <border>
      <left/>
      <right style="hair">
        <color indexed="8"/>
      </right>
      <top style="hair">
        <color indexed="8"/>
      </top>
      <bottom style="thin">
        <color indexed="64"/>
      </bottom>
      <diagonal/>
    </border>
    <border>
      <left style="hair">
        <color indexed="8"/>
      </left>
      <right/>
      <top style="hair">
        <color indexed="8"/>
      </top>
      <bottom style="thin">
        <color indexed="64"/>
      </bottom>
      <diagonal/>
    </border>
    <border>
      <left/>
      <right style="thin">
        <color indexed="8"/>
      </right>
      <top style="hair">
        <color indexed="8"/>
      </top>
      <bottom style="thin">
        <color indexed="64"/>
      </bottom>
      <diagonal/>
    </border>
    <border>
      <left style="hair">
        <color indexed="8"/>
      </left>
      <right/>
      <top style="thin">
        <color indexed="8"/>
      </top>
      <bottom/>
      <diagonal/>
    </border>
    <border>
      <left/>
      <right style="hair">
        <color indexed="8"/>
      </right>
      <top style="thin">
        <color indexed="8"/>
      </top>
      <bottom/>
      <diagonal/>
    </border>
    <border>
      <left/>
      <right style="hair">
        <color indexed="8"/>
      </right>
      <top/>
      <bottom style="thin">
        <color indexed="8"/>
      </bottom>
      <diagonal/>
    </border>
    <border>
      <left style="thin">
        <color indexed="8"/>
      </left>
      <right style="hair">
        <color indexed="8"/>
      </right>
      <top style="thin">
        <color indexed="8"/>
      </top>
      <bottom/>
      <diagonal/>
    </border>
    <border>
      <left style="hair">
        <color indexed="8"/>
      </left>
      <right/>
      <top style="thin">
        <color indexed="8"/>
      </top>
      <bottom style="hair">
        <color indexed="8"/>
      </bottom>
      <diagonal/>
    </border>
    <border>
      <left/>
      <right/>
      <top style="thin">
        <color indexed="8"/>
      </top>
      <bottom style="hair">
        <color indexed="8"/>
      </bottom>
      <diagonal/>
    </border>
    <border>
      <left/>
      <right style="thin">
        <color indexed="8"/>
      </right>
      <top style="thin">
        <color indexed="8"/>
      </top>
      <bottom style="hair">
        <color indexed="8"/>
      </bottom>
      <diagonal/>
    </border>
    <border>
      <left/>
      <right/>
      <top style="hair">
        <color indexed="8"/>
      </top>
      <bottom style="thin">
        <color indexed="64"/>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hair">
        <color indexed="8"/>
      </right>
      <top style="thin">
        <color indexed="64"/>
      </top>
      <bottom style="thin">
        <color indexed="8"/>
      </bottom>
      <diagonal/>
    </border>
    <border>
      <left style="hair">
        <color indexed="8"/>
      </left>
      <right/>
      <top style="thin">
        <color indexed="64"/>
      </top>
      <bottom style="thin">
        <color indexed="8"/>
      </bottom>
      <diagonal/>
    </border>
    <border>
      <left/>
      <right style="thin">
        <color indexed="8"/>
      </right>
      <top style="thin">
        <color indexed="64"/>
      </top>
      <bottom style="thin">
        <color indexed="8"/>
      </bottom>
      <diagonal/>
    </border>
    <border>
      <left style="hair">
        <color indexed="8"/>
      </left>
      <right style="hair">
        <color indexed="8"/>
      </right>
      <top style="thin">
        <color indexed="64"/>
      </top>
      <bottom/>
      <diagonal/>
    </border>
    <border>
      <left style="thin">
        <color indexed="8"/>
      </left>
      <right style="hair">
        <color indexed="8"/>
      </right>
      <top style="hair">
        <color indexed="8"/>
      </top>
      <bottom style="double">
        <color indexed="8"/>
      </bottom>
      <diagonal/>
    </border>
    <border>
      <left style="hair">
        <color indexed="8"/>
      </left>
      <right style="hair">
        <color indexed="8"/>
      </right>
      <top style="hair">
        <color indexed="8"/>
      </top>
      <bottom style="double">
        <color indexed="8"/>
      </bottom>
      <diagonal/>
    </border>
    <border>
      <left style="thin">
        <color indexed="8"/>
      </left>
      <right/>
      <top style="medium">
        <color indexed="8"/>
      </top>
      <bottom/>
      <diagonal/>
    </border>
    <border>
      <left/>
      <right style="hair">
        <color indexed="8"/>
      </right>
      <top style="medium">
        <color indexed="8"/>
      </top>
      <bottom/>
      <diagonal/>
    </border>
    <border>
      <left style="hair">
        <color indexed="8"/>
      </left>
      <right style="hair">
        <color indexed="8"/>
      </right>
      <top style="double">
        <color indexed="8"/>
      </top>
      <bottom style="hair">
        <color indexed="8"/>
      </bottom>
      <diagonal/>
    </border>
    <border>
      <left style="hair">
        <color indexed="8"/>
      </left>
      <right style="thin">
        <color indexed="8"/>
      </right>
      <top style="double">
        <color indexed="8"/>
      </top>
      <bottom style="hair">
        <color indexed="8"/>
      </bottom>
      <diagonal/>
    </border>
    <border>
      <left style="hair">
        <color indexed="8"/>
      </left>
      <right style="thin">
        <color indexed="64"/>
      </right>
      <top style="hair">
        <color indexed="8"/>
      </top>
      <bottom style="thin">
        <color indexed="8"/>
      </bottom>
      <diagonal/>
    </border>
    <border>
      <left style="hair">
        <color indexed="8"/>
      </left>
      <right style="thin">
        <color indexed="8"/>
      </right>
      <top/>
      <bottom/>
      <diagonal/>
    </border>
  </borders>
  <cellStyleXfs count="5">
    <xf numFmtId="0" fontId="0" fillId="0" borderId="0">
      <alignment vertical="center"/>
    </xf>
    <xf numFmtId="0" fontId="1" fillId="0" borderId="0">
      <alignment vertical="center"/>
    </xf>
    <xf numFmtId="0" fontId="13" fillId="0" borderId="0"/>
    <xf numFmtId="38" fontId="8" fillId="0" borderId="0" applyFill="0" applyBorder="0" applyProtection="0">
      <alignment vertical="center"/>
    </xf>
    <xf numFmtId="38" fontId="8" fillId="0" borderId="0" applyFont="0" applyFill="0" applyBorder="0" applyAlignment="0" applyProtection="0">
      <alignment vertical="center"/>
    </xf>
  </cellStyleXfs>
  <cellXfs count="1273">
    <xf numFmtId="0" fontId="0" fillId="0" borderId="0" xfId="0">
      <alignment vertical="center"/>
    </xf>
    <xf numFmtId="0" fontId="7" fillId="0" borderId="0" xfId="0" applyFont="1">
      <alignment vertical="center"/>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5" fillId="0" borderId="2" xfId="0" applyFont="1" applyBorder="1" applyAlignment="1">
      <alignment horizontal="justify" vertical="center" indent="1"/>
    </xf>
    <xf numFmtId="0" fontId="5" fillId="0" borderId="4" xfId="0" applyFont="1" applyBorder="1" applyAlignment="1">
      <alignment horizontal="justify" vertical="center" indent="1"/>
    </xf>
    <xf numFmtId="0" fontId="5" fillId="0" borderId="0" xfId="0" applyFont="1">
      <alignment vertical="center"/>
    </xf>
    <xf numFmtId="0" fontId="5" fillId="0" borderId="3" xfId="0" applyFont="1" applyBorder="1" applyAlignment="1">
      <alignment horizontal="center" vertical="center"/>
    </xf>
    <xf numFmtId="0" fontId="7" fillId="0" borderId="0" xfId="0" applyFont="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distributed" vertical="center"/>
    </xf>
    <xf numFmtId="0" fontId="1" fillId="0" borderId="0" xfId="1">
      <alignment vertical="center"/>
    </xf>
    <xf numFmtId="0" fontId="14" fillId="0" borderId="0" xfId="2" applyFont="1" applyAlignment="1">
      <alignment vertical="center"/>
    </xf>
    <xf numFmtId="0" fontId="6" fillId="0" borderId="0" xfId="0" applyFont="1">
      <alignment vertical="center"/>
    </xf>
    <xf numFmtId="0" fontId="7" fillId="0" borderId="1" xfId="0" applyFont="1" applyBorder="1" applyAlignment="1">
      <alignment horizontal="center" vertical="distributed"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40"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40" xfId="0" applyNumberFormat="1" applyFont="1" applyBorder="1" applyAlignment="1">
      <alignment horizontal="center" vertical="center"/>
    </xf>
    <xf numFmtId="177" fontId="7" fillId="0" borderId="1" xfId="0" applyNumberFormat="1" applyFont="1" applyBorder="1" applyAlignment="1">
      <alignment horizontal="center" vertical="center"/>
    </xf>
    <xf numFmtId="177" fontId="7" fillId="0" borderId="40" xfId="0" applyNumberFormat="1" applyFont="1" applyBorder="1" applyAlignment="1">
      <alignment horizontal="center" vertical="center"/>
    </xf>
    <xf numFmtId="38" fontId="7" fillId="0" borderId="1" xfId="3" applyFont="1" applyBorder="1" applyAlignment="1">
      <alignment horizontal="center" vertical="center"/>
    </xf>
    <xf numFmtId="0" fontId="7" fillId="0" borderId="34" xfId="0" applyFont="1" applyBorder="1" applyAlignment="1">
      <alignment horizontal="center" vertical="center"/>
    </xf>
    <xf numFmtId="176" fontId="7" fillId="0" borderId="34" xfId="0" applyNumberFormat="1" applyFont="1" applyBorder="1" applyAlignment="1">
      <alignment horizontal="center" vertical="center"/>
    </xf>
    <xf numFmtId="176" fontId="7" fillId="0" borderId="42" xfId="0" applyNumberFormat="1" applyFont="1" applyBorder="1" applyAlignment="1">
      <alignment horizontal="center" vertical="center"/>
    </xf>
    <xf numFmtId="0" fontId="24" fillId="0" borderId="0" xfId="2" applyFont="1" applyAlignment="1">
      <alignment vertical="center"/>
    </xf>
    <xf numFmtId="0" fontId="18" fillId="0" borderId="0" xfId="0" applyFont="1">
      <alignment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justify" vertical="center"/>
    </xf>
    <xf numFmtId="0" fontId="5" fillId="0" borderId="5" xfId="0" applyFont="1" applyBorder="1" applyAlignment="1">
      <alignment horizontal="justify" vertical="center"/>
    </xf>
    <xf numFmtId="0" fontId="32" fillId="0" borderId="52" xfId="0" applyFont="1" applyBorder="1" applyAlignment="1">
      <alignment horizontal="left" vertical="center"/>
    </xf>
    <xf numFmtId="0" fontId="22" fillId="0" borderId="0" xfId="0" applyFont="1">
      <alignment vertical="center"/>
    </xf>
    <xf numFmtId="0" fontId="32" fillId="0" borderId="53" xfId="0" applyFont="1" applyBorder="1">
      <alignment vertical="center"/>
    </xf>
    <xf numFmtId="0" fontId="32" fillId="0" borderId="53" xfId="0" applyFont="1" applyBorder="1" applyAlignment="1">
      <alignment horizontal="center" vertical="center"/>
    </xf>
    <xf numFmtId="0" fontId="22" fillId="0" borderId="0" xfId="0" applyFont="1" applyAlignment="1">
      <alignment horizontal="justify" vertical="center"/>
    </xf>
    <xf numFmtId="0" fontId="32" fillId="0" borderId="11" xfId="0" applyFont="1" applyBorder="1">
      <alignment vertical="center"/>
    </xf>
    <xf numFmtId="0" fontId="32" fillId="0" borderId="0" xfId="0" applyFont="1">
      <alignment vertical="center"/>
    </xf>
    <xf numFmtId="0" fontId="22" fillId="0" borderId="54" xfId="0" applyFont="1" applyBorder="1">
      <alignment vertical="center"/>
    </xf>
    <xf numFmtId="0" fontId="32" fillId="0" borderId="54" xfId="0" applyFont="1" applyBorder="1">
      <alignment vertical="center"/>
    </xf>
    <xf numFmtId="0" fontId="32" fillId="0" borderId="53" xfId="0" applyFont="1" applyBorder="1" applyAlignment="1">
      <alignment vertical="center" shrinkToFit="1"/>
    </xf>
    <xf numFmtId="0" fontId="22" fillId="0" borderId="0" xfId="0" applyFont="1" applyAlignment="1">
      <alignment horizontal="left" vertical="center"/>
    </xf>
    <xf numFmtId="0" fontId="32" fillId="0" borderId="52" xfId="0" applyFont="1" applyBorder="1">
      <alignment vertical="center"/>
    </xf>
    <xf numFmtId="49" fontId="32" fillId="0" borderId="53" xfId="0" applyNumberFormat="1" applyFont="1" applyBorder="1">
      <alignment vertical="center"/>
    </xf>
    <xf numFmtId="49" fontId="6" fillId="0" borderId="0" xfId="0" applyNumberFormat="1" applyFont="1" applyAlignment="1">
      <alignment horizontal="center" vertical="center"/>
    </xf>
    <xf numFmtId="0" fontId="5" fillId="0" borderId="7" xfId="0" applyFont="1" applyBorder="1" applyAlignment="1">
      <alignment horizontal="center" vertical="center"/>
    </xf>
    <xf numFmtId="0" fontId="7" fillId="0" borderId="8" xfId="0" applyFont="1" applyBorder="1" applyAlignment="1">
      <alignment horizontal="center" vertical="center"/>
    </xf>
    <xf numFmtId="0" fontId="24" fillId="0" borderId="0" xfId="2"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vertical="center"/>
    </xf>
    <xf numFmtId="0" fontId="5" fillId="0" borderId="2" xfId="0" applyFont="1" applyBorder="1" applyAlignment="1">
      <alignment horizontal="justify" vertical="center"/>
    </xf>
    <xf numFmtId="0" fontId="5" fillId="0" borderId="3" xfId="0" applyFont="1" applyBorder="1" applyAlignment="1">
      <alignment horizontal="center" vertical="center" shrinkToFit="1"/>
    </xf>
    <xf numFmtId="0" fontId="5" fillId="0" borderId="1" xfId="0" applyFont="1" applyBorder="1" applyAlignment="1">
      <alignment horizontal="center" vertical="center" wrapText="1"/>
    </xf>
    <xf numFmtId="0" fontId="5" fillId="0" borderId="2" xfId="0" applyFont="1" applyBorder="1" applyAlignment="1">
      <alignment horizontal="left" vertical="center" shrinkToFit="1"/>
    </xf>
    <xf numFmtId="0" fontId="5" fillId="0" borderId="5" xfId="0" applyFont="1" applyBorder="1" applyAlignment="1">
      <alignment horizontal="center" vertical="center" wrapText="1"/>
    </xf>
    <xf numFmtId="0" fontId="5" fillId="0" borderId="6" xfId="0" applyFont="1" applyBorder="1" applyAlignment="1">
      <alignment horizontal="center" vertical="center" shrinkToFit="1"/>
    </xf>
    <xf numFmtId="0" fontId="5" fillId="0" borderId="33" xfId="0" applyFont="1" applyBorder="1" applyAlignment="1">
      <alignment horizontal="justify" vertical="center"/>
    </xf>
    <xf numFmtId="0" fontId="5" fillId="0" borderId="34" xfId="0" applyFont="1" applyBorder="1" applyAlignment="1">
      <alignment horizontal="center" vertical="center"/>
    </xf>
    <xf numFmtId="0" fontId="5" fillId="0" borderId="34" xfId="0" applyFont="1" applyBorder="1" applyAlignment="1">
      <alignment horizontal="justify" vertical="center"/>
    </xf>
    <xf numFmtId="0" fontId="5" fillId="0" borderId="35" xfId="0" applyFont="1" applyBorder="1" applyAlignment="1">
      <alignment horizontal="center" vertical="center" shrinkToFit="1"/>
    </xf>
    <xf numFmtId="0" fontId="5" fillId="0" borderId="28" xfId="0" applyFont="1" applyBorder="1" applyAlignment="1">
      <alignment horizontal="left" vertical="center"/>
    </xf>
    <xf numFmtId="0" fontId="5" fillId="0" borderId="29" xfId="0" applyFont="1" applyBorder="1" applyAlignment="1">
      <alignment horizontal="left" vertical="center" wrapText="1"/>
    </xf>
    <xf numFmtId="0" fontId="24" fillId="0" borderId="51" xfId="2" applyFont="1" applyBorder="1" applyAlignment="1">
      <alignment vertical="center"/>
    </xf>
    <xf numFmtId="0" fontId="24" fillId="0" borderId="21" xfId="2" applyFont="1" applyBorder="1" applyAlignment="1">
      <alignment vertical="center"/>
    </xf>
    <xf numFmtId="0" fontId="24" fillId="0" borderId="45" xfId="2" applyFont="1" applyBorder="1" applyAlignment="1">
      <alignment vertical="center"/>
    </xf>
    <xf numFmtId="0" fontId="24" fillId="0" borderId="46" xfId="2" applyFont="1" applyBorder="1" applyAlignment="1">
      <alignment vertical="center"/>
    </xf>
    <xf numFmtId="0" fontId="24" fillId="0" borderId="50" xfId="2" applyFont="1" applyBorder="1" applyAlignment="1">
      <alignment vertical="center"/>
    </xf>
    <xf numFmtId="0" fontId="24" fillId="0" borderId="23" xfId="2" applyFont="1" applyBorder="1" applyAlignment="1">
      <alignment vertical="center"/>
    </xf>
    <xf numFmtId="0" fontId="24" fillId="0" borderId="48" xfId="2" applyFont="1" applyBorder="1" applyAlignment="1">
      <alignment vertical="center"/>
    </xf>
    <xf numFmtId="0" fontId="24" fillId="0" borderId="18" xfId="2" applyFont="1" applyBorder="1" applyAlignment="1">
      <alignment vertical="center"/>
    </xf>
    <xf numFmtId="0" fontId="12" fillId="0" borderId="0" xfId="2" applyFont="1" applyAlignment="1">
      <alignment vertical="center"/>
    </xf>
    <xf numFmtId="0" fontId="7" fillId="0" borderId="0" xfId="0" applyFont="1" applyAlignment="1">
      <alignment horizontal="right" vertical="center"/>
    </xf>
    <xf numFmtId="0" fontId="7" fillId="0" borderId="0" xfId="0" applyFont="1" applyAlignment="1">
      <alignment horizontal="left" vertical="center"/>
    </xf>
    <xf numFmtId="49" fontId="6" fillId="0" borderId="0" xfId="0" applyNumberFormat="1" applyFont="1">
      <alignment vertical="center"/>
    </xf>
    <xf numFmtId="49" fontId="5" fillId="0" borderId="0" xfId="0" applyNumberFormat="1" applyFont="1">
      <alignment vertical="center"/>
    </xf>
    <xf numFmtId="49" fontId="5" fillId="0" borderId="2" xfId="0" applyNumberFormat="1" applyFont="1" applyBorder="1" applyAlignment="1">
      <alignment horizontal="center" vertical="center"/>
    </xf>
    <xf numFmtId="178" fontId="7" fillId="0" borderId="1" xfId="0" applyNumberFormat="1" applyFont="1" applyBorder="1" applyAlignment="1">
      <alignment horizontal="right" vertical="center" shrinkToFit="1"/>
    </xf>
    <xf numFmtId="9" fontId="7" fillId="0" borderId="3" xfId="0" applyNumberFormat="1" applyFont="1" applyBorder="1" applyAlignment="1">
      <alignment horizontal="right" vertical="center" shrinkToFit="1"/>
    </xf>
    <xf numFmtId="0" fontId="7" fillId="0" borderId="1" xfId="0" applyFont="1" applyBorder="1" applyAlignment="1">
      <alignment horizontal="justify" vertical="center"/>
    </xf>
    <xf numFmtId="49" fontId="5" fillId="0" borderId="4" xfId="0" applyNumberFormat="1" applyFont="1" applyBorder="1" applyAlignment="1">
      <alignment horizontal="center" vertical="center"/>
    </xf>
    <xf numFmtId="178" fontId="7" fillId="0" borderId="5" xfId="0" applyNumberFormat="1" applyFont="1" applyBorder="1" applyAlignment="1">
      <alignment horizontal="right" vertical="center" shrinkToFit="1"/>
    </xf>
    <xf numFmtId="9" fontId="7" fillId="0" borderId="6" xfId="0" applyNumberFormat="1" applyFont="1" applyBorder="1" applyAlignment="1">
      <alignment horizontal="right" vertical="center" shrinkToFit="1"/>
    </xf>
    <xf numFmtId="0" fontId="5" fillId="0" borderId="59" xfId="0" applyFont="1" applyBorder="1" applyAlignment="1">
      <alignment horizontal="center" vertical="center"/>
    </xf>
    <xf numFmtId="0" fontId="7" fillId="0" borderId="60" xfId="0" applyFont="1" applyBorder="1" applyAlignment="1">
      <alignment horizontal="center" vertical="center"/>
    </xf>
    <xf numFmtId="0" fontId="5" fillId="0" borderId="61" xfId="0" applyFont="1" applyBorder="1" applyAlignment="1">
      <alignment horizontal="center" vertical="center"/>
    </xf>
    <xf numFmtId="49" fontId="5" fillId="0" borderId="62" xfId="0" applyNumberFormat="1" applyFont="1" applyBorder="1" applyAlignment="1">
      <alignment horizontal="center" vertical="center"/>
    </xf>
    <xf numFmtId="0" fontId="5" fillId="0" borderId="11" xfId="0" applyFont="1" applyBorder="1" applyAlignment="1">
      <alignment horizontal="justify" vertical="center"/>
    </xf>
    <xf numFmtId="178" fontId="7" fillId="0" borderId="11" xfId="0" applyNumberFormat="1" applyFont="1" applyBorder="1" applyAlignment="1">
      <alignment horizontal="right" vertical="center"/>
    </xf>
    <xf numFmtId="178" fontId="7" fillId="0" borderId="62" xfId="0" applyNumberFormat="1" applyFont="1" applyBorder="1" applyAlignment="1">
      <alignment horizontal="right" vertical="center"/>
    </xf>
    <xf numFmtId="9" fontId="7" fillId="0" borderId="63" xfId="0" applyNumberFormat="1" applyFont="1" applyBorder="1" applyAlignment="1">
      <alignment horizontal="right" vertical="center"/>
    </xf>
    <xf numFmtId="178" fontId="7" fillId="0" borderId="1" xfId="0" applyNumberFormat="1" applyFont="1" applyBorder="1" applyAlignment="1">
      <alignment horizontal="right" vertical="center"/>
    </xf>
    <xf numFmtId="178" fontId="7" fillId="0" borderId="2" xfId="0" applyNumberFormat="1" applyFont="1" applyBorder="1" applyAlignment="1">
      <alignment horizontal="right" vertical="center"/>
    </xf>
    <xf numFmtId="9" fontId="7" fillId="0" borderId="3" xfId="0" applyNumberFormat="1" applyFont="1" applyBorder="1" applyAlignment="1">
      <alignment horizontal="right" vertical="center"/>
    </xf>
    <xf numFmtId="178" fontId="7" fillId="0" borderId="2" xfId="0" applyNumberFormat="1" applyFont="1" applyBorder="1" applyAlignment="1">
      <alignment horizontal="right" vertical="center" shrinkToFit="1"/>
    </xf>
    <xf numFmtId="0" fontId="7" fillId="0" borderId="1" xfId="0" applyFont="1" applyBorder="1" applyAlignment="1">
      <alignment horizontal="left" vertical="center" shrinkToFit="1"/>
    </xf>
    <xf numFmtId="0" fontId="7" fillId="0" borderId="1" xfId="0" applyFont="1" applyBorder="1" applyAlignment="1">
      <alignment vertical="center" shrinkToFit="1"/>
    </xf>
    <xf numFmtId="49" fontId="5" fillId="0" borderId="64" xfId="0" applyNumberFormat="1" applyFont="1" applyBorder="1" applyAlignment="1">
      <alignment horizontal="center" vertical="center"/>
    </xf>
    <xf numFmtId="0" fontId="7" fillId="0" borderId="52" xfId="0" applyFont="1" applyBorder="1" applyAlignment="1">
      <alignment horizontal="justify" vertical="center"/>
    </xf>
    <xf numFmtId="178" fontId="7" fillId="0" borderId="52" xfId="0" applyNumberFormat="1" applyFont="1" applyBorder="1" applyAlignment="1">
      <alignment horizontal="right" vertical="center"/>
    </xf>
    <xf numFmtId="178" fontId="7" fillId="0" borderId="64" xfId="0" applyNumberFormat="1" applyFont="1" applyBorder="1" applyAlignment="1">
      <alignment horizontal="right" vertical="center"/>
    </xf>
    <xf numFmtId="9" fontId="7" fillId="0" borderId="65" xfId="0" applyNumberFormat="1" applyFont="1" applyBorder="1" applyAlignment="1">
      <alignment horizontal="right" vertical="center"/>
    </xf>
    <xf numFmtId="49" fontId="5" fillId="0" borderId="66" xfId="0" applyNumberFormat="1" applyFont="1" applyBorder="1">
      <alignment vertical="center"/>
    </xf>
    <xf numFmtId="49" fontId="7" fillId="0" borderId="67" xfId="0" applyNumberFormat="1" applyFont="1" applyBorder="1">
      <alignment vertical="center"/>
    </xf>
    <xf numFmtId="178" fontId="7" fillId="0" borderId="68" xfId="0" applyNumberFormat="1" applyFont="1" applyBorder="1" applyAlignment="1">
      <alignment horizontal="right" vertical="center"/>
    </xf>
    <xf numFmtId="178" fontId="7" fillId="0" borderId="68" xfId="0" applyNumberFormat="1" applyFont="1" applyBorder="1" applyAlignment="1">
      <alignment horizontal="right" vertical="center" shrinkToFit="1"/>
    </xf>
    <xf numFmtId="178" fontId="7" fillId="0" borderId="69" xfId="0" applyNumberFormat="1" applyFont="1" applyBorder="1" applyAlignment="1">
      <alignment horizontal="right" vertical="center" shrinkToFit="1"/>
    </xf>
    <xf numFmtId="9" fontId="7" fillId="0" borderId="70" xfId="0" applyNumberFormat="1" applyFont="1" applyBorder="1" applyAlignment="1">
      <alignment horizontal="right" vertical="center"/>
    </xf>
    <xf numFmtId="49" fontId="7" fillId="0" borderId="71" xfId="0" applyNumberFormat="1" applyFont="1" applyBorder="1">
      <alignment vertical="center"/>
    </xf>
    <xf numFmtId="49" fontId="7" fillId="0" borderId="72" xfId="0" applyNumberFormat="1" applyFont="1" applyBorder="1">
      <alignment vertical="center"/>
    </xf>
    <xf numFmtId="176" fontId="7" fillId="0" borderId="2" xfId="0" applyNumberFormat="1" applyFont="1" applyBorder="1" applyAlignment="1">
      <alignment horizontal="right" vertical="center" shrinkToFit="1"/>
    </xf>
    <xf numFmtId="0" fontId="5" fillId="0" borderId="73" xfId="0" applyFont="1" applyBorder="1">
      <alignment vertical="center"/>
    </xf>
    <xf numFmtId="0" fontId="5" fillId="0" borderId="74" xfId="0" applyFont="1" applyBorder="1">
      <alignment vertical="center"/>
    </xf>
    <xf numFmtId="9" fontId="7" fillId="0" borderId="5" xfId="0" applyNumberFormat="1" applyFont="1" applyBorder="1" applyAlignment="1">
      <alignment horizontal="right" vertical="center"/>
    </xf>
    <xf numFmtId="176" fontId="7" fillId="0" borderId="4" xfId="0" applyNumberFormat="1" applyFont="1" applyBorder="1" applyAlignment="1">
      <alignment horizontal="right" vertical="center"/>
    </xf>
    <xf numFmtId="9" fontId="7" fillId="0" borderId="6" xfId="0" applyNumberFormat="1" applyFont="1" applyBorder="1" applyAlignment="1">
      <alignment horizontal="right" vertical="center"/>
    </xf>
    <xf numFmtId="49" fontId="7" fillId="0" borderId="0" xfId="0" applyNumberFormat="1" applyFont="1" applyAlignment="1">
      <alignment horizontal="left" vertical="center"/>
    </xf>
    <xf numFmtId="0" fontId="7" fillId="0" borderId="7" xfId="0" applyFont="1" applyBorder="1" applyAlignment="1">
      <alignment horizontal="center" vertical="center"/>
    </xf>
    <xf numFmtId="178" fontId="7" fillId="0" borderId="1" xfId="0" applyNumberFormat="1" applyFont="1" applyBorder="1">
      <alignment vertical="center"/>
    </xf>
    <xf numFmtId="178" fontId="7" fillId="0" borderId="2" xfId="0" applyNumberFormat="1" applyFont="1" applyBorder="1">
      <alignment vertical="center"/>
    </xf>
    <xf numFmtId="9" fontId="7" fillId="0" borderId="3" xfId="0" applyNumberFormat="1" applyFont="1" applyBorder="1" applyAlignment="1">
      <alignment horizontal="center" vertical="center"/>
    </xf>
    <xf numFmtId="178" fontId="7" fillId="0" borderId="5" xfId="0" applyNumberFormat="1" applyFont="1" applyBorder="1">
      <alignment vertical="center"/>
    </xf>
    <xf numFmtId="178" fontId="7" fillId="0" borderId="4" xfId="0" applyNumberFormat="1" applyFont="1" applyBorder="1">
      <alignment vertical="center"/>
    </xf>
    <xf numFmtId="9" fontId="7" fillId="0" borderId="6" xfId="0" applyNumberFormat="1" applyFont="1" applyBorder="1" applyAlignment="1">
      <alignment horizontal="center" vertical="center"/>
    </xf>
    <xf numFmtId="0" fontId="7" fillId="0" borderId="56" xfId="0" applyFont="1" applyBorder="1">
      <alignment vertical="center"/>
    </xf>
    <xf numFmtId="0" fontId="5" fillId="0" borderId="76" xfId="0" applyFont="1" applyBorder="1" applyAlignment="1">
      <alignment horizontal="center" vertical="center"/>
    </xf>
    <xf numFmtId="0" fontId="7" fillId="0" borderId="77" xfId="0" applyFont="1" applyBorder="1" applyAlignment="1">
      <alignment horizontal="center" vertical="center"/>
    </xf>
    <xf numFmtId="0" fontId="5" fillId="0" borderId="61" xfId="0" applyFont="1" applyBorder="1">
      <alignment vertical="center"/>
    </xf>
    <xf numFmtId="0" fontId="5" fillId="0" borderId="62" xfId="0" applyFont="1" applyBorder="1" applyAlignment="1">
      <alignment horizontal="center" vertical="center"/>
    </xf>
    <xf numFmtId="0" fontId="7" fillId="0" borderId="11" xfId="0" applyFont="1" applyBorder="1" applyAlignment="1">
      <alignment horizontal="left" vertical="center"/>
    </xf>
    <xf numFmtId="3" fontId="7" fillId="0" borderId="11" xfId="0" applyNumberFormat="1" applyFont="1" applyBorder="1">
      <alignment vertical="center"/>
    </xf>
    <xf numFmtId="3" fontId="7" fillId="0" borderId="78" xfId="0" applyNumberFormat="1" applyFont="1" applyBorder="1">
      <alignment vertical="center"/>
    </xf>
    <xf numFmtId="3" fontId="7" fillId="0" borderId="79" xfId="0" applyNumberFormat="1" applyFont="1" applyBorder="1">
      <alignment vertical="center"/>
    </xf>
    <xf numFmtId="9" fontId="7" fillId="0" borderId="63" xfId="0" applyNumberFormat="1" applyFont="1" applyBorder="1" applyAlignment="1">
      <alignment horizontal="center" vertical="center"/>
    </xf>
    <xf numFmtId="0" fontId="5" fillId="0" borderId="2" xfId="0" applyFont="1" applyBorder="1" applyAlignment="1">
      <alignment horizontal="center" vertical="center"/>
    </xf>
    <xf numFmtId="0" fontId="7" fillId="0" borderId="1" xfId="0" applyFont="1" applyBorder="1" applyAlignment="1">
      <alignment horizontal="left" vertical="center"/>
    </xf>
    <xf numFmtId="3" fontId="7" fillId="0" borderId="1" xfId="0" applyNumberFormat="1" applyFont="1" applyBorder="1">
      <alignment vertical="center"/>
    </xf>
    <xf numFmtId="3" fontId="7" fillId="0" borderId="80" xfId="0" applyNumberFormat="1" applyFont="1" applyBorder="1">
      <alignment vertical="center"/>
    </xf>
    <xf numFmtId="3" fontId="7" fillId="0" borderId="81" xfId="0" applyNumberFormat="1" applyFont="1" applyBorder="1">
      <alignment vertical="center"/>
    </xf>
    <xf numFmtId="3" fontId="7" fillId="0" borderId="80" xfId="0" applyNumberFormat="1" applyFont="1" applyBorder="1" applyAlignment="1">
      <alignment vertical="center" shrinkToFit="1"/>
    </xf>
    <xf numFmtId="3" fontId="7" fillId="0" borderId="81" xfId="0" applyNumberFormat="1" applyFont="1" applyBorder="1" applyAlignment="1">
      <alignment vertical="center" shrinkToFit="1"/>
    </xf>
    <xf numFmtId="0" fontId="5" fillId="0" borderId="64" xfId="0" applyFont="1" applyBorder="1" applyAlignment="1">
      <alignment horizontal="center" vertical="center"/>
    </xf>
    <xf numFmtId="0" fontId="7" fillId="0" borderId="52" xfId="0" applyFont="1" applyBorder="1" applyAlignment="1">
      <alignment horizontal="left" vertical="center"/>
    </xf>
    <xf numFmtId="3" fontId="7" fillId="0" borderId="52" xfId="0" applyNumberFormat="1" applyFont="1" applyBorder="1">
      <alignment vertical="center"/>
    </xf>
    <xf numFmtId="3" fontId="7" fillId="0" borderId="82" xfId="0" applyNumberFormat="1" applyFont="1" applyBorder="1">
      <alignment vertical="center"/>
    </xf>
    <xf numFmtId="3" fontId="7" fillId="0" borderId="83" xfId="0" applyNumberFormat="1" applyFont="1" applyBorder="1">
      <alignment vertical="center"/>
    </xf>
    <xf numFmtId="9" fontId="7" fillId="0" borderId="65" xfId="0" applyNumberFormat="1" applyFont="1" applyBorder="1" applyAlignment="1">
      <alignment horizontal="center" vertical="center"/>
    </xf>
    <xf numFmtId="0" fontId="5" fillId="0" borderId="66" xfId="0" applyFont="1" applyBorder="1">
      <alignment vertical="center"/>
    </xf>
    <xf numFmtId="0" fontId="7" fillId="0" borderId="67" xfId="0" applyFont="1" applyBorder="1">
      <alignment vertical="center"/>
    </xf>
    <xf numFmtId="3" fontId="7" fillId="0" borderId="68" xfId="0" applyNumberFormat="1" applyFont="1" applyBorder="1">
      <alignment vertical="center"/>
    </xf>
    <xf numFmtId="3" fontId="7" fillId="0" borderId="84" xfId="0" applyNumberFormat="1" applyFont="1" applyBorder="1" applyAlignment="1">
      <alignment vertical="center" shrinkToFit="1"/>
    </xf>
    <xf numFmtId="3" fontId="7" fillId="0" borderId="66" xfId="0" applyNumberFormat="1" applyFont="1" applyBorder="1" applyAlignment="1">
      <alignment vertical="center" shrinkToFit="1"/>
    </xf>
    <xf numFmtId="9" fontId="7" fillId="0" borderId="70" xfId="0" applyNumberFormat="1" applyFont="1" applyBorder="1" applyAlignment="1">
      <alignment horizontal="center" vertical="center"/>
    </xf>
    <xf numFmtId="0" fontId="7" fillId="0" borderId="71" xfId="0" applyFont="1" applyBorder="1">
      <alignment vertical="center"/>
    </xf>
    <xf numFmtId="0" fontId="7" fillId="0" borderId="72" xfId="0" applyFont="1" applyBorder="1">
      <alignment vertical="center"/>
    </xf>
    <xf numFmtId="9" fontId="7" fillId="0" borderId="5" xfId="0" applyNumberFormat="1" applyFont="1" applyBorder="1">
      <alignment vertical="center"/>
    </xf>
    <xf numFmtId="9" fontId="7" fillId="0" borderId="85" xfId="0" applyNumberFormat="1" applyFont="1" applyBorder="1">
      <alignment vertical="center"/>
    </xf>
    <xf numFmtId="3" fontId="7" fillId="0" borderId="73" xfId="0" applyNumberFormat="1" applyFont="1" applyBorder="1">
      <alignment vertical="center"/>
    </xf>
    <xf numFmtId="0" fontId="7" fillId="0" borderId="59"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0" borderId="11" xfId="0" applyFont="1" applyBorder="1" applyAlignment="1">
      <alignment horizontal="justify" vertical="center"/>
    </xf>
    <xf numFmtId="176" fontId="7" fillId="0" borderId="11" xfId="0" applyNumberFormat="1" applyFont="1" applyBorder="1" applyAlignment="1">
      <alignment horizontal="right" vertical="center"/>
    </xf>
    <xf numFmtId="176" fontId="7" fillId="0" borderId="11" xfId="0" applyNumberFormat="1" applyFont="1" applyBorder="1" applyAlignment="1">
      <alignment horizontal="right" vertical="center" shrinkToFit="1"/>
    </xf>
    <xf numFmtId="176" fontId="7" fillId="0" borderId="62" xfId="0" applyNumberFormat="1" applyFont="1" applyBorder="1" applyAlignment="1">
      <alignment horizontal="right" vertical="center" shrinkToFit="1"/>
    </xf>
    <xf numFmtId="0" fontId="7" fillId="0" borderId="2" xfId="0" applyFont="1" applyBorder="1" applyAlignment="1">
      <alignment horizontal="center" vertical="center"/>
    </xf>
    <xf numFmtId="176" fontId="7" fillId="0" borderId="1" xfId="0" applyNumberFormat="1" applyFont="1" applyBorder="1" applyAlignment="1">
      <alignment horizontal="right" vertical="center"/>
    </xf>
    <xf numFmtId="176" fontId="7" fillId="0" borderId="2" xfId="0" applyNumberFormat="1" applyFont="1" applyBorder="1" applyAlignment="1">
      <alignment horizontal="right" vertical="center"/>
    </xf>
    <xf numFmtId="176" fontId="7" fillId="0" borderId="1" xfId="0" applyNumberFormat="1" applyFont="1" applyBorder="1" applyAlignment="1">
      <alignment horizontal="right" vertical="center" shrinkToFit="1"/>
    </xf>
    <xf numFmtId="0" fontId="7" fillId="0" borderId="64" xfId="0" applyFont="1" applyBorder="1" applyAlignment="1">
      <alignment horizontal="center" vertical="center"/>
    </xf>
    <xf numFmtId="176" fontId="7" fillId="0" borderId="52" xfId="0" applyNumberFormat="1" applyFont="1" applyBorder="1" applyAlignment="1">
      <alignment horizontal="right" vertical="center"/>
    </xf>
    <xf numFmtId="176" fontId="7" fillId="0" borderId="64" xfId="0" applyNumberFormat="1" applyFont="1" applyBorder="1" applyAlignment="1">
      <alignment horizontal="right" vertical="center"/>
    </xf>
    <xf numFmtId="0" fontId="7" fillId="0" borderId="66" xfId="0" applyFont="1" applyBorder="1">
      <alignment vertical="center"/>
    </xf>
    <xf numFmtId="0" fontId="7" fillId="0" borderId="86" xfId="0" applyFont="1" applyBorder="1">
      <alignment vertical="center"/>
    </xf>
    <xf numFmtId="176" fontId="7" fillId="0" borderId="68" xfId="0" applyNumberFormat="1" applyFont="1" applyBorder="1" applyAlignment="1">
      <alignment horizontal="right" vertical="center"/>
    </xf>
    <xf numFmtId="176" fontId="7" fillId="0" borderId="68" xfId="0" applyNumberFormat="1" applyFont="1" applyBorder="1" applyAlignment="1">
      <alignment horizontal="right" vertical="center" shrinkToFit="1"/>
    </xf>
    <xf numFmtId="176" fontId="7" fillId="0" borderId="69" xfId="0" applyNumberFormat="1" applyFont="1" applyBorder="1" applyAlignment="1">
      <alignment horizontal="right" vertical="center" shrinkToFit="1"/>
    </xf>
    <xf numFmtId="0" fontId="7" fillId="0" borderId="87" xfId="0" applyFont="1" applyBorder="1">
      <alignment vertical="center"/>
    </xf>
    <xf numFmtId="0" fontId="7" fillId="0" borderId="73" xfId="0" applyFont="1" applyBorder="1">
      <alignment vertical="center"/>
    </xf>
    <xf numFmtId="0" fontId="7" fillId="0" borderId="74" xfId="0" applyFont="1" applyBorder="1">
      <alignment vertical="center"/>
    </xf>
    <xf numFmtId="0" fontId="7" fillId="0" borderId="4" xfId="0" applyFont="1" applyBorder="1" applyAlignment="1">
      <alignment horizontal="right" vertical="center"/>
    </xf>
    <xf numFmtId="0" fontId="6"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xf>
    <xf numFmtId="0" fontId="7" fillId="0" borderId="88" xfId="0" applyFont="1" applyBorder="1" applyAlignment="1">
      <alignment horizontal="center" vertical="center"/>
    </xf>
    <xf numFmtId="0" fontId="7" fillId="0" borderId="89" xfId="0" applyFont="1" applyBorder="1" applyAlignment="1">
      <alignment horizontal="center" vertical="center"/>
    </xf>
    <xf numFmtId="176" fontId="7" fillId="0" borderId="11" xfId="0" applyNumberFormat="1" applyFont="1" applyBorder="1">
      <alignment vertical="center"/>
    </xf>
    <xf numFmtId="176" fontId="7" fillId="0" borderId="26" xfId="0" applyNumberFormat="1" applyFont="1" applyBorder="1">
      <alignment vertical="center"/>
    </xf>
    <xf numFmtId="176" fontId="7" fillId="0" borderId="39" xfId="0" applyNumberFormat="1" applyFont="1" applyBorder="1">
      <alignment vertical="center"/>
    </xf>
    <xf numFmtId="176" fontId="7" fillId="0" borderId="1" xfId="0" applyNumberFormat="1" applyFont="1" applyBorder="1">
      <alignment vertical="center"/>
    </xf>
    <xf numFmtId="176" fontId="7" fillId="0" borderId="90" xfId="0" applyNumberFormat="1" applyFont="1" applyBorder="1">
      <alignment vertical="center"/>
    </xf>
    <xf numFmtId="176" fontId="7" fillId="0" borderId="91" xfId="0" applyNumberFormat="1" applyFont="1" applyBorder="1">
      <alignment vertical="center"/>
    </xf>
    <xf numFmtId="176" fontId="7" fillId="0" borderId="52" xfId="0" applyNumberFormat="1" applyFont="1" applyBorder="1">
      <alignment vertical="center"/>
    </xf>
    <xf numFmtId="176" fontId="7" fillId="0" borderId="24" xfId="0" applyNumberFormat="1" applyFont="1" applyBorder="1">
      <alignment vertical="center"/>
    </xf>
    <xf numFmtId="176" fontId="7" fillId="0" borderId="41" xfId="0" applyNumberFormat="1" applyFont="1" applyBorder="1">
      <alignment vertical="center"/>
    </xf>
    <xf numFmtId="0" fontId="7" fillId="0" borderId="77" xfId="0" applyFont="1" applyBorder="1">
      <alignment vertical="center"/>
    </xf>
    <xf numFmtId="176" fontId="7" fillId="0" borderId="59" xfId="0" applyNumberFormat="1" applyFont="1" applyBorder="1">
      <alignment vertical="center"/>
    </xf>
    <xf numFmtId="176" fontId="7" fillId="0" borderId="88" xfId="0" applyNumberFormat="1" applyFont="1" applyBorder="1">
      <alignment vertical="center"/>
    </xf>
    <xf numFmtId="176" fontId="7" fillId="0" borderId="89" xfId="0" applyNumberFormat="1" applyFont="1" applyBorder="1">
      <alignment vertical="center"/>
    </xf>
    <xf numFmtId="9" fontId="7" fillId="0" borderId="61" xfId="0" applyNumberFormat="1" applyFont="1" applyBorder="1" applyAlignment="1">
      <alignment horizontal="right" vertical="center"/>
    </xf>
    <xf numFmtId="0" fontId="7" fillId="0" borderId="92" xfId="0" applyFont="1" applyBorder="1">
      <alignment vertical="center"/>
    </xf>
    <xf numFmtId="176" fontId="7" fillId="0" borderId="15" xfId="0" applyNumberFormat="1" applyFont="1" applyBorder="1">
      <alignment vertical="center"/>
    </xf>
    <xf numFmtId="176" fontId="7" fillId="0" borderId="93" xfId="0" applyNumberFormat="1" applyFont="1" applyBorder="1">
      <alignment vertical="center"/>
    </xf>
    <xf numFmtId="9" fontId="7" fillId="0" borderId="95" xfId="0" applyNumberFormat="1" applyFont="1" applyBorder="1" applyAlignment="1">
      <alignment horizontal="right" vertical="center"/>
    </xf>
    <xf numFmtId="176" fontId="7" fillId="0" borderId="97" xfId="0" applyNumberFormat="1" applyFont="1" applyBorder="1">
      <alignment vertical="center"/>
    </xf>
    <xf numFmtId="0" fontId="7" fillId="0" borderId="75" xfId="0" applyFont="1" applyBorder="1" applyAlignment="1">
      <alignment horizontal="center" vertical="center"/>
    </xf>
    <xf numFmtId="176" fontId="7" fillId="0" borderId="62" xfId="0" applyNumberFormat="1" applyFont="1" applyBorder="1">
      <alignment vertical="center"/>
    </xf>
    <xf numFmtId="176" fontId="7" fillId="0" borderId="2" xfId="0" applyNumberFormat="1" applyFont="1" applyBorder="1">
      <alignment vertical="center"/>
    </xf>
    <xf numFmtId="176" fontId="7" fillId="0" borderId="64" xfId="0" applyNumberFormat="1" applyFont="1" applyBorder="1">
      <alignment vertical="center"/>
    </xf>
    <xf numFmtId="0" fontId="7" fillId="0" borderId="69" xfId="0" applyFont="1" applyBorder="1" applyAlignment="1">
      <alignment horizontal="center" vertical="center"/>
    </xf>
    <xf numFmtId="176" fontId="7" fillId="0" borderId="68" xfId="0" applyNumberFormat="1" applyFont="1" applyBorder="1">
      <alignment vertical="center"/>
    </xf>
    <xf numFmtId="176" fontId="7" fillId="0" borderId="69" xfId="0" applyNumberFormat="1" applyFont="1" applyBorder="1">
      <alignment vertical="center"/>
    </xf>
    <xf numFmtId="176" fontId="7" fillId="0" borderId="98" xfId="0" applyNumberFormat="1" applyFont="1" applyBorder="1">
      <alignment vertical="center"/>
    </xf>
    <xf numFmtId="176" fontId="7" fillId="0" borderId="99" xfId="0" applyNumberFormat="1" applyFont="1" applyBorder="1">
      <alignment vertical="center"/>
    </xf>
    <xf numFmtId="0" fontId="7" fillId="0" borderId="4" xfId="0" applyFont="1" applyBorder="1" applyAlignment="1">
      <alignment horizontal="center" vertical="center"/>
    </xf>
    <xf numFmtId="176" fontId="7" fillId="0" borderId="100" xfId="0" applyNumberFormat="1" applyFont="1" applyBorder="1">
      <alignment vertical="center"/>
    </xf>
    <xf numFmtId="0" fontId="11" fillId="0" borderId="0" xfId="0" applyFont="1" applyAlignment="1">
      <alignment horizontal="right" vertical="center"/>
    </xf>
    <xf numFmtId="9" fontId="7" fillId="0" borderId="63" xfId="0" applyNumberFormat="1" applyFont="1" applyBorder="1">
      <alignment vertical="center"/>
    </xf>
    <xf numFmtId="9" fontId="7" fillId="0" borderId="3" xfId="0" applyNumberFormat="1" applyFont="1" applyBorder="1">
      <alignment vertical="center"/>
    </xf>
    <xf numFmtId="9" fontId="7" fillId="0" borderId="65" xfId="0" applyNumberFormat="1" applyFont="1" applyBorder="1">
      <alignment vertical="center"/>
    </xf>
    <xf numFmtId="9" fontId="7" fillId="0" borderId="70" xfId="0" applyNumberFormat="1" applyFont="1" applyBorder="1">
      <alignment vertical="center"/>
    </xf>
    <xf numFmtId="9" fontId="37" fillId="0" borderId="3" xfId="0" applyNumberFormat="1" applyFont="1" applyBorder="1" applyAlignment="1">
      <alignment horizontal="center" vertical="center"/>
    </xf>
    <xf numFmtId="0" fontId="37" fillId="0" borderId="6" xfId="0" applyFont="1" applyBorder="1" applyAlignment="1">
      <alignment horizontal="center" vertical="center"/>
    </xf>
    <xf numFmtId="3" fontId="7" fillId="0" borderId="0" xfId="0" applyNumberFormat="1" applyFont="1">
      <alignment vertical="center"/>
    </xf>
    <xf numFmtId="3" fontId="7" fillId="0" borderId="7" xfId="0" applyNumberFormat="1" applyFont="1" applyBorder="1" applyAlignment="1">
      <alignment horizontal="center" vertical="center"/>
    </xf>
    <xf numFmtId="3" fontId="7" fillId="0" borderId="101" xfId="0" applyNumberFormat="1" applyFont="1" applyBorder="1" applyAlignment="1">
      <alignment vertical="center" wrapText="1"/>
    </xf>
    <xf numFmtId="3" fontId="7" fillId="0" borderId="8" xfId="0" applyNumberFormat="1" applyFont="1" applyBorder="1" applyAlignment="1">
      <alignment horizontal="center" vertical="center" shrinkToFit="1"/>
    </xf>
    <xf numFmtId="3" fontId="7" fillId="0" borderId="8" xfId="0" applyNumberFormat="1" applyFont="1" applyBorder="1" applyAlignment="1">
      <alignment horizontal="center" vertical="center"/>
    </xf>
    <xf numFmtId="3" fontId="7" fillId="0" borderId="8" xfId="0" applyNumberFormat="1" applyFont="1" applyBorder="1" applyAlignment="1">
      <alignment horizontal="center" vertical="center" wrapText="1"/>
    </xf>
    <xf numFmtId="3" fontId="7" fillId="0" borderId="9"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1" xfId="0" applyNumberFormat="1" applyFont="1" applyBorder="1" applyAlignment="1">
      <alignment horizontal="center" vertical="center"/>
    </xf>
    <xf numFmtId="179" fontId="6" fillId="0" borderId="1" xfId="0" applyNumberFormat="1" applyFont="1" applyBorder="1">
      <alignment vertical="center"/>
    </xf>
    <xf numFmtId="179" fontId="6" fillId="0" borderId="3" xfId="0" applyNumberFormat="1" applyFont="1" applyBorder="1">
      <alignment vertical="center"/>
    </xf>
    <xf numFmtId="3" fontId="7" fillId="0" borderId="2" xfId="0" applyNumberFormat="1" applyFont="1" applyBorder="1" applyAlignment="1">
      <alignment horizontal="center" vertical="center"/>
    </xf>
    <xf numFmtId="179" fontId="6" fillId="0" borderId="5" xfId="0" applyNumberFormat="1" applyFont="1" applyBorder="1">
      <alignment vertical="center"/>
    </xf>
    <xf numFmtId="179" fontId="6" fillId="0" borderId="6" xfId="0" applyNumberFormat="1" applyFont="1" applyBorder="1">
      <alignment vertical="center"/>
    </xf>
    <xf numFmtId="3" fontId="11" fillId="0" borderId="101" xfId="0" applyNumberFormat="1" applyFont="1" applyBorder="1" applyAlignment="1">
      <alignment vertical="center" wrapText="1"/>
    </xf>
    <xf numFmtId="180" fontId="6" fillId="0" borderId="1" xfId="0" applyNumberFormat="1" applyFont="1" applyBorder="1">
      <alignment vertical="center"/>
    </xf>
    <xf numFmtId="3" fontId="6" fillId="0" borderId="3" xfId="0" applyNumberFormat="1" applyFont="1" applyBorder="1">
      <alignment vertical="center"/>
    </xf>
    <xf numFmtId="3" fontId="6" fillId="0" borderId="5" xfId="0" applyNumberFormat="1" applyFont="1" applyBorder="1">
      <alignment vertical="center"/>
    </xf>
    <xf numFmtId="3" fontId="6" fillId="0" borderId="6" xfId="0" applyNumberFormat="1" applyFont="1" applyBorder="1">
      <alignment vertical="center"/>
    </xf>
    <xf numFmtId="0" fontId="19" fillId="0" borderId="0" xfId="2" applyFont="1" applyAlignment="1">
      <alignment vertical="center"/>
    </xf>
    <xf numFmtId="0" fontId="20" fillId="0" borderId="0" xfId="2" applyFont="1" applyAlignment="1">
      <alignment horizontal="left" vertical="center"/>
    </xf>
    <xf numFmtId="0" fontId="20" fillId="0" borderId="0" xfId="2" applyFont="1" applyAlignment="1">
      <alignment vertical="center"/>
    </xf>
    <xf numFmtId="0" fontId="22" fillId="0" borderId="0" xfId="2" applyFont="1" applyAlignment="1">
      <alignment vertical="center"/>
    </xf>
    <xf numFmtId="0" fontId="22" fillId="0" borderId="0" xfId="2" applyFont="1" applyAlignment="1">
      <alignment horizontal="left" vertical="center"/>
    </xf>
    <xf numFmtId="0" fontId="20" fillId="0" borderId="0" xfId="2" applyFont="1" applyAlignment="1">
      <alignment horizontal="right" vertical="center"/>
    </xf>
    <xf numFmtId="0" fontId="20" fillId="0" borderId="43" xfId="2" applyFont="1" applyBorder="1" applyAlignment="1">
      <alignment horizontal="center" vertical="center"/>
    </xf>
    <xf numFmtId="0" fontId="20" fillId="0" borderId="45" xfId="2" applyFont="1" applyBorder="1" applyAlignment="1">
      <alignment vertical="center"/>
    </xf>
    <xf numFmtId="0" fontId="20" fillId="0" borderId="46" xfId="2" applyFont="1" applyBorder="1" applyAlignment="1">
      <alignment vertical="center"/>
    </xf>
    <xf numFmtId="0" fontId="22" fillId="0" borderId="45" xfId="2" applyFont="1" applyBorder="1" applyAlignment="1">
      <alignment vertical="center"/>
    </xf>
    <xf numFmtId="0" fontId="22" fillId="0" borderId="46" xfId="2" applyFont="1" applyBorder="1" applyAlignment="1">
      <alignment vertical="center"/>
    </xf>
    <xf numFmtId="0" fontId="22" fillId="0" borderId="43" xfId="2" applyFont="1" applyBorder="1" applyAlignment="1">
      <alignment horizontal="distributed" vertical="center"/>
    </xf>
    <xf numFmtId="0" fontId="22" fillId="0" borderId="43" xfId="2" applyFont="1" applyBorder="1" applyAlignment="1">
      <alignment horizontal="center" vertical="center"/>
    </xf>
    <xf numFmtId="49" fontId="22" fillId="0" borderId="45" xfId="2" applyNumberFormat="1" applyFont="1" applyBorder="1" applyAlignment="1">
      <alignment horizontal="right" vertical="center"/>
    </xf>
    <xf numFmtId="49" fontId="22" fillId="0" borderId="104" xfId="2" applyNumberFormat="1" applyFont="1" applyBorder="1" applyAlignment="1">
      <alignment horizontal="center" vertical="center"/>
    </xf>
    <xf numFmtId="49" fontId="22" fillId="0" borderId="46" xfId="2" applyNumberFormat="1" applyFont="1" applyBorder="1" applyAlignment="1">
      <alignment horizontal="right" vertical="center"/>
    </xf>
    <xf numFmtId="49" fontId="22" fillId="0" borderId="104" xfId="2" applyNumberFormat="1" applyFont="1" applyBorder="1" applyAlignment="1">
      <alignment horizontal="right" vertical="center"/>
    </xf>
    <xf numFmtId="181" fontId="22" fillId="0" borderId="43" xfId="2" applyNumberFormat="1" applyFont="1" applyBorder="1" applyAlignment="1">
      <alignment vertical="center"/>
    </xf>
    <xf numFmtId="49" fontId="22" fillId="0" borderId="45" xfId="2" applyNumberFormat="1" applyFont="1" applyBorder="1" applyAlignment="1">
      <alignment vertical="center"/>
    </xf>
    <xf numFmtId="49" fontId="22" fillId="0" borderId="104" xfId="2" applyNumberFormat="1" applyFont="1" applyBorder="1" applyAlignment="1">
      <alignment vertical="center"/>
    </xf>
    <xf numFmtId="49" fontId="22" fillId="0" borderId="46" xfId="2" applyNumberFormat="1" applyFont="1" applyBorder="1" applyAlignment="1">
      <alignment vertical="center"/>
    </xf>
    <xf numFmtId="49" fontId="22" fillId="0" borderId="45" xfId="2" applyNumberFormat="1" applyFont="1" applyBorder="1" applyAlignment="1">
      <alignment horizontal="left" vertical="center"/>
    </xf>
    <xf numFmtId="49" fontId="22" fillId="0" borderId="104" xfId="2" applyNumberFormat="1" applyFont="1" applyBorder="1" applyAlignment="1">
      <alignment horizontal="left" vertical="center"/>
    </xf>
    <xf numFmtId="49" fontId="22" fillId="0" borderId="46" xfId="2" applyNumberFormat="1" applyFont="1" applyBorder="1" applyAlignment="1">
      <alignment horizontal="left" vertical="center"/>
    </xf>
    <xf numFmtId="49" fontId="39" fillId="0" borderId="0" xfId="2" applyNumberFormat="1" applyFont="1" applyAlignment="1">
      <alignment horizontal="left" vertical="center"/>
    </xf>
    <xf numFmtId="49" fontId="12" fillId="0" borderId="0" xfId="2" applyNumberFormat="1" applyFont="1"/>
    <xf numFmtId="49" fontId="24" fillId="0" borderId="0" xfId="2" applyNumberFormat="1" applyFont="1"/>
    <xf numFmtId="49" fontId="24" fillId="0" borderId="45" xfId="2" applyNumberFormat="1" applyFont="1" applyBorder="1"/>
    <xf numFmtId="49" fontId="24" fillId="0" borderId="46" xfId="2" applyNumberFormat="1" applyFont="1" applyBorder="1"/>
    <xf numFmtId="49" fontId="24" fillId="0" borderId="51" xfId="2" applyNumberFormat="1" applyFont="1" applyBorder="1"/>
    <xf numFmtId="49" fontId="24" fillId="0" borderId="21" xfId="2" applyNumberFormat="1" applyFont="1" applyBorder="1"/>
    <xf numFmtId="49" fontId="24" fillId="0" borderId="50" xfId="2" applyNumberFormat="1" applyFont="1" applyBorder="1"/>
    <xf numFmtId="49" fontId="24" fillId="0" borderId="23" xfId="2" applyNumberFormat="1" applyFont="1" applyBorder="1"/>
    <xf numFmtId="49" fontId="41" fillId="0" borderId="0" xfId="2" applyNumberFormat="1" applyFont="1" applyAlignment="1">
      <alignment horizontal="left" vertical="center"/>
    </xf>
    <xf numFmtId="0" fontId="24" fillId="0" borderId="0" xfId="2" applyFont="1"/>
    <xf numFmtId="49" fontId="39" fillId="0" borderId="20" xfId="2" applyNumberFormat="1" applyFont="1" applyBorder="1" applyAlignment="1">
      <alignment vertical="center"/>
    </xf>
    <xf numFmtId="49" fontId="41" fillId="0" borderId="0" xfId="2" applyNumberFormat="1" applyFont="1" applyAlignment="1">
      <alignment vertical="center"/>
    </xf>
    <xf numFmtId="0" fontId="24" fillId="0" borderId="104" xfId="2" applyFont="1" applyBorder="1" applyAlignment="1">
      <alignment horizontal="distributed" vertical="center" wrapText="1"/>
    </xf>
    <xf numFmtId="0" fontId="24" fillId="0" borderId="43" xfId="2" applyFont="1" applyBorder="1" applyAlignment="1">
      <alignment horizontal="center" vertical="center" wrapText="1"/>
    </xf>
    <xf numFmtId="0" fontId="42" fillId="0" borderId="0" xfId="0" applyFont="1">
      <alignment vertical="center"/>
    </xf>
    <xf numFmtId="0" fontId="44" fillId="0" borderId="0" xfId="0" applyFont="1">
      <alignment vertical="center"/>
    </xf>
    <xf numFmtId="0" fontId="24" fillId="0" borderId="0" xfId="0" applyFont="1">
      <alignment vertical="center"/>
    </xf>
    <xf numFmtId="0" fontId="7" fillId="0" borderId="48" xfId="0" applyFont="1" applyBorder="1">
      <alignment vertical="center"/>
    </xf>
    <xf numFmtId="0" fontId="7" fillId="0" borderId="17" xfId="0" applyFont="1" applyBorder="1">
      <alignment vertical="center"/>
    </xf>
    <xf numFmtId="0" fontId="7" fillId="0" borderId="17" xfId="0" applyFont="1" applyBorder="1" applyAlignment="1">
      <alignment horizontal="right" vertical="center"/>
    </xf>
    <xf numFmtId="0" fontId="7" fillId="0" borderId="105" xfId="0" applyFont="1" applyBorder="1">
      <alignment vertical="center"/>
    </xf>
    <xf numFmtId="0" fontId="7" fillId="0" borderId="106" xfId="0" applyFont="1" applyBorder="1">
      <alignment vertical="center"/>
    </xf>
    <xf numFmtId="0" fontId="7" fillId="0" borderId="107" xfId="0" applyFont="1" applyBorder="1">
      <alignment vertical="center"/>
    </xf>
    <xf numFmtId="0" fontId="7" fillId="0" borderId="108" xfId="0" applyFont="1" applyBorder="1" applyAlignment="1">
      <alignment horizontal="center" vertical="center"/>
    </xf>
    <xf numFmtId="0" fontId="7" fillId="0" borderId="112" xfId="0" applyFont="1" applyBorder="1" applyAlignment="1">
      <alignment horizontal="center" vertical="center"/>
    </xf>
    <xf numFmtId="0" fontId="7" fillId="0" borderId="111" xfId="0" applyFont="1" applyBorder="1">
      <alignment vertical="center"/>
    </xf>
    <xf numFmtId="0" fontId="7" fillId="0" borderId="113" xfId="0" applyFont="1" applyBorder="1">
      <alignment vertical="center"/>
    </xf>
    <xf numFmtId="0" fontId="7" fillId="0" borderId="115" xfId="0" applyFont="1" applyBorder="1" applyAlignment="1">
      <alignment horizontal="center" vertical="center"/>
    </xf>
    <xf numFmtId="0" fontId="7" fillId="0" borderId="21" xfId="0" applyFont="1" applyBorder="1" applyAlignment="1">
      <alignment horizontal="center" vertical="center"/>
    </xf>
    <xf numFmtId="0" fontId="7" fillId="0" borderId="116" xfId="0" applyFont="1" applyBorder="1">
      <alignment vertical="center"/>
    </xf>
    <xf numFmtId="0" fontId="7" fillId="0" borderId="115" xfId="0" applyFont="1" applyBorder="1">
      <alignment vertical="center"/>
    </xf>
    <xf numFmtId="0" fontId="7" fillId="0" borderId="107" xfId="0" applyFont="1" applyBorder="1" applyAlignment="1">
      <alignment horizontal="distributed" vertical="center"/>
    </xf>
    <xf numFmtId="0" fontId="7" fillId="0" borderId="117" xfId="0" applyFont="1" applyBorder="1">
      <alignment vertical="center"/>
    </xf>
    <xf numFmtId="0" fontId="7" fillId="0" borderId="118" xfId="0" applyFont="1" applyBorder="1">
      <alignment vertical="center"/>
    </xf>
    <xf numFmtId="0" fontId="7" fillId="0" borderId="119" xfId="0" applyFont="1" applyBorder="1">
      <alignment vertical="center"/>
    </xf>
    <xf numFmtId="0" fontId="7" fillId="0" borderId="120" xfId="0" applyFont="1" applyBorder="1" applyAlignment="1">
      <alignment horizontal="center" vertical="center"/>
    </xf>
    <xf numFmtId="0" fontId="7" fillId="0" borderId="51" xfId="0" applyFont="1" applyBorder="1">
      <alignment vertical="center"/>
    </xf>
    <xf numFmtId="0" fontId="7" fillId="0" borderId="109" xfId="0" applyFont="1" applyBorder="1" applyAlignment="1">
      <alignment horizontal="right" vertical="center"/>
    </xf>
    <xf numFmtId="0" fontId="7" fillId="0" borderId="109" xfId="0" applyFont="1" applyBorder="1">
      <alignment vertical="center"/>
    </xf>
    <xf numFmtId="0" fontId="7" fillId="0" borderId="121" xfId="0" applyFont="1" applyBorder="1">
      <alignment vertical="center"/>
    </xf>
    <xf numFmtId="0" fontId="7" fillId="0" borderId="105" xfId="0" applyFont="1" applyBorder="1" applyAlignment="1">
      <alignment horizontal="right" vertical="center"/>
    </xf>
    <xf numFmtId="0" fontId="7" fillId="0" borderId="122" xfId="0" applyFont="1" applyBorder="1">
      <alignment vertical="center"/>
    </xf>
    <xf numFmtId="0" fontId="7" fillId="0" borderId="108" xfId="0" applyFont="1" applyBorder="1">
      <alignment vertical="center"/>
    </xf>
    <xf numFmtId="0" fontId="7" fillId="0" borderId="50" xfId="0" applyFont="1" applyBorder="1">
      <alignment vertical="center"/>
    </xf>
    <xf numFmtId="0" fontId="7" fillId="0" borderId="20" xfId="0" applyFont="1" applyBorder="1">
      <alignment vertical="center"/>
    </xf>
    <xf numFmtId="0" fontId="7" fillId="0" borderId="20" xfId="0" applyFont="1" applyBorder="1" applyAlignment="1">
      <alignment horizontal="right" vertical="center"/>
    </xf>
    <xf numFmtId="0" fontId="7" fillId="0" borderId="123" xfId="0" applyFont="1" applyBorder="1">
      <alignment vertical="center"/>
    </xf>
    <xf numFmtId="0" fontId="7" fillId="0" borderId="23" xfId="0" applyFont="1" applyBorder="1">
      <alignment vertical="center"/>
    </xf>
    <xf numFmtId="0" fontId="45" fillId="0" borderId="0" xfId="0" applyFont="1">
      <alignment vertical="center"/>
    </xf>
    <xf numFmtId="0" fontId="7" fillId="0" borderId="0" xfId="0" applyFont="1" applyAlignment="1">
      <alignment horizontal="distributed" vertical="center"/>
    </xf>
    <xf numFmtId="49" fontId="7" fillId="0" borderId="0" xfId="0" applyNumberFormat="1" applyFont="1">
      <alignment vertical="center"/>
    </xf>
    <xf numFmtId="0" fontId="41" fillId="0" borderId="0" xfId="0" applyFont="1">
      <alignment vertical="center"/>
    </xf>
    <xf numFmtId="49" fontId="47" fillId="0" borderId="0" xfId="2" applyNumberFormat="1" applyFont="1" applyAlignment="1">
      <alignment horizontal="left" vertical="center"/>
    </xf>
    <xf numFmtId="49" fontId="12" fillId="0" borderId="0" xfId="2" applyNumberFormat="1" applyFont="1" applyAlignment="1">
      <alignment horizontal="left" vertical="center"/>
    </xf>
    <xf numFmtId="49" fontId="39" fillId="0" borderId="0" xfId="2" applyNumberFormat="1" applyFont="1" applyAlignment="1">
      <alignment vertical="center"/>
    </xf>
    <xf numFmtId="49" fontId="39" fillId="0" borderId="124" xfId="2" applyNumberFormat="1" applyFont="1" applyBorder="1" applyAlignment="1">
      <alignment horizontal="center" vertical="center" wrapText="1"/>
    </xf>
    <xf numFmtId="49" fontId="39" fillId="0" borderId="126" xfId="2" applyNumberFormat="1" applyFont="1" applyBorder="1" applyAlignment="1">
      <alignment horizontal="center" vertical="center" wrapText="1"/>
    </xf>
    <xf numFmtId="49" fontId="39" fillId="0" borderId="127" xfId="2" applyNumberFormat="1" applyFont="1" applyBorder="1" applyAlignment="1">
      <alignment horizontal="center" vertical="center" wrapText="1"/>
    </xf>
    <xf numFmtId="49" fontId="39" fillId="0" borderId="128" xfId="2" applyNumberFormat="1" applyFont="1" applyBorder="1" applyAlignment="1">
      <alignment horizontal="center" vertical="center" wrapText="1"/>
    </xf>
    <xf numFmtId="49" fontId="39" fillId="0" borderId="131" xfId="2" applyNumberFormat="1" applyFont="1" applyBorder="1" applyAlignment="1">
      <alignment horizontal="center" vertical="center" wrapText="1"/>
    </xf>
    <xf numFmtId="49" fontId="12" fillId="0" borderId="0" xfId="2" applyNumberFormat="1" applyFont="1" applyAlignment="1">
      <alignment horizontal="left" vertical="center" wrapText="1"/>
    </xf>
    <xf numFmtId="49" fontId="12" fillId="0" borderId="125" xfId="2" applyNumberFormat="1" applyFont="1" applyBorder="1" applyAlignment="1">
      <alignment horizontal="center" vertical="center" wrapText="1"/>
    </xf>
    <xf numFmtId="181" fontId="12" fillId="0" borderId="43" xfId="2" applyNumberFormat="1" applyFont="1" applyBorder="1" applyAlignment="1">
      <alignment horizontal="right" vertical="center" wrapText="1"/>
    </xf>
    <xf numFmtId="181" fontId="12" fillId="0" borderId="128" xfId="2" applyNumberFormat="1" applyFont="1" applyBorder="1" applyAlignment="1">
      <alignment horizontal="right" vertical="center" wrapText="1"/>
    </xf>
    <xf numFmtId="0" fontId="49" fillId="0" borderId="0" xfId="2" applyFont="1" applyAlignment="1">
      <alignment vertical="center"/>
    </xf>
    <xf numFmtId="0" fontId="24" fillId="0" borderId="137" xfId="2" applyFont="1" applyBorder="1" applyAlignment="1">
      <alignment vertical="center"/>
    </xf>
    <xf numFmtId="0" fontId="24" fillId="0" borderId="138" xfId="2" applyFont="1" applyBorder="1" applyAlignment="1">
      <alignment horizontal="center" vertical="center" wrapText="1"/>
    </xf>
    <xf numFmtId="0" fontId="24" fillId="0" borderId="139" xfId="2" applyFont="1" applyBorder="1" applyAlignment="1">
      <alignment horizontal="center" vertical="center" wrapText="1"/>
    </xf>
    <xf numFmtId="0" fontId="24" fillId="0" borderId="125" xfId="2" applyFont="1" applyBorder="1" applyAlignment="1">
      <alignment horizontal="center" vertical="center" wrapText="1"/>
    </xf>
    <xf numFmtId="0" fontId="24" fillId="0" borderId="126" xfId="2" applyFont="1" applyBorder="1" applyAlignment="1">
      <alignment horizontal="center" vertical="center" wrapText="1"/>
    </xf>
    <xf numFmtId="0" fontId="24" fillId="0" borderId="140" xfId="2" applyFont="1" applyBorder="1" applyAlignment="1">
      <alignment vertical="center"/>
    </xf>
    <xf numFmtId="0" fontId="24" fillId="0" borderId="46" xfId="2" applyFont="1" applyBorder="1" applyAlignment="1">
      <alignment horizontal="center" vertical="center" wrapText="1"/>
    </xf>
    <xf numFmtId="58" fontId="24" fillId="0" borderId="46" xfId="2" applyNumberFormat="1" applyFont="1" applyBorder="1" applyAlignment="1">
      <alignment horizontal="center" vertical="center" wrapText="1"/>
    </xf>
    <xf numFmtId="58" fontId="24" fillId="0" borderId="43" xfId="2" applyNumberFormat="1" applyFont="1" applyBorder="1" applyAlignment="1">
      <alignment horizontal="center" vertical="center" wrapText="1"/>
    </xf>
    <xf numFmtId="58" fontId="24" fillId="0" borderId="141" xfId="2" applyNumberFormat="1" applyFont="1" applyBorder="1" applyAlignment="1">
      <alignment horizontal="center" vertical="center" wrapText="1"/>
    </xf>
    <xf numFmtId="0" fontId="24" fillId="0" borderId="141" xfId="2" applyFont="1" applyBorder="1" applyAlignment="1">
      <alignment horizontal="center" vertical="center" wrapText="1"/>
    </xf>
    <xf numFmtId="0" fontId="50" fillId="0" borderId="46" xfId="2" applyFont="1" applyBorder="1" applyAlignment="1">
      <alignment horizontal="center" vertical="center" wrapText="1"/>
    </xf>
    <xf numFmtId="0" fontId="50" fillId="0" borderId="43" xfId="2" applyFont="1" applyBorder="1" applyAlignment="1">
      <alignment horizontal="center" vertical="center" wrapText="1"/>
    </xf>
    <xf numFmtId="0" fontId="50" fillId="0" borderId="141" xfId="2" applyFont="1" applyBorder="1" applyAlignment="1">
      <alignment horizontal="center" vertical="center" wrapText="1"/>
    </xf>
    <xf numFmtId="0" fontId="24" fillId="0" borderId="142" xfId="2" applyFont="1" applyBorder="1" applyAlignment="1">
      <alignment vertical="center"/>
    </xf>
    <xf numFmtId="0" fontId="24" fillId="0" borderId="18" xfId="2" applyFont="1" applyBorder="1" applyAlignment="1">
      <alignment vertical="center" wrapText="1"/>
    </xf>
    <xf numFmtId="0" fontId="24" fillId="0" borderId="144" xfId="2" applyFont="1" applyBorder="1" applyAlignment="1">
      <alignment vertical="center"/>
    </xf>
    <xf numFmtId="0" fontId="24" fillId="0" borderId="145" xfId="2" applyFont="1" applyBorder="1" applyAlignment="1">
      <alignment horizontal="distributed" vertical="center" wrapText="1"/>
    </xf>
    <xf numFmtId="0" fontId="24" fillId="0" borderId="146" xfId="2" applyFont="1" applyBorder="1" applyAlignment="1">
      <alignment vertical="center" wrapText="1"/>
    </xf>
    <xf numFmtId="0" fontId="24" fillId="0" borderId="149" xfId="2" applyFont="1" applyBorder="1" applyAlignment="1">
      <alignment vertical="center"/>
    </xf>
    <xf numFmtId="0" fontId="24" fillId="0" borderId="150" xfId="2" applyFont="1" applyBorder="1" applyAlignment="1">
      <alignment vertical="center"/>
    </xf>
    <xf numFmtId="0" fontId="24" fillId="0" borderId="130" xfId="2" applyFont="1" applyBorder="1" applyAlignment="1">
      <alignment horizontal="center" vertical="center" wrapText="1"/>
    </xf>
    <xf numFmtId="0" fontId="24" fillId="0" borderId="128" xfId="2" applyFont="1" applyBorder="1" applyAlignment="1">
      <alignment horizontal="center" vertical="center" wrapText="1"/>
    </xf>
    <xf numFmtId="0" fontId="50" fillId="0" borderId="131" xfId="2" applyFont="1" applyBorder="1" applyAlignment="1">
      <alignment horizontal="center" vertical="center" wrapText="1"/>
    </xf>
    <xf numFmtId="0" fontId="41" fillId="0" borderId="0" xfId="2" applyFont="1" applyAlignment="1">
      <alignment horizontal="center" vertical="center"/>
    </xf>
    <xf numFmtId="0" fontId="41" fillId="0" borderId="0" xfId="2" applyFont="1" applyAlignment="1">
      <alignment horizontal="justify" vertical="center"/>
    </xf>
    <xf numFmtId="0" fontId="7" fillId="0" borderId="9" xfId="0" applyFont="1" applyBorder="1" applyAlignment="1">
      <alignment horizontal="center" vertical="center"/>
    </xf>
    <xf numFmtId="0" fontId="7" fillId="0" borderId="24" xfId="0" applyFont="1" applyBorder="1">
      <alignment vertical="center"/>
    </xf>
    <xf numFmtId="0" fontId="7" fillId="0" borderId="12" xfId="0" applyFont="1" applyBorder="1">
      <alignment vertical="center"/>
    </xf>
    <xf numFmtId="0" fontId="7" fillId="0" borderId="24" xfId="0" applyFont="1" applyBorder="1" applyAlignment="1">
      <alignment horizontal="left" vertical="center"/>
    </xf>
    <xf numFmtId="0" fontId="7" fillId="0" borderId="12" xfId="0" applyFont="1" applyBorder="1" applyAlignment="1">
      <alignment horizontal="left" vertical="center"/>
    </xf>
    <xf numFmtId="0" fontId="51" fillId="0" borderId="0" xfId="0" applyFont="1">
      <alignment vertical="center"/>
    </xf>
    <xf numFmtId="0" fontId="7" fillId="0" borderId="10" xfId="0" applyFont="1" applyBorder="1" applyAlignment="1">
      <alignment horizontal="center" wrapText="1"/>
    </xf>
    <xf numFmtId="0" fontId="7" fillId="0" borderId="11" xfId="0" applyFont="1" applyBorder="1" applyAlignment="1">
      <alignment horizontal="center" vertical="top" wrapText="1"/>
    </xf>
    <xf numFmtId="0" fontId="7" fillId="0" borderId="3" xfId="0" applyFont="1" applyBorder="1" applyAlignment="1">
      <alignment vertical="center" wrapText="1"/>
    </xf>
    <xf numFmtId="0" fontId="7" fillId="0" borderId="52" xfId="0" applyFont="1" applyBorder="1" applyAlignment="1">
      <alignment horizontal="center" vertical="center"/>
    </xf>
    <xf numFmtId="176" fontId="7" fillId="0" borderId="160" xfId="0" applyNumberFormat="1" applyFont="1" applyBorder="1">
      <alignment vertical="center"/>
    </xf>
    <xf numFmtId="176" fontId="7" fillId="0" borderId="161" xfId="0" applyNumberFormat="1" applyFont="1" applyBorder="1">
      <alignment vertical="center"/>
    </xf>
    <xf numFmtId="176" fontId="7" fillId="0" borderId="162" xfId="0" applyNumberFormat="1" applyFont="1" applyBorder="1">
      <alignment vertical="center"/>
    </xf>
    <xf numFmtId="176" fontId="7" fillId="0" borderId="103" xfId="0" applyNumberFormat="1" applyFont="1" applyBorder="1">
      <alignment vertical="center"/>
    </xf>
    <xf numFmtId="176" fontId="7" fillId="0" borderId="163" xfId="0" applyNumberFormat="1" applyFont="1" applyBorder="1">
      <alignment vertical="center"/>
    </xf>
    <xf numFmtId="176" fontId="7" fillId="0" borderId="110" xfId="0" applyNumberFormat="1" applyFont="1" applyBorder="1">
      <alignment vertical="center"/>
    </xf>
    <xf numFmtId="0" fontId="7" fillId="0" borderId="164" xfId="0" applyFont="1" applyBorder="1" applyAlignment="1">
      <alignment vertical="center" wrapText="1"/>
    </xf>
    <xf numFmtId="0" fontId="7" fillId="0" borderId="1" xfId="0" applyFont="1" applyBorder="1" applyAlignment="1">
      <alignment horizontal="right" vertical="center"/>
    </xf>
    <xf numFmtId="0" fontId="7" fillId="0" borderId="11" xfId="0" applyFont="1" applyBorder="1" applyAlignment="1">
      <alignment horizontal="center" vertical="center"/>
    </xf>
    <xf numFmtId="0" fontId="7" fillId="0" borderId="163" xfId="0" applyFont="1" applyBorder="1" applyAlignment="1">
      <alignment horizontal="center" vertical="center"/>
    </xf>
    <xf numFmtId="176" fontId="7" fillId="0" borderId="163" xfId="0" applyNumberFormat="1" applyFont="1" applyBorder="1" applyAlignment="1">
      <alignment horizontal="right" vertical="center"/>
    </xf>
    <xf numFmtId="182" fontId="7" fillId="0" borderId="103" xfId="0" applyNumberFormat="1" applyFont="1" applyBorder="1">
      <alignment vertical="center"/>
    </xf>
    <xf numFmtId="0" fontId="7" fillId="0" borderId="65" xfId="0" applyFont="1" applyBorder="1" applyAlignment="1">
      <alignment vertical="center" wrapText="1"/>
    </xf>
    <xf numFmtId="0" fontId="7" fillId="0" borderId="0" xfId="0" applyFont="1" applyAlignment="1">
      <alignment horizontal="left" vertical="center" indent="1"/>
    </xf>
    <xf numFmtId="176" fontId="7" fillId="0" borderId="80" xfId="0" applyNumberFormat="1" applyFont="1" applyBorder="1">
      <alignment vertical="center"/>
    </xf>
    <xf numFmtId="0" fontId="7" fillId="0" borderId="165" xfId="0" applyFont="1" applyBorder="1" applyAlignment="1">
      <alignment vertical="center" wrapText="1"/>
    </xf>
    <xf numFmtId="0" fontId="7" fillId="0" borderId="63" xfId="0" applyFont="1" applyBorder="1" applyAlignment="1">
      <alignment vertical="center" wrapText="1"/>
    </xf>
    <xf numFmtId="0" fontId="7" fillId="0" borderId="3" xfId="0" applyFont="1" applyBorder="1">
      <alignment vertical="center"/>
    </xf>
    <xf numFmtId="176" fontId="7" fillId="0" borderId="166" xfId="0" applyNumberFormat="1" applyFont="1" applyBorder="1">
      <alignment vertical="center"/>
    </xf>
    <xf numFmtId="176" fontId="7" fillId="0" borderId="167" xfId="0" applyNumberFormat="1" applyFont="1" applyBorder="1">
      <alignment vertical="center"/>
    </xf>
    <xf numFmtId="176" fontId="7" fillId="0" borderId="168" xfId="0" applyNumberFormat="1" applyFont="1" applyBorder="1">
      <alignment vertical="center"/>
    </xf>
    <xf numFmtId="176" fontId="7" fillId="0" borderId="169" xfId="0" applyNumberFormat="1" applyFont="1" applyBorder="1">
      <alignment vertical="center"/>
    </xf>
    <xf numFmtId="176" fontId="7" fillId="0" borderId="170" xfId="0" applyNumberFormat="1" applyFont="1" applyBorder="1">
      <alignment vertical="center"/>
    </xf>
    <xf numFmtId="176" fontId="7" fillId="0" borderId="171" xfId="0" applyNumberFormat="1" applyFont="1" applyBorder="1">
      <alignment vertical="center"/>
    </xf>
    <xf numFmtId="176" fontId="7" fillId="0" borderId="172" xfId="0" applyNumberFormat="1" applyFont="1" applyBorder="1">
      <alignment vertical="center"/>
    </xf>
    <xf numFmtId="176" fontId="7" fillId="0" borderId="5" xfId="0" applyNumberFormat="1" applyFont="1" applyBorder="1">
      <alignment vertical="center"/>
    </xf>
    <xf numFmtId="0" fontId="7" fillId="0" borderId="5" xfId="0" applyFont="1" applyBorder="1" applyAlignment="1">
      <alignment horizontal="center" vertical="center"/>
    </xf>
    <xf numFmtId="0" fontId="7" fillId="0" borderId="6" xfId="0" applyFont="1" applyBorder="1" applyAlignment="1">
      <alignment horizontal="left" vertical="center"/>
    </xf>
    <xf numFmtId="176" fontId="7" fillId="0" borderId="0" xfId="0" applyNumberFormat="1" applyFont="1">
      <alignment vertical="center"/>
    </xf>
    <xf numFmtId="0" fontId="6" fillId="0" borderId="0" xfId="0" applyFont="1" applyAlignment="1">
      <alignment horizontal="left"/>
    </xf>
    <xf numFmtId="49" fontId="6" fillId="0" borderId="0" xfId="0" applyNumberFormat="1" applyFont="1" applyAlignment="1">
      <alignment horizontal="left" vertical="center"/>
    </xf>
    <xf numFmtId="0" fontId="7" fillId="0" borderId="43" xfId="0" applyFont="1" applyBorder="1" applyAlignment="1">
      <alignment horizontal="center" vertical="center"/>
    </xf>
    <xf numFmtId="0" fontId="6" fillId="0" borderId="0" xfId="0" applyFont="1" applyAlignment="1">
      <alignment horizontal="right"/>
    </xf>
    <xf numFmtId="0" fontId="7" fillId="0" borderId="173" xfId="0" applyFont="1" applyBorder="1">
      <alignment vertical="center"/>
    </xf>
    <xf numFmtId="0" fontId="22" fillId="0" borderId="32" xfId="0" applyFont="1" applyBorder="1">
      <alignment vertical="center"/>
    </xf>
    <xf numFmtId="0" fontId="7" fillId="0" borderId="174" xfId="0" applyFont="1" applyBorder="1">
      <alignment vertical="center"/>
    </xf>
    <xf numFmtId="0" fontId="7" fillId="0" borderId="175" xfId="0" applyFont="1" applyBorder="1">
      <alignment vertical="center"/>
    </xf>
    <xf numFmtId="183" fontId="7" fillId="0" borderId="43" xfId="0" applyNumberFormat="1" applyFont="1" applyBorder="1">
      <alignment vertical="center"/>
    </xf>
    <xf numFmtId="183" fontId="7" fillId="0" borderId="43" xfId="0" applyNumberFormat="1" applyFont="1" applyBorder="1" applyAlignment="1">
      <alignment horizontal="right" vertical="center"/>
    </xf>
    <xf numFmtId="49" fontId="22" fillId="0" borderId="176" xfId="0" applyNumberFormat="1" applyFont="1" applyBorder="1">
      <alignment vertical="center"/>
    </xf>
    <xf numFmtId="49" fontId="22" fillId="0" borderId="17" xfId="0" applyNumberFormat="1" applyFont="1" applyBorder="1">
      <alignment vertical="center"/>
    </xf>
    <xf numFmtId="0" fontId="22" fillId="0" borderId="50" xfId="0" applyFont="1" applyBorder="1" applyAlignment="1">
      <alignment vertical="center" shrinkToFit="1"/>
    </xf>
    <xf numFmtId="0" fontId="22" fillId="0" borderId="177" xfId="0" applyFont="1" applyBorder="1" applyAlignment="1">
      <alignment vertical="center" shrinkToFit="1"/>
    </xf>
    <xf numFmtId="0" fontId="7" fillId="0" borderId="178" xfId="0" applyFont="1" applyBorder="1" applyAlignment="1">
      <alignment horizontal="center" vertical="center"/>
    </xf>
    <xf numFmtId="0" fontId="7" fillId="0" borderId="43" xfId="0" applyFont="1" applyBorder="1">
      <alignment vertical="center"/>
    </xf>
    <xf numFmtId="0" fontId="7" fillId="0" borderId="3" xfId="0" applyFont="1" applyBorder="1" applyAlignment="1">
      <alignment horizontal="right" vertical="center"/>
    </xf>
    <xf numFmtId="0" fontId="7" fillId="0" borderId="5" xfId="0" applyFont="1" applyBorder="1" applyAlignment="1">
      <alignment horizontal="right" vertical="center"/>
    </xf>
    <xf numFmtId="0" fontId="7" fillId="0" borderId="5" xfId="0" quotePrefix="1" applyFont="1" applyBorder="1" applyAlignment="1">
      <alignment horizontal="right" vertical="center"/>
    </xf>
    <xf numFmtId="0" fontId="7" fillId="0" borderId="6"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justify" vertical="center"/>
    </xf>
    <xf numFmtId="0" fontId="53" fillId="0" borderId="7" xfId="0" applyFont="1" applyBorder="1" applyAlignment="1">
      <alignment horizontal="center" vertical="center"/>
    </xf>
    <xf numFmtId="0" fontId="53" fillId="0" borderId="10" xfId="0" applyFont="1" applyBorder="1" applyAlignment="1">
      <alignment horizontal="center" vertical="center"/>
    </xf>
    <xf numFmtId="0" fontId="53" fillId="0" borderId="8" xfId="0" applyFont="1" applyBorder="1" applyAlignment="1">
      <alignment horizontal="center" vertical="center"/>
    </xf>
    <xf numFmtId="0" fontId="53" fillId="0" borderId="190" xfId="0" applyFont="1" applyBorder="1" applyAlignment="1">
      <alignment horizontal="center" vertical="center"/>
    </xf>
    <xf numFmtId="0" fontId="57" fillId="0" borderId="0" xfId="0" applyFont="1">
      <alignment vertical="center"/>
    </xf>
    <xf numFmtId="0" fontId="7" fillId="0" borderId="81" xfId="0" applyFont="1" applyBorder="1" applyAlignment="1">
      <alignment horizontal="center" vertical="center"/>
    </xf>
    <xf numFmtId="186" fontId="22" fillId="0" borderId="108" xfId="0" applyNumberFormat="1" applyFont="1" applyBorder="1" applyAlignment="1">
      <alignment horizontal="left" vertical="center"/>
    </xf>
    <xf numFmtId="0" fontId="22" fillId="0" borderId="160" xfId="0" applyFont="1" applyBorder="1" applyAlignment="1">
      <alignment vertical="center" wrapText="1" shrinkToFit="1"/>
    </xf>
    <xf numFmtId="0" fontId="22" fillId="0" borderId="1" xfId="0" applyFont="1" applyBorder="1" applyAlignment="1">
      <alignment vertical="center" wrapText="1" shrinkToFit="1"/>
    </xf>
    <xf numFmtId="0" fontId="22" fillId="0" borderId="1" xfId="0" applyFont="1" applyBorder="1" applyAlignment="1">
      <alignment horizontal="center" vertical="center" wrapText="1" shrinkToFit="1"/>
    </xf>
    <xf numFmtId="0" fontId="20" fillId="0" borderId="112" xfId="0" applyFont="1" applyBorder="1" applyAlignment="1">
      <alignment vertical="center" wrapText="1"/>
    </xf>
    <xf numFmtId="0" fontId="59" fillId="0" borderId="0" xfId="0" applyFont="1">
      <alignment vertical="center"/>
    </xf>
    <xf numFmtId="0" fontId="22" fillId="0" borderId="1" xfId="0" applyFont="1" applyBorder="1" applyAlignment="1">
      <alignment horizontal="left" vertical="center" wrapText="1" shrinkToFi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59" fillId="0" borderId="112" xfId="0" applyFont="1" applyBorder="1" applyAlignment="1">
      <alignment vertical="center" wrapText="1"/>
    </xf>
    <xf numFmtId="0" fontId="22" fillId="0" borderId="160" xfId="0" applyFont="1" applyBorder="1">
      <alignment vertical="center"/>
    </xf>
    <xf numFmtId="0" fontId="22" fillId="0" borderId="1" xfId="0" applyFont="1" applyBorder="1" applyAlignment="1">
      <alignment horizontal="center" vertical="center"/>
    </xf>
    <xf numFmtId="0" fontId="22" fillId="0" borderId="112" xfId="0" applyFont="1" applyBorder="1" applyAlignment="1">
      <alignment vertical="center" wrapText="1"/>
    </xf>
    <xf numFmtId="186" fontId="22" fillId="0" borderId="108" xfId="0" applyNumberFormat="1" applyFont="1" applyBorder="1" applyAlignment="1">
      <alignment horizontal="left" vertical="center" wrapText="1"/>
    </xf>
    <xf numFmtId="0" fontId="22" fillId="0" borderId="52" xfId="0" applyFont="1" applyBorder="1" applyAlignment="1">
      <alignment horizontal="left" vertical="center" wrapText="1" shrinkToFit="1"/>
    </xf>
    <xf numFmtId="0" fontId="22" fillId="0" borderId="52" xfId="0" applyFont="1" applyBorder="1" applyAlignment="1">
      <alignment vertical="center" wrapText="1" shrinkToFit="1"/>
    </xf>
    <xf numFmtId="0" fontId="22" fillId="0" borderId="170" xfId="0" applyFont="1" applyBorder="1" applyAlignment="1">
      <alignment horizontal="center" vertical="center" wrapText="1" shrinkToFit="1"/>
    </xf>
    <xf numFmtId="0" fontId="5" fillId="0" borderId="108" xfId="0" applyFont="1" applyBorder="1">
      <alignment vertical="center"/>
    </xf>
    <xf numFmtId="0" fontId="5" fillId="0" borderId="163" xfId="0" applyFont="1" applyBorder="1">
      <alignment vertical="center"/>
    </xf>
    <xf numFmtId="0" fontId="59" fillId="0" borderId="163" xfId="0" applyFont="1" applyBorder="1" applyAlignment="1">
      <alignment horizontal="center" vertical="center"/>
    </xf>
    <xf numFmtId="0" fontId="22" fillId="0" borderId="165" xfId="0" applyFont="1" applyBorder="1" applyAlignment="1">
      <alignment vertical="center" wrapText="1"/>
    </xf>
    <xf numFmtId="0" fontId="59" fillId="0" borderId="165" xfId="0" applyFont="1" applyBorder="1" applyAlignment="1">
      <alignment vertical="center" wrapText="1"/>
    </xf>
    <xf numFmtId="0" fontId="3" fillId="0" borderId="163" xfId="0" applyFont="1" applyBorder="1" applyAlignment="1">
      <alignment vertical="center" wrapText="1"/>
    </xf>
    <xf numFmtId="0" fontId="5" fillId="0" borderId="108" xfId="0" applyFont="1" applyBorder="1" applyAlignment="1">
      <alignment vertical="center" wrapText="1"/>
    </xf>
    <xf numFmtId="0" fontId="20" fillId="0" borderId="165" xfId="0" applyFont="1" applyBorder="1" applyAlignment="1">
      <alignment vertical="center" wrapText="1"/>
    </xf>
    <xf numFmtId="0" fontId="24" fillId="0" borderId="0" xfId="2" applyFont="1" applyProtection="1">
      <protection locked="0"/>
    </xf>
    <xf numFmtId="0" fontId="24" fillId="0" borderId="43" xfId="2" applyFont="1" applyBorder="1" applyAlignment="1" applyProtection="1">
      <alignment horizontal="center"/>
      <protection locked="0"/>
    </xf>
    <xf numFmtId="49" fontId="7" fillId="0" borderId="45" xfId="2" applyNumberFormat="1" applyFont="1" applyBorder="1" applyAlignment="1" applyProtection="1">
      <alignment horizontal="center" vertical="center"/>
      <protection locked="0"/>
    </xf>
    <xf numFmtId="0" fontId="7" fillId="0" borderId="43" xfId="2" applyFont="1" applyBorder="1" applyAlignment="1" applyProtection="1">
      <alignment horizontal="center" vertical="center"/>
      <protection locked="0"/>
    </xf>
    <xf numFmtId="49" fontId="7" fillId="0" borderId="44" xfId="2" applyNumberFormat="1" applyFont="1" applyBorder="1" applyAlignment="1" applyProtection="1">
      <alignment horizontal="center" vertical="center"/>
      <protection locked="0"/>
    </xf>
    <xf numFmtId="49" fontId="7" fillId="0" borderId="50" xfId="2" applyNumberFormat="1" applyFont="1" applyBorder="1" applyAlignment="1" applyProtection="1">
      <alignment horizontal="center"/>
      <protection locked="0"/>
    </xf>
    <xf numFmtId="49" fontId="7" fillId="0" borderId="43" xfId="2" applyNumberFormat="1" applyFont="1" applyBorder="1" applyAlignment="1" applyProtection="1">
      <alignment horizontal="center" vertical="center"/>
      <protection locked="0"/>
    </xf>
    <xf numFmtId="0" fontId="24" fillId="0" borderId="43" xfId="2" applyFont="1" applyBorder="1" applyAlignment="1" applyProtection="1">
      <alignment horizontal="center" vertical="center"/>
      <protection locked="0"/>
    </xf>
    <xf numFmtId="181" fontId="24" fillId="0" borderId="43" xfId="2" applyNumberFormat="1" applyFont="1" applyBorder="1" applyAlignment="1" applyProtection="1">
      <alignment horizontal="right" vertical="center"/>
      <protection locked="0"/>
    </xf>
    <xf numFmtId="0" fontId="24" fillId="0" borderId="0" xfId="2" applyFont="1" applyAlignment="1" applyProtection="1">
      <alignment vertical="center"/>
      <protection locked="0"/>
    </xf>
    <xf numFmtId="0" fontId="24" fillId="0" borderId="0" xfId="2" applyFont="1" applyAlignment="1" applyProtection="1">
      <alignment horizontal="center" vertical="center"/>
      <protection locked="0"/>
    </xf>
    <xf numFmtId="0" fontId="24" fillId="0" borderId="43" xfId="2" applyFont="1" applyBorder="1" applyAlignment="1" applyProtection="1">
      <alignment horizontal="right" vertical="center"/>
      <protection locked="0"/>
    </xf>
    <xf numFmtId="49" fontId="20" fillId="0" borderId="43" xfId="2" applyNumberFormat="1" applyFont="1" applyBorder="1" applyAlignment="1" applyProtection="1">
      <alignment horizontal="left" vertical="center" wrapText="1"/>
      <protection locked="0"/>
    </xf>
    <xf numFmtId="0" fontId="24" fillId="0" borderId="0" xfId="2" applyFont="1" applyAlignment="1" applyProtection="1">
      <alignment horizontal="left" vertical="center"/>
      <protection locked="0"/>
    </xf>
    <xf numFmtId="176" fontId="7" fillId="0" borderId="82" xfId="0" applyNumberFormat="1" applyFont="1" applyBorder="1">
      <alignment vertical="center"/>
    </xf>
    <xf numFmtId="176" fontId="7" fillId="0" borderId="12" xfId="0" applyNumberFormat="1" applyFont="1" applyBorder="1">
      <alignment vertical="center"/>
    </xf>
    <xf numFmtId="176" fontId="7" fillId="0" borderId="193" xfId="0" applyNumberFormat="1" applyFont="1" applyBorder="1">
      <alignment vertical="center"/>
    </xf>
    <xf numFmtId="176" fontId="7" fillId="0" borderId="56" xfId="0" applyNumberFormat="1" applyFont="1" applyBorder="1">
      <alignment vertical="center"/>
    </xf>
    <xf numFmtId="9" fontId="7" fillId="0" borderId="0" xfId="0" applyNumberFormat="1" applyFont="1">
      <alignment vertical="center"/>
    </xf>
    <xf numFmtId="0" fontId="53" fillId="0" borderId="164" xfId="0" applyFont="1" applyBorder="1" applyAlignment="1">
      <alignment vertical="top"/>
    </xf>
    <xf numFmtId="176" fontId="7" fillId="0" borderId="164" xfId="0" applyNumberFormat="1" applyFont="1" applyBorder="1">
      <alignment vertical="center"/>
    </xf>
    <xf numFmtId="176" fontId="7" fillId="0" borderId="202" xfId="0" applyNumberFormat="1" applyFont="1" applyBorder="1">
      <alignment vertical="center"/>
    </xf>
    <xf numFmtId="0" fontId="7" fillId="0" borderId="52" xfId="0" applyFont="1" applyBorder="1" applyAlignment="1">
      <alignment horizontal="center" vertical="center" shrinkToFit="1"/>
    </xf>
    <xf numFmtId="0" fontId="7" fillId="0" borderId="53" xfId="0" applyFont="1" applyBorder="1" applyAlignment="1">
      <alignment horizontal="center" vertical="center" shrinkToFit="1"/>
    </xf>
    <xf numFmtId="0" fontId="7" fillId="0" borderId="11" xfId="0" applyFont="1" applyBorder="1" applyAlignment="1">
      <alignment horizontal="center" vertical="center" shrinkToFit="1"/>
    </xf>
    <xf numFmtId="0" fontId="52" fillId="0" borderId="0" xfId="0" applyFont="1" applyAlignment="1">
      <alignment horizontal="right" vertical="center"/>
    </xf>
    <xf numFmtId="0" fontId="7" fillId="0" borderId="52" xfId="0" applyFont="1" applyBorder="1">
      <alignment vertical="center"/>
    </xf>
    <xf numFmtId="0" fontId="7" fillId="0" borderId="172" xfId="0" applyFont="1" applyBorder="1">
      <alignment vertical="center"/>
    </xf>
    <xf numFmtId="3" fontId="7" fillId="0" borderId="0" xfId="0" applyNumberFormat="1" applyFont="1" applyAlignment="1">
      <alignment horizontal="right" vertical="center"/>
    </xf>
    <xf numFmtId="0" fontId="7" fillId="0" borderId="12" xfId="0" applyFont="1" applyBorder="1" applyAlignment="1">
      <alignment vertical="center" wrapText="1"/>
    </xf>
    <xf numFmtId="0" fontId="7" fillId="0" borderId="26" xfId="0" applyFont="1" applyBorder="1" applyAlignment="1">
      <alignment vertical="center" wrapText="1"/>
    </xf>
    <xf numFmtId="0" fontId="7" fillId="0" borderId="0" xfId="0" applyFont="1" applyAlignment="1">
      <alignment horizontal="left" vertical="top"/>
    </xf>
    <xf numFmtId="0" fontId="7" fillId="0" borderId="1" xfId="0" applyFont="1" applyBorder="1" applyAlignment="1">
      <alignment horizontal="center" vertical="center" shrinkToFit="1"/>
    </xf>
    <xf numFmtId="0" fontId="7" fillId="0" borderId="3" xfId="0" applyFont="1" applyBorder="1" applyAlignment="1">
      <alignment horizontal="center" vertical="center"/>
    </xf>
    <xf numFmtId="176" fontId="7" fillId="0" borderId="5" xfId="0" applyNumberFormat="1" applyFont="1" applyBorder="1" applyAlignment="1">
      <alignment horizontal="right" vertical="center"/>
    </xf>
    <xf numFmtId="0" fontId="7" fillId="0" borderId="1" xfId="0" applyFont="1" applyBorder="1" applyAlignment="1">
      <alignment horizontal="center" vertical="center" wrapText="1" shrinkToFit="1"/>
    </xf>
    <xf numFmtId="3" fontId="7" fillId="0" borderId="5" xfId="0" applyNumberFormat="1" applyFont="1" applyBorder="1" applyAlignment="1">
      <alignment horizontal="right" vertical="center"/>
    </xf>
    <xf numFmtId="0" fontId="7" fillId="0" borderId="0" xfId="0" applyFont="1" applyAlignment="1">
      <alignment horizontal="center" vertical="top"/>
    </xf>
    <xf numFmtId="0" fontId="7" fillId="0" borderId="103" xfId="0" applyFont="1" applyBorder="1" applyAlignment="1">
      <alignment vertical="center" shrinkToFit="1"/>
    </xf>
    <xf numFmtId="0" fontId="7" fillId="0" borderId="103" xfId="0" applyFont="1" applyBorder="1">
      <alignment vertical="center"/>
    </xf>
    <xf numFmtId="40" fontId="7" fillId="0" borderId="0" xfId="3" applyNumberFormat="1" applyFont="1" applyFill="1" applyBorder="1" applyAlignment="1">
      <alignment horizontal="right" vertical="center"/>
    </xf>
    <xf numFmtId="38" fontId="7" fillId="0" borderId="0" xfId="3" applyFont="1" applyFill="1" applyBorder="1">
      <alignment vertical="center"/>
    </xf>
    <xf numFmtId="0" fontId="6" fillId="0" borderId="0" xfId="0" applyFont="1" applyAlignment="1">
      <alignment horizontal="right" vertical="center"/>
    </xf>
    <xf numFmtId="0" fontId="7" fillId="0" borderId="56" xfId="0" applyFont="1" applyBorder="1" applyAlignment="1">
      <alignment horizontal="right" vertical="center"/>
    </xf>
    <xf numFmtId="0" fontId="11" fillId="0" borderId="24" xfId="0" applyFont="1" applyBorder="1" applyAlignment="1">
      <alignment vertical="center" wrapText="1"/>
    </xf>
    <xf numFmtId="0" fontId="7" fillId="0" borderId="22" xfId="0" applyFont="1" applyBorder="1" applyAlignment="1">
      <alignment vertical="center" wrapText="1"/>
    </xf>
    <xf numFmtId="0" fontId="6" fillId="0" borderId="56" xfId="0" applyFont="1" applyBorder="1">
      <alignment vertical="center"/>
    </xf>
    <xf numFmtId="0" fontId="7" fillId="0" borderId="98" xfId="0" applyFont="1" applyBorder="1">
      <alignment vertical="center"/>
    </xf>
    <xf numFmtId="0" fontId="29" fillId="0" borderId="204" xfId="0" applyFont="1" applyBorder="1" applyAlignment="1">
      <alignment horizontal="right" vertical="center"/>
    </xf>
    <xf numFmtId="0" fontId="29" fillId="0" borderId="79" xfId="0" applyFont="1" applyBorder="1" applyAlignment="1">
      <alignment vertical="center" wrapText="1"/>
    </xf>
    <xf numFmtId="0" fontId="29" fillId="0" borderId="153" xfId="0" applyFont="1" applyBorder="1">
      <alignment vertical="center"/>
    </xf>
    <xf numFmtId="0" fontId="7" fillId="0" borderId="218" xfId="0" applyFont="1" applyBorder="1" applyAlignment="1">
      <alignment horizontal="right" vertical="center"/>
    </xf>
    <xf numFmtId="0" fontId="7" fillId="0" borderId="52" xfId="0" applyFont="1" applyBorder="1" applyAlignment="1">
      <alignment horizontal="right" vertical="center"/>
    </xf>
    <xf numFmtId="0" fontId="7" fillId="0" borderId="219" xfId="0" applyFont="1" applyBorder="1">
      <alignment vertical="center"/>
    </xf>
    <xf numFmtId="0" fontId="29" fillId="0" borderId="220" xfId="0" applyFont="1" applyBorder="1" applyAlignment="1">
      <alignment horizontal="right" vertical="center"/>
    </xf>
    <xf numFmtId="0" fontId="7" fillId="0" borderId="13" xfId="0" applyFont="1" applyBorder="1" applyAlignment="1">
      <alignment horizontal="right" vertical="center"/>
    </xf>
    <xf numFmtId="0" fontId="7" fillId="0" borderId="172" xfId="0" applyFont="1" applyBorder="1" applyAlignment="1">
      <alignment horizontal="right" vertical="center"/>
    </xf>
    <xf numFmtId="0" fontId="7" fillId="0" borderId="74" xfId="0" applyFont="1" applyBorder="1" applyAlignment="1">
      <alignment horizontal="right" vertical="center"/>
    </xf>
    <xf numFmtId="0" fontId="7" fillId="0" borderId="206" xfId="0" applyFont="1" applyBorder="1" applyAlignment="1">
      <alignment horizontal="left" vertical="center"/>
    </xf>
    <xf numFmtId="0" fontId="7" fillId="0" borderId="102" xfId="0" applyFont="1" applyBorder="1" applyAlignment="1">
      <alignment horizontal="left" vertical="center"/>
    </xf>
    <xf numFmtId="0" fontId="7" fillId="0" borderId="62" xfId="0" applyFont="1" applyBorder="1" applyAlignment="1">
      <alignment horizontal="left" vertical="center"/>
    </xf>
    <xf numFmtId="38" fontId="7" fillId="0" borderId="5" xfId="4" applyFont="1" applyBorder="1" applyAlignment="1">
      <alignment horizontal="right" vertical="center"/>
    </xf>
    <xf numFmtId="188" fontId="7" fillId="0" borderId="5" xfId="0" applyNumberFormat="1" applyFont="1" applyBorder="1" applyAlignment="1">
      <alignment horizontal="right" vertical="center"/>
    </xf>
    <xf numFmtId="0" fontId="7" fillId="0" borderId="5" xfId="0" applyFont="1" applyBorder="1">
      <alignment vertical="center"/>
    </xf>
    <xf numFmtId="3" fontId="7" fillId="0" borderId="6" xfId="0" applyNumberFormat="1" applyFont="1" applyBorder="1">
      <alignment vertical="center"/>
    </xf>
    <xf numFmtId="0" fontId="7" fillId="0" borderId="62" xfId="0" applyFont="1" applyBorder="1">
      <alignment vertical="center"/>
    </xf>
    <xf numFmtId="179" fontId="7" fillId="0" borderId="5" xfId="0" applyNumberFormat="1" applyFont="1" applyBorder="1" applyAlignment="1">
      <alignment horizontal="right" vertical="center"/>
    </xf>
    <xf numFmtId="3" fontId="7" fillId="0" borderId="223" xfId="0" applyNumberFormat="1" applyFont="1" applyBorder="1" applyAlignment="1">
      <alignment horizontal="right" vertical="center"/>
    </xf>
    <xf numFmtId="0" fontId="7" fillId="0" borderId="35" xfId="0" applyFont="1" applyBorder="1" applyAlignment="1">
      <alignment horizontal="center" vertical="center"/>
    </xf>
    <xf numFmtId="0" fontId="7" fillId="0" borderId="53" xfId="0" applyFont="1" applyBorder="1">
      <alignment vertical="center"/>
    </xf>
    <xf numFmtId="0" fontId="7" fillId="0" borderId="53" xfId="0" applyFont="1" applyBorder="1" applyAlignment="1">
      <alignment horizontal="right" vertical="center"/>
    </xf>
    <xf numFmtId="0" fontId="7" fillId="0" borderId="224" xfId="0" applyFont="1" applyBorder="1" applyAlignment="1">
      <alignment horizontal="right" vertical="center"/>
    </xf>
    <xf numFmtId="0" fontId="7" fillId="0" borderId="11" xfId="0" applyFont="1" applyBorder="1" applyAlignment="1">
      <alignment horizontal="justify" vertical="center" wrapText="1"/>
    </xf>
    <xf numFmtId="190" fontId="7" fillId="0" borderId="11" xfId="0" applyNumberFormat="1" applyFont="1" applyBorder="1" applyAlignment="1">
      <alignment horizontal="right" vertical="center"/>
    </xf>
    <xf numFmtId="190" fontId="7" fillId="0" borderId="11" xfId="0" applyNumberFormat="1" applyFont="1" applyBorder="1" applyAlignment="1">
      <alignment horizontal="right" vertical="center" wrapText="1"/>
    </xf>
    <xf numFmtId="185" fontId="7" fillId="0" borderId="63" xfId="0" applyNumberFormat="1" applyFont="1" applyBorder="1" applyAlignment="1">
      <alignment horizontal="right" vertical="center"/>
    </xf>
    <xf numFmtId="190" fontId="7" fillId="0" borderId="1" xfId="0" applyNumberFormat="1" applyFont="1" applyBorder="1" applyAlignment="1">
      <alignment horizontal="right" vertical="center"/>
    </xf>
    <xf numFmtId="190" fontId="7" fillId="0" borderId="1" xfId="0" applyNumberFormat="1" applyFont="1" applyBorder="1" applyAlignment="1">
      <alignment horizontal="right" vertical="center" wrapText="1"/>
    </xf>
    <xf numFmtId="185" fontId="7" fillId="0" borderId="3" xfId="0" applyNumberFormat="1" applyFont="1" applyBorder="1" applyAlignment="1">
      <alignment horizontal="right" vertical="center"/>
    </xf>
    <xf numFmtId="57" fontId="7" fillId="0" borderId="1" xfId="0" applyNumberFormat="1" applyFont="1" applyBorder="1" applyAlignment="1">
      <alignment horizontal="center" vertical="center"/>
    </xf>
    <xf numFmtId="0" fontId="11" fillId="0" borderId="1" xfId="0" applyFont="1" applyBorder="1" applyAlignment="1">
      <alignment horizontal="justify" vertical="center" wrapText="1"/>
    </xf>
    <xf numFmtId="0" fontId="7" fillId="0" borderId="5" xfId="0" applyFont="1" applyBorder="1" applyAlignment="1">
      <alignment horizontal="justify" vertical="center"/>
    </xf>
    <xf numFmtId="57" fontId="7" fillId="0" borderId="5" xfId="0" applyNumberFormat="1" applyFont="1" applyBorder="1" applyAlignment="1">
      <alignment horizontal="center" vertical="center"/>
    </xf>
    <xf numFmtId="190" fontId="7" fillId="0" borderId="5" xfId="0" applyNumberFormat="1" applyFont="1" applyBorder="1" applyAlignment="1">
      <alignment horizontal="right" vertical="center"/>
    </xf>
    <xf numFmtId="190" fontId="7" fillId="0" borderId="5" xfId="0" applyNumberFormat="1" applyFont="1" applyBorder="1" applyAlignment="1">
      <alignment horizontal="right" vertical="center" wrapText="1"/>
    </xf>
    <xf numFmtId="185" fontId="7" fillId="0" borderId="6" xfId="0" applyNumberFormat="1" applyFont="1" applyBorder="1" applyAlignment="1">
      <alignment horizontal="right" vertical="center"/>
    </xf>
    <xf numFmtId="49" fontId="24" fillId="0" borderId="0" xfId="2" applyNumberFormat="1" applyFont="1" applyAlignment="1">
      <alignment vertical="center"/>
    </xf>
    <xf numFmtId="49" fontId="24" fillId="0" borderId="43" xfId="2" applyNumberFormat="1" applyFont="1" applyBorder="1" applyAlignment="1">
      <alignment horizontal="center" vertical="center"/>
    </xf>
    <xf numFmtId="181" fontId="24" fillId="0" borderId="43" xfId="2" applyNumberFormat="1" applyFont="1" applyBorder="1" applyAlignment="1">
      <alignment vertical="center"/>
    </xf>
    <xf numFmtId="181" fontId="7" fillId="0" borderId="43" xfId="2" applyNumberFormat="1" applyFont="1" applyBorder="1" applyAlignment="1">
      <alignment vertical="center"/>
    </xf>
    <xf numFmtId="49" fontId="24" fillId="0" borderId="45" xfId="2" applyNumberFormat="1" applyFont="1" applyBorder="1" applyAlignment="1">
      <alignment vertical="center"/>
    </xf>
    <xf numFmtId="49" fontId="24" fillId="0" borderId="46" xfId="2" applyNumberFormat="1" applyFont="1" applyBorder="1" applyAlignment="1">
      <alignment vertical="center"/>
    </xf>
    <xf numFmtId="188" fontId="24" fillId="0" borderId="43" xfId="2" applyNumberFormat="1" applyFont="1" applyBorder="1" applyAlignment="1">
      <alignment vertical="center"/>
    </xf>
    <xf numFmtId="188" fontId="7" fillId="0" borderId="43" xfId="2" applyNumberFormat="1" applyFont="1" applyBorder="1" applyAlignment="1">
      <alignment vertical="center"/>
    </xf>
    <xf numFmtId="49" fontId="24" fillId="0" borderId="50" xfId="2" applyNumberFormat="1" applyFont="1" applyBorder="1" applyAlignment="1">
      <alignment vertical="center"/>
    </xf>
    <xf numFmtId="49" fontId="24" fillId="0" borderId="51" xfId="2" applyNumberFormat="1" applyFont="1" applyBorder="1" applyAlignment="1">
      <alignment vertical="center"/>
    </xf>
    <xf numFmtId="49" fontId="7" fillId="0" borderId="0" xfId="2" applyNumberFormat="1" applyFont="1" applyAlignment="1">
      <alignment vertical="center"/>
    </xf>
    <xf numFmtId="181" fontId="26" fillId="0" borderId="43" xfId="2" applyNumberFormat="1" applyFont="1" applyBorder="1" applyAlignment="1">
      <alignment horizontal="right" vertical="center"/>
    </xf>
    <xf numFmtId="0" fontId="21" fillId="0" borderId="0" xfId="0" applyFont="1">
      <alignment vertical="center"/>
    </xf>
    <xf numFmtId="0" fontId="20" fillId="0" borderId="0" xfId="2" applyFont="1" applyAlignment="1">
      <alignment horizontal="center" vertical="center"/>
    </xf>
    <xf numFmtId="0" fontId="19" fillId="0" borderId="0" xfId="2" applyFont="1" applyAlignment="1">
      <alignment horizontal="center" vertical="center"/>
    </xf>
    <xf numFmtId="0" fontId="34" fillId="0" borderId="0" xfId="2" applyFont="1" applyAlignment="1">
      <alignment vertical="center"/>
    </xf>
    <xf numFmtId="0" fontId="7" fillId="0" borderId="114" xfId="0" applyFont="1" applyBorder="1" applyAlignment="1">
      <alignment horizontal="right" vertical="center"/>
    </xf>
    <xf numFmtId="0" fontId="7" fillId="0" borderId="116" xfId="0" applyFont="1" applyBorder="1" applyAlignment="1">
      <alignment horizontal="right" vertical="center"/>
    </xf>
    <xf numFmtId="0" fontId="7" fillId="0" borderId="117" xfId="0" applyFont="1" applyBorder="1" applyAlignment="1">
      <alignment horizontal="right" vertical="center"/>
    </xf>
    <xf numFmtId="0" fontId="7" fillId="0" borderId="110" xfId="0" applyFont="1" applyBorder="1" applyAlignment="1">
      <alignment horizontal="right" vertical="center"/>
    </xf>
    <xf numFmtId="0" fontId="7" fillId="0" borderId="113" xfId="0" applyFont="1" applyBorder="1" applyAlignment="1">
      <alignment horizontal="right" vertical="center"/>
    </xf>
    <xf numFmtId="0" fontId="7" fillId="0" borderId="21" xfId="0" applyFont="1" applyBorder="1" applyAlignment="1">
      <alignment horizontal="right" vertical="center"/>
    </xf>
    <xf numFmtId="0" fontId="52" fillId="0" borderId="0" xfId="0" applyFont="1">
      <alignment vertical="center"/>
    </xf>
    <xf numFmtId="0" fontId="17" fillId="0" borderId="0" xfId="2" applyFont="1" applyAlignment="1">
      <alignment horizontal="distributed" vertical="center"/>
    </xf>
    <xf numFmtId="0" fontId="15" fillId="0" borderId="0" xfId="2" applyFont="1" applyAlignment="1">
      <alignment horizontal="distributed" vertical="center"/>
    </xf>
    <xf numFmtId="0" fontId="27" fillId="0" borderId="0" xfId="2" applyFont="1" applyAlignment="1">
      <alignment horizontal="center" vertical="center"/>
    </xf>
    <xf numFmtId="0" fontId="22" fillId="0" borderId="0" xfId="0" applyFont="1" applyAlignment="1">
      <alignment horizontal="justify" vertical="center"/>
    </xf>
    <xf numFmtId="0" fontId="22" fillId="0" borderId="0" xfId="0" applyFont="1">
      <alignment vertical="center"/>
    </xf>
    <xf numFmtId="0" fontId="6" fillId="0" borderId="0" xfId="0" applyFont="1" applyAlignment="1">
      <alignment horizontal="left" vertical="center"/>
    </xf>
    <xf numFmtId="0" fontId="22" fillId="0" borderId="0" xfId="0" applyFont="1" applyAlignment="1">
      <alignment vertical="center" shrinkToFit="1"/>
    </xf>
    <xf numFmtId="0" fontId="24" fillId="0" borderId="43" xfId="2" applyFont="1" applyBorder="1" applyAlignment="1">
      <alignment vertical="center"/>
    </xf>
    <xf numFmtId="0" fontId="24" fillId="0" borderId="43" xfId="2" applyFont="1" applyBorder="1" applyAlignment="1">
      <alignment horizontal="center" vertical="center"/>
    </xf>
    <xf numFmtId="0" fontId="12" fillId="0" borderId="20" xfId="2" applyFont="1" applyBorder="1" applyAlignment="1">
      <alignment horizontal="center" vertical="center"/>
    </xf>
    <xf numFmtId="0" fontId="24" fillId="0" borderId="44" xfId="2" applyFont="1" applyBorder="1" applyAlignment="1">
      <alignment horizontal="center" vertical="center"/>
    </xf>
    <xf numFmtId="0" fontId="24" fillId="0" borderId="47" xfId="2" applyFont="1" applyBorder="1" applyAlignment="1">
      <alignment horizontal="center" vertical="center"/>
    </xf>
    <xf numFmtId="0" fontId="24" fillId="0" borderId="49" xfId="2" applyFont="1" applyBorder="1" applyAlignment="1">
      <alignment horizontal="center" vertical="center"/>
    </xf>
    <xf numFmtId="0" fontId="24" fillId="0" borderId="48" xfId="2" applyFont="1" applyBorder="1" applyAlignment="1">
      <alignment vertical="center"/>
    </xf>
    <xf numFmtId="0" fontId="24" fillId="0" borderId="18" xfId="2" applyFont="1" applyBorder="1" applyAlignment="1">
      <alignment vertical="center"/>
    </xf>
    <xf numFmtId="0" fontId="24" fillId="0" borderId="45" xfId="2" applyFont="1" applyBorder="1" applyAlignment="1">
      <alignment horizontal="center" vertical="center"/>
    </xf>
    <xf numFmtId="0" fontId="24" fillId="0" borderId="46" xfId="2" applyFont="1" applyBorder="1" applyAlignment="1">
      <alignment horizontal="center" vertical="center"/>
    </xf>
    <xf numFmtId="0" fontId="24" fillId="0" borderId="50" xfId="2" applyFont="1" applyBorder="1" applyAlignment="1">
      <alignment horizontal="left" vertical="center"/>
    </xf>
    <xf numFmtId="0" fontId="24" fillId="0" borderId="23" xfId="2" applyFont="1" applyBorder="1" applyAlignment="1">
      <alignment horizontal="left" vertical="center"/>
    </xf>
    <xf numFmtId="0" fontId="5" fillId="0" borderId="2" xfId="0" applyFont="1" applyBorder="1" applyAlignment="1">
      <alignment horizontal="justify" vertical="center"/>
    </xf>
    <xf numFmtId="0" fontId="5" fillId="0" borderId="4" xfId="0" applyFont="1" applyBorder="1" applyAlignment="1">
      <alignment horizontal="justify"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2"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7" xfId="0" applyFont="1" applyBorder="1" applyAlignment="1">
      <alignment horizontal="center" vertical="center" shrinkToFit="1"/>
    </xf>
    <xf numFmtId="0" fontId="5" fillId="0" borderId="11" xfId="0" applyFont="1" applyBorder="1" applyAlignment="1">
      <alignment horizontal="center" vertical="center" shrinkToFit="1"/>
    </xf>
    <xf numFmtId="0" fontId="5" fillId="0" borderId="30" xfId="0" applyFont="1" applyBorder="1" applyAlignment="1">
      <alignment horizontal="center" vertical="center"/>
    </xf>
    <xf numFmtId="0" fontId="5" fillId="0" borderId="13"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0" xfId="0" applyFont="1" applyAlignment="1">
      <alignment horizontal="left" vertical="center"/>
    </xf>
    <xf numFmtId="0" fontId="5" fillId="0" borderId="20" xfId="0" applyFont="1" applyBorder="1" applyAlignment="1">
      <alignment horizontal="center" vertical="center"/>
    </xf>
    <xf numFmtId="0" fontId="5" fillId="0" borderId="14" xfId="0" applyFont="1" applyBorder="1" applyAlignment="1">
      <alignment horizontal="center" vertical="center"/>
    </xf>
    <xf numFmtId="0" fontId="5" fillId="0" borderId="19"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1"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distributed" vertical="center"/>
    </xf>
    <xf numFmtId="0" fontId="5" fillId="0" borderId="8" xfId="0" applyFont="1" applyBorder="1" applyAlignment="1">
      <alignment horizontal="distributed" vertical="center" wrapText="1"/>
    </xf>
    <xf numFmtId="0" fontId="5" fillId="0" borderId="10" xfId="0" applyFont="1" applyBorder="1" applyAlignment="1">
      <alignment horizontal="distributed" vertical="center"/>
    </xf>
    <xf numFmtId="0" fontId="5" fillId="0" borderId="11" xfId="0" applyFont="1" applyBorder="1" applyAlignment="1">
      <alignment horizontal="distributed" vertical="center"/>
    </xf>
    <xf numFmtId="0" fontId="5" fillId="0" borderId="9" xfId="0" applyFont="1" applyBorder="1" applyAlignment="1">
      <alignment horizontal="distributed" vertical="center"/>
    </xf>
    <xf numFmtId="0" fontId="7" fillId="0" borderId="41" xfId="0" applyFont="1" applyBorder="1" applyAlignment="1">
      <alignment horizontal="center" vertical="center"/>
    </xf>
    <xf numFmtId="0" fontId="7" fillId="0" borderId="28" xfId="0" applyFont="1" applyBorder="1" applyAlignment="1">
      <alignment horizontal="center" vertical="center"/>
    </xf>
    <xf numFmtId="0" fontId="7" fillId="0" borderId="39"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Alignment="1">
      <alignment horizontal="right" vertical="center"/>
    </xf>
    <xf numFmtId="0" fontId="7" fillId="0" borderId="36" xfId="0" applyFont="1" applyBorder="1" applyAlignment="1">
      <alignment horizontal="center" vertical="center"/>
    </xf>
    <xf numFmtId="0" fontId="7" fillId="0" borderId="15" xfId="0" applyFont="1" applyBorder="1" applyAlignment="1">
      <alignment horizontal="center" vertical="center"/>
    </xf>
    <xf numFmtId="0" fontId="7" fillId="0" borderId="8"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0" xfId="0" applyFont="1">
      <alignment vertical="center"/>
    </xf>
    <xf numFmtId="0" fontId="7" fillId="0" borderId="0" xfId="0" applyFont="1" applyAlignment="1">
      <alignment horizontal="left" vertical="center"/>
    </xf>
    <xf numFmtId="49" fontId="5" fillId="0" borderId="55" xfId="0" applyNumberFormat="1" applyFont="1" applyBorder="1" applyAlignment="1">
      <alignment horizontal="center" vertical="center"/>
    </xf>
    <xf numFmtId="49" fontId="6" fillId="0" borderId="0" xfId="0" applyNumberFormat="1" applyFont="1">
      <alignment vertical="center"/>
    </xf>
    <xf numFmtId="49" fontId="6" fillId="0" borderId="0" xfId="0" applyNumberFormat="1" applyFont="1" applyAlignment="1">
      <alignment vertical="center" wrapText="1"/>
    </xf>
    <xf numFmtId="0" fontId="7" fillId="0" borderId="56" xfId="0" applyFont="1" applyBorder="1" applyAlignment="1">
      <alignment horizontal="left" vertical="center"/>
    </xf>
    <xf numFmtId="49" fontId="35" fillId="0" borderId="57" xfId="0" applyNumberFormat="1" applyFont="1" applyBorder="1" applyAlignment="1">
      <alignment horizontal="justify" vertical="center"/>
    </xf>
    <xf numFmtId="49" fontId="5" fillId="0" borderId="58" xfId="0" applyNumberFormat="1" applyFont="1" applyBorder="1" applyAlignment="1">
      <alignment horizontal="justify" vertical="center"/>
    </xf>
    <xf numFmtId="49" fontId="35" fillId="0" borderId="55" xfId="0" applyNumberFormat="1" applyFont="1" applyBorder="1" applyAlignment="1">
      <alignment horizontal="center" vertical="center"/>
    </xf>
    <xf numFmtId="49" fontId="18" fillId="0" borderId="0" xfId="0" applyNumberFormat="1" applyFont="1">
      <alignment vertical="center"/>
    </xf>
    <xf numFmtId="49" fontId="7" fillId="0" borderId="0" xfId="0" applyNumberFormat="1" applyFont="1" applyAlignment="1">
      <alignment horizontal="left" vertical="center"/>
    </xf>
    <xf numFmtId="0" fontId="7" fillId="0" borderId="0" xfId="0" applyFont="1" applyAlignment="1">
      <alignment horizontal="center" vertical="center"/>
    </xf>
    <xf numFmtId="49" fontId="35" fillId="0" borderId="75" xfId="0" applyNumberFormat="1" applyFont="1" applyBorder="1" applyAlignment="1">
      <alignment horizontal="center" vertical="center"/>
    </xf>
    <xf numFmtId="49" fontId="5" fillId="0" borderId="75" xfId="0" applyNumberFormat="1" applyFont="1" applyBorder="1" applyAlignment="1">
      <alignment horizontal="center" vertical="center"/>
    </xf>
    <xf numFmtId="0" fontId="5" fillId="0" borderId="32" xfId="0" applyFont="1" applyBorder="1">
      <alignment vertical="center"/>
    </xf>
    <xf numFmtId="0" fontId="6" fillId="0" borderId="0" xfId="0" applyFont="1">
      <alignment vertical="center"/>
    </xf>
    <xf numFmtId="0" fontId="7" fillId="0" borderId="56" xfId="0" applyFont="1" applyBorder="1" applyAlignment="1">
      <alignment horizontal="center" vertical="center"/>
    </xf>
    <xf numFmtId="0" fontId="7" fillId="0" borderId="75" xfId="0" applyFont="1" applyBorder="1">
      <alignment vertical="center"/>
    </xf>
    <xf numFmtId="0" fontId="7" fillId="0" borderId="0" xfId="0" applyFont="1" applyAlignment="1">
      <alignment horizontal="right"/>
    </xf>
    <xf numFmtId="176" fontId="7" fillId="0" borderId="48" xfId="0" applyNumberFormat="1" applyFont="1" applyBorder="1">
      <alignment vertical="center"/>
    </xf>
    <xf numFmtId="176" fontId="7" fillId="0" borderId="94" xfId="0" applyNumberFormat="1" applyFont="1" applyBorder="1">
      <alignment vertical="center"/>
    </xf>
    <xf numFmtId="176" fontId="7" fillId="0" borderId="96" xfId="0" applyNumberFormat="1" applyFont="1" applyBorder="1">
      <alignment vertical="center"/>
    </xf>
    <xf numFmtId="176" fontId="7" fillId="0" borderId="97" xfId="0" applyNumberFormat="1" applyFont="1" applyBorder="1">
      <alignment vertical="center"/>
    </xf>
    <xf numFmtId="3" fontId="7" fillId="0" borderId="81" xfId="0" applyNumberFormat="1" applyFont="1" applyBorder="1" applyAlignment="1">
      <alignment horizontal="center" vertical="center"/>
    </xf>
    <xf numFmtId="3" fontId="7" fillId="0" borderId="103" xfId="0" applyNumberFormat="1" applyFont="1" applyBorder="1" applyAlignment="1">
      <alignment horizontal="center" vertical="center"/>
    </xf>
    <xf numFmtId="3" fontId="7" fillId="0" borderId="64" xfId="0" applyNumberFormat="1" applyFont="1" applyBorder="1" applyAlignment="1">
      <alignment horizontal="center" vertical="center"/>
    </xf>
    <xf numFmtId="3" fontId="7" fillId="0" borderId="102" xfId="0" applyNumberFormat="1" applyFont="1" applyBorder="1" applyAlignment="1">
      <alignment horizontal="center" vertical="center"/>
    </xf>
    <xf numFmtId="3" fontId="7" fillId="0" borderId="62" xfId="0" applyNumberFormat="1" applyFont="1" applyBorder="1" applyAlignment="1">
      <alignment horizontal="center" vertical="center"/>
    </xf>
    <xf numFmtId="3" fontId="7" fillId="0" borderId="4" xfId="0" applyNumberFormat="1" applyFont="1" applyBorder="1" applyAlignment="1">
      <alignment horizontal="center" vertical="center"/>
    </xf>
    <xf numFmtId="3" fontId="7" fillId="0" borderId="0" xfId="0" applyNumberFormat="1" applyFont="1">
      <alignment vertical="center"/>
    </xf>
    <xf numFmtId="3" fontId="7" fillId="0" borderId="0" xfId="0" applyNumberFormat="1" applyFont="1" applyAlignment="1">
      <alignment horizontal="right" vertical="center"/>
    </xf>
    <xf numFmtId="3" fontId="7" fillId="0" borderId="2" xfId="0" applyNumberFormat="1" applyFont="1" applyBorder="1" applyAlignment="1">
      <alignment horizontal="center" vertical="center"/>
    </xf>
    <xf numFmtId="3" fontId="7" fillId="0" borderId="56" xfId="0" applyNumberFormat="1" applyFont="1" applyBorder="1" applyAlignment="1">
      <alignment horizontal="center" vertical="center"/>
    </xf>
    <xf numFmtId="0" fontId="22" fillId="0" borderId="43" xfId="2" applyFont="1" applyBorder="1" applyAlignment="1">
      <alignment horizontal="left" vertical="center"/>
    </xf>
    <xf numFmtId="49" fontId="22" fillId="0" borderId="43" xfId="2" applyNumberFormat="1" applyFont="1" applyBorder="1" applyAlignment="1">
      <alignment horizontal="left" vertical="center"/>
    </xf>
    <xf numFmtId="0" fontId="22" fillId="0" borderId="44" xfId="2" applyFont="1" applyBorder="1" applyAlignment="1">
      <alignment horizontal="distributed" vertical="center"/>
    </xf>
    <xf numFmtId="0" fontId="22" fillId="0" borderId="49" xfId="2" applyFont="1" applyBorder="1" applyAlignment="1">
      <alignment horizontal="distributed" vertical="center"/>
    </xf>
    <xf numFmtId="0" fontId="22" fillId="0" borderId="48" xfId="2" applyFont="1" applyBorder="1" applyAlignment="1">
      <alignment horizontal="distributed" vertical="center"/>
    </xf>
    <xf numFmtId="0" fontId="22" fillId="0" borderId="17" xfId="2" applyFont="1" applyBorder="1" applyAlignment="1">
      <alignment horizontal="distributed" vertical="center"/>
    </xf>
    <xf numFmtId="0" fontId="22" fillId="0" borderId="18" xfId="2" applyFont="1" applyBorder="1" applyAlignment="1">
      <alignment horizontal="distributed" vertical="center"/>
    </xf>
    <xf numFmtId="0" fontId="22" fillId="0" borderId="50" xfId="2" applyFont="1" applyBorder="1" applyAlignment="1">
      <alignment horizontal="distributed" vertical="center"/>
    </xf>
    <xf numFmtId="0" fontId="22" fillId="0" borderId="20" xfId="2" applyFont="1" applyBorder="1" applyAlignment="1">
      <alignment horizontal="distributed" vertical="center"/>
    </xf>
    <xf numFmtId="0" fontId="22" fillId="0" borderId="23" xfId="2" applyFont="1" applyBorder="1" applyAlignment="1">
      <alignment horizontal="distributed" vertical="center"/>
    </xf>
    <xf numFmtId="0" fontId="22" fillId="0" borderId="104" xfId="2" applyFont="1" applyBorder="1" applyAlignment="1">
      <alignment horizontal="distributed" vertical="center"/>
    </xf>
    <xf numFmtId="0" fontId="22" fillId="0" borderId="44" xfId="2" applyFont="1" applyBorder="1" applyAlignment="1">
      <alignment horizontal="center" vertical="center"/>
    </xf>
    <xf numFmtId="0" fontId="22" fillId="0" borderId="49" xfId="2" applyFont="1" applyBorder="1" applyAlignment="1">
      <alignment horizontal="center" vertical="center"/>
    </xf>
    <xf numFmtId="0" fontId="22" fillId="0" borderId="48" xfId="2" applyFont="1" applyBorder="1" applyAlignment="1">
      <alignment horizontal="center" vertical="center"/>
    </xf>
    <xf numFmtId="0" fontId="22" fillId="0" borderId="50" xfId="2" applyFont="1" applyBorder="1" applyAlignment="1">
      <alignment horizontal="center" vertical="center"/>
    </xf>
    <xf numFmtId="0" fontId="22" fillId="0" borderId="18" xfId="2" applyFont="1" applyBorder="1" applyAlignment="1">
      <alignment horizontal="center" vertical="center"/>
    </xf>
    <xf numFmtId="0" fontId="22" fillId="0" borderId="23" xfId="2" applyFont="1" applyBorder="1" applyAlignment="1">
      <alignment horizontal="center" vertical="center"/>
    </xf>
    <xf numFmtId="49" fontId="22" fillId="0" borderId="45" xfId="2" applyNumberFormat="1" applyFont="1" applyBorder="1" applyAlignment="1">
      <alignment horizontal="center" vertical="center"/>
    </xf>
    <xf numFmtId="49" fontId="22" fillId="0" borderId="104" xfId="2" applyNumberFormat="1" applyFont="1" applyBorder="1" applyAlignment="1">
      <alignment horizontal="center" vertical="center"/>
    </xf>
    <xf numFmtId="49" fontId="22" fillId="0" borderId="46" xfId="2" applyNumberFormat="1" applyFont="1" applyBorder="1" applyAlignment="1">
      <alignment horizontal="center" vertical="center"/>
    </xf>
    <xf numFmtId="0" fontId="20" fillId="0" borderId="45" xfId="2" applyFont="1" applyBorder="1" applyAlignment="1">
      <alignment horizontal="center" vertical="center"/>
    </xf>
    <xf numFmtId="0" fontId="20" fillId="0" borderId="104" xfId="2" applyFont="1" applyBorder="1" applyAlignment="1">
      <alignment horizontal="center" vertical="center"/>
    </xf>
    <xf numFmtId="0" fontId="20" fillId="0" borderId="46" xfId="2" applyFont="1" applyBorder="1" applyAlignment="1">
      <alignment horizontal="center" vertical="center"/>
    </xf>
    <xf numFmtId="181" fontId="20" fillId="0" borderId="43" xfId="2" applyNumberFormat="1" applyFont="1" applyBorder="1" applyAlignment="1">
      <alignment vertical="center"/>
    </xf>
    <xf numFmtId="181" fontId="20" fillId="0" borderId="45" xfId="2" applyNumberFormat="1" applyFont="1" applyBorder="1" applyAlignment="1">
      <alignment vertical="center"/>
    </xf>
    <xf numFmtId="181" fontId="20" fillId="0" borderId="104" xfId="2" applyNumberFormat="1" applyFont="1" applyBorder="1" applyAlignment="1">
      <alignment vertical="center"/>
    </xf>
    <xf numFmtId="181" fontId="20" fillId="0" borderId="46" xfId="2" applyNumberFormat="1" applyFont="1" applyBorder="1" applyAlignment="1">
      <alignment vertical="center"/>
    </xf>
    <xf numFmtId="0" fontId="20" fillId="0" borderId="43" xfId="2" applyFont="1" applyBorder="1" applyAlignment="1">
      <alignment horizontal="center" vertical="center"/>
    </xf>
    <xf numFmtId="0" fontId="20" fillId="0" borderId="44" xfId="2" applyFont="1" applyBorder="1" applyAlignment="1">
      <alignment horizontal="center" vertical="center"/>
    </xf>
    <xf numFmtId="0" fontId="20" fillId="0" borderId="47" xfId="2" applyFont="1" applyBorder="1" applyAlignment="1">
      <alignment horizontal="center" vertical="center"/>
    </xf>
    <xf numFmtId="0" fontId="20" fillId="0" borderId="49" xfId="2" applyFont="1" applyBorder="1" applyAlignment="1">
      <alignment horizontal="center" vertical="center"/>
    </xf>
    <xf numFmtId="0" fontId="20" fillId="0" borderId="43" xfId="2" applyFont="1" applyBorder="1" applyAlignment="1">
      <alignment horizontal="distributed" vertical="center"/>
    </xf>
    <xf numFmtId="0" fontId="20" fillId="0" borderId="104" xfId="2" applyFont="1" applyBorder="1" applyAlignment="1">
      <alignment horizontal="distributed" vertical="center"/>
    </xf>
    <xf numFmtId="0" fontId="20" fillId="0" borderId="44" xfId="2" applyFont="1" applyBorder="1" applyAlignment="1">
      <alignment horizontal="distributed" vertical="center"/>
    </xf>
    <xf numFmtId="0" fontId="20" fillId="0" borderId="48" xfId="2" applyFont="1" applyBorder="1" applyAlignment="1">
      <alignment horizontal="distributed" vertical="center"/>
    </xf>
    <xf numFmtId="0" fontId="20" fillId="0" borderId="17" xfId="2" applyFont="1" applyBorder="1" applyAlignment="1">
      <alignment horizontal="distributed" vertical="center"/>
    </xf>
    <xf numFmtId="0" fontId="20" fillId="0" borderId="18" xfId="2" applyFont="1" applyBorder="1" applyAlignment="1">
      <alignment horizontal="distributed" vertical="center"/>
    </xf>
    <xf numFmtId="0" fontId="20" fillId="0" borderId="50" xfId="2" applyFont="1" applyBorder="1" applyAlignment="1">
      <alignment horizontal="distributed" vertical="center"/>
    </xf>
    <xf numFmtId="0" fontId="20" fillId="0" borderId="20" xfId="2" applyFont="1" applyBorder="1" applyAlignment="1">
      <alignment horizontal="distributed" vertical="center"/>
    </xf>
    <xf numFmtId="0" fontId="20" fillId="0" borderId="23" xfId="2" applyFont="1" applyBorder="1" applyAlignment="1">
      <alignment horizontal="distributed" vertical="center"/>
    </xf>
    <xf numFmtId="0" fontId="20" fillId="0" borderId="48" xfId="2" applyFont="1" applyBorder="1" applyAlignment="1">
      <alignment horizontal="center" vertical="center"/>
    </xf>
    <xf numFmtId="0" fontId="20" fillId="0" borderId="50" xfId="2" applyFont="1" applyBorder="1" applyAlignment="1">
      <alignment horizontal="center" vertical="center"/>
    </xf>
    <xf numFmtId="0" fontId="20" fillId="0" borderId="18" xfId="2" applyFont="1" applyBorder="1" applyAlignment="1">
      <alignment horizontal="center" vertical="center"/>
    </xf>
    <xf numFmtId="0" fontId="20" fillId="0" borderId="23" xfId="2" applyFont="1" applyBorder="1" applyAlignment="1">
      <alignment horizontal="center" vertical="center"/>
    </xf>
    <xf numFmtId="0" fontId="20" fillId="0" borderId="49" xfId="2" applyFont="1" applyBorder="1" applyAlignment="1">
      <alignment horizontal="distributed" vertical="center"/>
    </xf>
    <xf numFmtId="49" fontId="7" fillId="0" borderId="43" xfId="2" applyNumberFormat="1" applyFont="1" applyBorder="1" applyAlignment="1">
      <alignment horizontal="center" vertical="center" wrapText="1"/>
    </xf>
    <xf numFmtId="49" fontId="7" fillId="0" borderId="45" xfId="2" applyNumberFormat="1" applyFont="1" applyBorder="1" applyAlignment="1">
      <alignment horizontal="right" vertical="center" wrapText="1"/>
    </xf>
    <xf numFmtId="49" fontId="7" fillId="0" borderId="104" xfId="2" applyNumberFormat="1" applyFont="1" applyBorder="1" applyAlignment="1">
      <alignment horizontal="right" vertical="center" wrapText="1"/>
    </xf>
    <xf numFmtId="49" fontId="7" fillId="0" borderId="46" xfId="2" applyNumberFormat="1" applyFont="1" applyBorder="1" applyAlignment="1">
      <alignment horizontal="right" vertical="center" wrapText="1"/>
    </xf>
    <xf numFmtId="49" fontId="7" fillId="0" borderId="43" xfId="2" applyNumberFormat="1" applyFont="1" applyBorder="1" applyAlignment="1">
      <alignment horizontal="right" vertical="center" wrapText="1"/>
    </xf>
    <xf numFmtId="49" fontId="39" fillId="0" borderId="20" xfId="2" applyNumberFormat="1" applyFont="1" applyBorder="1" applyAlignment="1">
      <alignment horizontal="center" vertical="center"/>
    </xf>
    <xf numFmtId="49" fontId="7" fillId="0" borderId="104" xfId="2" applyNumberFormat="1" applyFont="1" applyBorder="1" applyAlignment="1">
      <alignment horizontal="distributed" vertical="center" wrapText="1"/>
    </xf>
    <xf numFmtId="181" fontId="7" fillId="0" borderId="104" xfId="2" applyNumberFormat="1" applyFont="1" applyBorder="1" applyAlignment="1">
      <alignment horizontal="right" vertical="center" wrapText="1"/>
    </xf>
    <xf numFmtId="181" fontId="7" fillId="0" borderId="46" xfId="2" applyNumberFormat="1" applyFont="1" applyBorder="1" applyAlignment="1">
      <alignment horizontal="right" vertical="center" wrapText="1"/>
    </xf>
    <xf numFmtId="49" fontId="7" fillId="0" borderId="45" xfId="2" applyNumberFormat="1" applyFont="1" applyBorder="1" applyAlignment="1">
      <alignment horizontal="center" vertical="center" wrapText="1"/>
    </xf>
    <xf numFmtId="49" fontId="7" fillId="0" borderId="104" xfId="2" applyNumberFormat="1" applyFont="1" applyBorder="1" applyAlignment="1">
      <alignment horizontal="center" vertical="center" wrapText="1"/>
    </xf>
    <xf numFmtId="49" fontId="7" fillId="0" borderId="46" xfId="2" applyNumberFormat="1" applyFont="1" applyBorder="1" applyAlignment="1">
      <alignment horizontal="center" vertical="center" wrapText="1"/>
    </xf>
    <xf numFmtId="49" fontId="7" fillId="0" borderId="20" xfId="2" applyNumberFormat="1" applyFont="1" applyBorder="1" applyAlignment="1">
      <alignment horizontal="center" vertical="center" wrapText="1"/>
    </xf>
    <xf numFmtId="49" fontId="7" fillId="0" borderId="20" xfId="2" applyNumberFormat="1" applyFont="1" applyBorder="1" applyAlignment="1">
      <alignment horizontal="distributed" vertical="center" wrapText="1"/>
    </xf>
    <xf numFmtId="49" fontId="7" fillId="0" borderId="45" xfId="2" applyNumberFormat="1" applyFont="1" applyBorder="1" applyAlignment="1">
      <alignment horizontal="distributed" vertical="center" wrapText="1" justifyLastLine="1"/>
    </xf>
    <xf numFmtId="49" fontId="7" fillId="0" borderId="104" xfId="2" applyNumberFormat="1" applyFont="1" applyBorder="1" applyAlignment="1">
      <alignment horizontal="distributed" vertical="center" wrapText="1" justifyLastLine="1"/>
    </xf>
    <xf numFmtId="49" fontId="7" fillId="0" borderId="51" xfId="2" applyNumberFormat="1" applyFont="1" applyBorder="1" applyAlignment="1">
      <alignment horizontal="distributed" vertical="center" wrapText="1" justifyLastLine="1"/>
    </xf>
    <xf numFmtId="49" fontId="7" fillId="0" borderId="0" xfId="2" applyNumberFormat="1" applyFont="1" applyAlignment="1">
      <alignment horizontal="distributed" vertical="center" wrapText="1" justifyLastLine="1"/>
    </xf>
    <xf numFmtId="49" fontId="7" fillId="0" borderId="0" xfId="2" applyNumberFormat="1" applyFont="1" applyAlignment="1">
      <alignment horizontal="distributed" vertical="center" wrapText="1"/>
    </xf>
    <xf numFmtId="49" fontId="7" fillId="0" borderId="51" xfId="2" applyNumberFormat="1" applyFont="1" applyBorder="1" applyAlignment="1">
      <alignment horizontal="center" vertical="center" wrapText="1"/>
    </xf>
    <xf numFmtId="49" fontId="7" fillId="0" borderId="0" xfId="2" applyNumberFormat="1" applyFont="1" applyAlignment="1">
      <alignment horizontal="center" vertical="center" wrapText="1"/>
    </xf>
    <xf numFmtId="0" fontId="24" fillId="0" borderId="43" xfId="2" applyFont="1" applyBorder="1" applyAlignment="1">
      <alignment horizontal="center" vertical="center" wrapText="1"/>
    </xf>
    <xf numFmtId="0" fontId="24" fillId="0" borderId="17" xfId="2" applyFont="1" applyBorder="1" applyAlignment="1">
      <alignment vertical="center"/>
    </xf>
    <xf numFmtId="0" fontId="24" fillId="0" borderId="20" xfId="2" applyFont="1" applyBorder="1" applyAlignment="1">
      <alignment horizontal="left" vertical="center"/>
    </xf>
    <xf numFmtId="0" fontId="24" fillId="0" borderId="48" xfId="2" applyFont="1" applyBorder="1" applyAlignment="1">
      <alignment horizontal="right" vertical="center"/>
    </xf>
    <xf numFmtId="0" fontId="24" fillId="0" borderId="17" xfId="2" applyFont="1" applyBorder="1" applyAlignment="1">
      <alignment horizontal="right" vertical="center"/>
    </xf>
    <xf numFmtId="0" fontId="24" fillId="0" borderId="18" xfId="2" applyFont="1" applyBorder="1" applyAlignment="1">
      <alignment horizontal="right" vertical="center"/>
    </xf>
    <xf numFmtId="0" fontId="24" fillId="0" borderId="104" xfId="2" applyFont="1" applyBorder="1" applyAlignment="1">
      <alignment horizontal="distributed" vertical="center"/>
    </xf>
    <xf numFmtId="0" fontId="24" fillId="0" borderId="20" xfId="2" applyFont="1" applyBorder="1" applyAlignment="1">
      <alignment horizontal="distributed" vertical="center"/>
    </xf>
    <xf numFmtId="0" fontId="24" fillId="0" borderId="48" xfId="2" applyFont="1" applyBorder="1" applyAlignment="1">
      <alignment horizontal="center" vertical="center"/>
    </xf>
    <xf numFmtId="0" fontId="24" fillId="0" borderId="17" xfId="2" applyFont="1" applyBorder="1" applyAlignment="1">
      <alignment horizontal="center" vertical="center"/>
    </xf>
    <xf numFmtId="0" fontId="24" fillId="0" borderId="18" xfId="2" applyFont="1" applyBorder="1" applyAlignment="1">
      <alignment horizontal="center" vertical="center"/>
    </xf>
    <xf numFmtId="0" fontId="24" fillId="0" borderId="51" xfId="2" applyFont="1" applyBorder="1" applyAlignment="1">
      <alignment horizontal="center" vertical="center"/>
    </xf>
    <xf numFmtId="0" fontId="24" fillId="0" borderId="0" xfId="2" applyFont="1" applyAlignment="1">
      <alignment horizontal="center" vertical="center"/>
    </xf>
    <xf numFmtId="0" fontId="24" fillId="0" borderId="21" xfId="2" applyFont="1" applyBorder="1" applyAlignment="1">
      <alignment horizontal="center" vertical="center"/>
    </xf>
    <xf numFmtId="0" fontId="24" fillId="0" borderId="50" xfId="2" applyFont="1" applyBorder="1" applyAlignment="1">
      <alignment horizontal="center" vertical="center"/>
    </xf>
    <xf numFmtId="0" fontId="24" fillId="0" borderId="20" xfId="2" applyFont="1" applyBorder="1" applyAlignment="1">
      <alignment horizontal="center" vertical="center"/>
    </xf>
    <xf numFmtId="0" fontId="24" fillId="0" borderId="23" xfId="2" applyFont="1" applyBorder="1" applyAlignment="1">
      <alignment horizontal="center" vertical="center"/>
    </xf>
    <xf numFmtId="0" fontId="24" fillId="0" borderId="17" xfId="2" applyFont="1" applyBorder="1" applyAlignment="1">
      <alignment horizontal="distributed" vertical="center"/>
    </xf>
    <xf numFmtId="0" fontId="24" fillId="0" borderId="104" xfId="2" applyFont="1" applyBorder="1" applyAlignment="1">
      <alignment horizontal="distributed" vertical="center" wrapText="1"/>
    </xf>
    <xf numFmtId="0" fontId="24" fillId="0" borderId="0" xfId="2" applyFont="1" applyAlignment="1">
      <alignment horizontal="distributed" vertical="center"/>
    </xf>
    <xf numFmtId="0" fontId="24" fillId="0" borderId="45" xfId="2" applyFont="1" applyBorder="1" applyAlignment="1">
      <alignment horizontal="left" vertical="center"/>
    </xf>
    <xf numFmtId="0" fontId="24" fillId="0" borderId="104" xfId="2" applyFont="1" applyBorder="1" applyAlignment="1">
      <alignment horizontal="left" vertical="center"/>
    </xf>
    <xf numFmtId="0" fontId="24" fillId="0" borderId="46" xfId="2" applyFont="1" applyBorder="1" applyAlignment="1">
      <alignment horizontal="left" vertical="center"/>
    </xf>
    <xf numFmtId="0" fontId="24" fillId="0" borderId="104" xfId="2" applyFont="1" applyBorder="1" applyAlignment="1">
      <alignment horizontal="center" vertical="center"/>
    </xf>
    <xf numFmtId="0" fontId="7" fillId="0" borderId="108" xfId="0" applyFont="1" applyBorder="1" applyAlignment="1">
      <alignment horizontal="center" vertical="center"/>
    </xf>
    <xf numFmtId="0" fontId="7" fillId="0" borderId="109" xfId="0" applyFont="1" applyBorder="1" applyAlignment="1">
      <alignment horizontal="center" vertical="center"/>
    </xf>
    <xf numFmtId="0" fontId="7" fillId="0" borderId="110" xfId="0" applyFont="1" applyBorder="1" applyAlignment="1">
      <alignment horizontal="center" vertical="center"/>
    </xf>
    <xf numFmtId="0" fontId="7" fillId="0" borderId="111" xfId="0" applyFont="1" applyBorder="1" applyAlignment="1">
      <alignment horizontal="center" vertical="center"/>
    </xf>
    <xf numFmtId="0" fontId="7" fillId="0" borderId="112" xfId="0" applyFont="1" applyBorder="1" applyAlignment="1">
      <alignment horizontal="center" vertical="center"/>
    </xf>
    <xf numFmtId="0" fontId="7" fillId="0" borderId="0" xfId="0" applyFont="1" applyAlignment="1">
      <alignment horizontal="distributed" vertical="center"/>
    </xf>
    <xf numFmtId="49" fontId="12" fillId="0" borderId="127" xfId="2" applyNumberFormat="1" applyFont="1" applyBorder="1" applyAlignment="1">
      <alignment horizontal="center" vertical="center" wrapText="1"/>
    </xf>
    <xf numFmtId="49" fontId="12" fillId="0" borderId="128" xfId="2" applyNumberFormat="1" applyFont="1" applyBorder="1" applyAlignment="1">
      <alignment horizontal="center" vertical="center" wrapText="1"/>
    </xf>
    <xf numFmtId="49" fontId="12" fillId="0" borderId="129" xfId="2" applyNumberFormat="1" applyFont="1" applyBorder="1" applyAlignment="1">
      <alignment horizontal="right" vertical="center" wrapText="1"/>
    </xf>
    <xf numFmtId="49" fontId="12" fillId="0" borderId="136" xfId="2" applyNumberFormat="1" applyFont="1" applyBorder="1" applyAlignment="1">
      <alignment horizontal="right" vertical="center" wrapText="1"/>
    </xf>
    <xf numFmtId="49" fontId="12" fillId="0" borderId="45" xfId="2" applyNumberFormat="1" applyFont="1" applyBorder="1" applyAlignment="1">
      <alignment horizontal="right" vertical="center" wrapText="1"/>
    </xf>
    <xf numFmtId="49" fontId="12" fillId="0" borderId="135" xfId="2" applyNumberFormat="1" applyFont="1" applyBorder="1" applyAlignment="1">
      <alignment horizontal="right" vertical="center" wrapText="1"/>
    </xf>
    <xf numFmtId="49" fontId="12" fillId="0" borderId="43" xfId="2" applyNumberFormat="1" applyFont="1" applyBorder="1" applyAlignment="1">
      <alignment horizontal="distributed" vertical="center" wrapText="1"/>
    </xf>
    <xf numFmtId="49" fontId="12" fillId="0" borderId="134" xfId="2" applyNumberFormat="1" applyFont="1" applyBorder="1" applyAlignment="1">
      <alignment horizontal="center" vertical="center" wrapText="1"/>
    </xf>
    <xf numFmtId="49" fontId="12" fillId="0" borderId="43" xfId="2" applyNumberFormat="1" applyFont="1" applyBorder="1" applyAlignment="1">
      <alignment horizontal="center" vertical="center" wrapText="1"/>
    </xf>
    <xf numFmtId="49" fontId="12" fillId="0" borderId="124" xfId="2" applyNumberFormat="1" applyFont="1" applyBorder="1" applyAlignment="1">
      <alignment horizontal="center" vertical="center" wrapText="1"/>
    </xf>
    <xf numFmtId="49" fontId="12" fillId="0" borderId="125" xfId="2" applyNumberFormat="1" applyFont="1" applyBorder="1" applyAlignment="1">
      <alignment horizontal="center" vertical="center" wrapText="1"/>
    </xf>
    <xf numFmtId="49" fontId="12" fillId="0" borderId="132" xfId="2" applyNumberFormat="1" applyFont="1" applyBorder="1" applyAlignment="1">
      <alignment horizontal="center" vertical="center" wrapText="1"/>
    </xf>
    <xf numFmtId="49" fontId="12" fillId="0" borderId="133" xfId="2" applyNumberFormat="1" applyFont="1" applyBorder="1" applyAlignment="1">
      <alignment horizontal="center" vertical="center" wrapText="1"/>
    </xf>
    <xf numFmtId="49" fontId="25" fillId="0" borderId="134" xfId="2" applyNumberFormat="1" applyFont="1" applyBorder="1" applyAlignment="1">
      <alignment horizontal="center" vertical="center" wrapText="1"/>
    </xf>
    <xf numFmtId="49" fontId="39" fillId="0" borderId="0" xfId="2" applyNumberFormat="1" applyFont="1" applyAlignment="1">
      <alignment horizontal="distributed" vertical="center"/>
    </xf>
    <xf numFmtId="49" fontId="39" fillId="0" borderId="125" xfId="2" applyNumberFormat="1" applyFont="1" applyBorder="1" applyAlignment="1">
      <alignment horizontal="center" vertical="center" wrapText="1"/>
    </xf>
    <xf numFmtId="49" fontId="39" fillId="0" borderId="128" xfId="2" applyNumberFormat="1" applyFont="1" applyBorder="1" applyAlignment="1">
      <alignment horizontal="center" vertical="center" wrapText="1"/>
    </xf>
    <xf numFmtId="49" fontId="39" fillId="0" borderId="129" xfId="2" applyNumberFormat="1" applyFont="1" applyBorder="1" applyAlignment="1">
      <alignment horizontal="center" vertical="center" wrapText="1"/>
    </xf>
    <xf numFmtId="49" fontId="39" fillId="0" borderId="130" xfId="2" applyNumberFormat="1" applyFont="1" applyBorder="1" applyAlignment="1">
      <alignment horizontal="center" vertical="center" wrapText="1"/>
    </xf>
    <xf numFmtId="0" fontId="24" fillId="0" borderId="143" xfId="2" applyFont="1" applyBorder="1" applyAlignment="1">
      <alignment vertical="center" wrapText="1"/>
    </xf>
    <xf numFmtId="0" fontId="24" fillId="0" borderId="148" xfId="2" applyFont="1" applyBorder="1" applyAlignment="1">
      <alignment vertical="center" wrapText="1"/>
    </xf>
    <xf numFmtId="0" fontId="24" fillId="0" borderId="145" xfId="2" applyFont="1" applyBorder="1" applyAlignment="1">
      <alignment horizontal="distributed" vertical="center" wrapText="1"/>
    </xf>
    <xf numFmtId="0" fontId="24" fillId="0" borderId="44" xfId="2" applyFont="1" applyBorder="1" applyAlignment="1">
      <alignment vertical="center" wrapText="1"/>
    </xf>
    <xf numFmtId="0" fontId="24" fillId="0" borderId="147" xfId="2" applyFont="1" applyBorder="1" applyAlignment="1">
      <alignment vertical="center" wrapText="1"/>
    </xf>
    <xf numFmtId="0" fontId="7" fillId="0" borderId="82" xfId="0" applyFont="1" applyBorder="1" applyAlignment="1">
      <alignment horizontal="center" vertical="center"/>
    </xf>
    <xf numFmtId="0" fontId="7" fillId="0" borderId="157" xfId="0" applyFont="1" applyBorder="1" applyAlignment="1">
      <alignment horizontal="center" vertical="center"/>
    </xf>
    <xf numFmtId="0" fontId="7" fillId="0" borderId="116" xfId="0" applyFont="1" applyBorder="1" applyAlignment="1">
      <alignment horizontal="center" vertical="center"/>
    </xf>
    <xf numFmtId="0" fontId="7" fillId="0" borderId="20" xfId="0" applyFont="1" applyBorder="1" applyAlignment="1">
      <alignment horizontal="center" vertical="center"/>
    </xf>
    <xf numFmtId="0" fontId="7" fillId="0" borderId="159" xfId="0" applyFont="1" applyBorder="1" applyAlignment="1">
      <alignment horizontal="center" vertical="center"/>
    </xf>
    <xf numFmtId="3" fontId="7" fillId="0" borderId="82" xfId="0" applyNumberFormat="1" applyFont="1" applyBorder="1">
      <alignment vertical="center"/>
    </xf>
    <xf numFmtId="3" fontId="7" fillId="0" borderId="20" xfId="0" applyNumberFormat="1" applyFont="1" applyBorder="1">
      <alignment vertical="center"/>
    </xf>
    <xf numFmtId="0" fontId="7" fillId="0" borderId="82" xfId="0" applyFont="1" applyBorder="1">
      <alignment vertical="center"/>
    </xf>
    <xf numFmtId="0" fontId="7" fillId="0" borderId="25" xfId="0" applyFont="1" applyBorder="1">
      <alignment vertical="center"/>
    </xf>
    <xf numFmtId="0" fontId="7" fillId="0" borderId="21" xfId="0" applyFont="1" applyBorder="1">
      <alignment vertical="center"/>
    </xf>
    <xf numFmtId="0" fontId="7" fillId="0" borderId="20" xfId="0" applyFont="1" applyBorder="1">
      <alignment vertical="center"/>
    </xf>
    <xf numFmtId="0" fontId="7" fillId="0" borderId="23" xfId="0" applyFont="1" applyBorder="1">
      <alignment vertical="center"/>
    </xf>
    <xf numFmtId="0" fontId="7" fillId="0" borderId="0" xfId="0" applyFont="1" applyAlignment="1">
      <alignment vertical="center" wrapText="1"/>
    </xf>
    <xf numFmtId="0" fontId="7" fillId="0" borderId="13" xfId="0" applyFont="1" applyBorder="1" applyAlignment="1">
      <alignment vertical="center" wrapText="1"/>
    </xf>
    <xf numFmtId="0" fontId="7" fillId="0" borderId="20" xfId="0" applyFont="1" applyBorder="1" applyAlignment="1">
      <alignment horizontal="center" vertical="center" wrapText="1"/>
    </xf>
    <xf numFmtId="0" fontId="7" fillId="0" borderId="159" xfId="0" applyFont="1" applyBorder="1" applyAlignment="1">
      <alignment horizontal="center" vertical="center" wrapText="1"/>
    </xf>
    <xf numFmtId="0" fontId="7" fillId="0" borderId="155" xfId="0" applyFont="1" applyBorder="1" applyAlignment="1">
      <alignment horizontal="center" vertical="center"/>
    </xf>
    <xf numFmtId="0" fontId="7" fillId="0" borderId="51" xfId="0" applyFont="1" applyBorder="1" applyAlignment="1">
      <alignment horizontal="center" vertical="center"/>
    </xf>
    <xf numFmtId="0" fontId="7" fillId="0" borderId="50" xfId="0" applyFont="1" applyBorder="1" applyAlignment="1">
      <alignment horizontal="center" vertical="center"/>
    </xf>
    <xf numFmtId="0" fontId="7" fillId="0" borderId="158" xfId="0" applyFont="1" applyBorder="1">
      <alignment vertical="center"/>
    </xf>
    <xf numFmtId="0" fontId="7" fillId="0" borderId="157" xfId="0" applyFont="1" applyBorder="1">
      <alignment vertical="center"/>
    </xf>
    <xf numFmtId="0" fontId="7" fillId="0" borderId="115" xfId="0" applyFont="1" applyBorder="1">
      <alignment vertical="center"/>
    </xf>
    <xf numFmtId="0" fontId="7" fillId="0" borderId="116" xfId="0" applyFont="1" applyBorder="1">
      <alignment vertical="center"/>
    </xf>
    <xf numFmtId="0" fontId="7" fillId="0" borderId="123" xfId="0" applyFont="1" applyBorder="1">
      <alignment vertical="center"/>
    </xf>
    <xf numFmtId="0" fontId="7" fillId="0" borderId="159" xfId="0" applyFont="1" applyBorder="1">
      <alignment vertical="center"/>
    </xf>
    <xf numFmtId="0" fontId="7" fillId="0" borderId="30" xfId="0" applyFont="1" applyBorder="1" applyAlignment="1">
      <alignment horizontal="left" vertical="center" wrapText="1"/>
    </xf>
    <xf numFmtId="0" fontId="7" fillId="0" borderId="52" xfId="0" applyFont="1" applyBorder="1" applyAlignment="1">
      <alignment horizontal="left" vertical="center" wrapText="1"/>
    </xf>
    <xf numFmtId="3" fontId="7" fillId="0" borderId="157" xfId="0" applyNumberFormat="1" applyFont="1" applyBorder="1">
      <alignment vertical="center"/>
    </xf>
    <xf numFmtId="3" fontId="7" fillId="0" borderId="116" xfId="0" applyNumberFormat="1" applyFont="1" applyBorder="1">
      <alignment vertical="center"/>
    </xf>
    <xf numFmtId="3" fontId="7" fillId="0" borderId="159" xfId="0" applyNumberFormat="1" applyFont="1" applyBorder="1">
      <alignment vertical="center"/>
    </xf>
    <xf numFmtId="3" fontId="7" fillId="0" borderId="82" xfId="0" applyNumberFormat="1" applyFont="1" applyBorder="1" applyAlignment="1">
      <alignment horizontal="center" vertical="center"/>
    </xf>
    <xf numFmtId="3" fontId="7" fillId="0" borderId="0" xfId="0" applyNumberFormat="1" applyFont="1" applyAlignment="1">
      <alignment horizontal="center" vertical="center"/>
    </xf>
    <xf numFmtId="3" fontId="7" fillId="0" borderId="20" xfId="0" applyNumberFormat="1" applyFont="1" applyBorder="1" applyAlignment="1">
      <alignment horizontal="center" vertical="center"/>
    </xf>
    <xf numFmtId="3" fontId="7" fillId="0" borderId="24" xfId="0" applyNumberFormat="1" applyFont="1" applyBorder="1">
      <alignment vertical="center"/>
    </xf>
    <xf numFmtId="3" fontId="7" fillId="0" borderId="12" xfId="0" applyNumberFormat="1" applyFont="1" applyBorder="1">
      <alignment vertical="center"/>
    </xf>
    <xf numFmtId="3" fontId="7" fillId="0" borderId="26" xfId="0" applyNumberFormat="1" applyFont="1" applyBorder="1">
      <alignment vertical="center"/>
    </xf>
    <xf numFmtId="3" fontId="7" fillId="0" borderId="78" xfId="0" applyNumberFormat="1" applyFont="1" applyBorder="1">
      <alignment vertical="center"/>
    </xf>
    <xf numFmtId="49" fontId="7" fillId="0" borderId="82" xfId="0" applyNumberFormat="1" applyFont="1" applyBorder="1" applyAlignment="1">
      <alignment horizontal="center" vertical="center" wrapText="1"/>
    </xf>
    <xf numFmtId="49" fontId="7" fillId="0" borderId="30" xfId="0" applyNumberFormat="1" applyFont="1" applyBorder="1" applyAlignment="1">
      <alignment horizontal="center" vertical="center" wrapText="1"/>
    </xf>
    <xf numFmtId="49" fontId="7" fillId="0" borderId="0" xfId="0" applyNumberFormat="1" applyFont="1" applyAlignment="1">
      <alignment horizontal="center" vertical="center" wrapText="1"/>
    </xf>
    <xf numFmtId="49" fontId="7" fillId="0" borderId="13" xfId="0" applyNumberFormat="1" applyFont="1" applyBorder="1" applyAlignment="1">
      <alignment horizontal="center" vertical="center" wrapText="1"/>
    </xf>
    <xf numFmtId="49" fontId="7" fillId="0" borderId="78" xfId="0" applyNumberFormat="1" applyFont="1" applyBorder="1" applyAlignment="1">
      <alignment horizontal="center" vertical="center" wrapText="1"/>
    </xf>
    <xf numFmtId="49" fontId="7" fillId="0" borderId="153" xfId="0" applyNumberFormat="1" applyFont="1" applyBorder="1" applyAlignment="1">
      <alignment horizontal="center" vertical="center" wrapText="1"/>
    </xf>
    <xf numFmtId="0" fontId="7" fillId="0" borderId="24"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7" fillId="0" borderId="21"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153" xfId="0" applyFont="1" applyBorder="1" applyAlignment="1">
      <alignment horizontal="center" vertical="center" wrapText="1"/>
    </xf>
    <xf numFmtId="0" fontId="7" fillId="0" borderId="30" xfId="0" applyFont="1" applyBorder="1" applyAlignment="1">
      <alignment horizontal="center" vertical="center"/>
    </xf>
    <xf numFmtId="0" fontId="7" fillId="0" borderId="13" xfId="0" applyFont="1" applyBorder="1" applyAlignment="1">
      <alignment horizontal="center" vertical="center"/>
    </xf>
    <xf numFmtId="0" fontId="7" fillId="0" borderId="156" xfId="0" applyFont="1" applyBorder="1" applyAlignment="1">
      <alignment horizontal="center" vertical="center"/>
    </xf>
    <xf numFmtId="0" fontId="7" fillId="0" borderId="78" xfId="0" applyFont="1" applyBorder="1" applyAlignment="1">
      <alignment horizontal="center" vertical="center"/>
    </xf>
    <xf numFmtId="0" fontId="7" fillId="0" borderId="153" xfId="0" applyFont="1" applyBorder="1" applyAlignment="1">
      <alignment horizontal="center" vertical="center"/>
    </xf>
    <xf numFmtId="0" fontId="7" fillId="0" borderId="24" xfId="0" applyFont="1" applyBorder="1">
      <alignment vertical="center"/>
    </xf>
    <xf numFmtId="0" fontId="7" fillId="0" borderId="30"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26" xfId="0" applyFont="1" applyBorder="1">
      <alignment vertical="center"/>
    </xf>
    <xf numFmtId="0" fontId="7" fillId="0" borderId="78" xfId="0" applyFont="1" applyBorder="1">
      <alignment vertical="center"/>
    </xf>
    <xf numFmtId="0" fontId="7" fillId="0" borderId="153" xfId="0" applyFont="1" applyBorder="1">
      <alignment vertical="center"/>
    </xf>
    <xf numFmtId="0" fontId="7" fillId="0" borderId="82" xfId="0" applyFont="1" applyBorder="1" applyAlignment="1">
      <alignment vertical="center" wrapText="1"/>
    </xf>
    <xf numFmtId="0" fontId="7" fillId="0" borderId="30" xfId="0" applyFont="1" applyBorder="1" applyAlignment="1">
      <alignment vertical="center" wrapText="1"/>
    </xf>
    <xf numFmtId="3" fontId="7" fillId="0" borderId="30" xfId="0" applyNumberFormat="1" applyFont="1" applyBorder="1">
      <alignment vertical="center"/>
    </xf>
    <xf numFmtId="3" fontId="7" fillId="0" borderId="13" xfId="0" applyNumberFormat="1" applyFont="1" applyBorder="1">
      <alignment vertical="center"/>
    </xf>
    <xf numFmtId="3" fontId="7" fillId="0" borderId="153" xfId="0" applyNumberFormat="1" applyFont="1" applyBorder="1">
      <alignment vertical="center"/>
    </xf>
    <xf numFmtId="0" fontId="7" fillId="0" borderId="24" xfId="0" applyFont="1" applyBorder="1" applyAlignment="1">
      <alignment vertical="center" wrapText="1"/>
    </xf>
    <xf numFmtId="0" fontId="7" fillId="0" borderId="25" xfId="0" applyFont="1" applyBorder="1" applyAlignment="1">
      <alignment vertical="center" wrapText="1"/>
    </xf>
    <xf numFmtId="0" fontId="7" fillId="0" borderId="12" xfId="0" applyFont="1" applyBorder="1" applyAlignment="1">
      <alignment vertical="center" wrapText="1"/>
    </xf>
    <xf numFmtId="0" fontId="7" fillId="0" borderId="21" xfId="0" applyFont="1" applyBorder="1" applyAlignment="1">
      <alignment vertical="center" wrapText="1"/>
    </xf>
    <xf numFmtId="0" fontId="7" fillId="0" borderId="26" xfId="0" applyFont="1" applyBorder="1" applyAlignment="1">
      <alignment vertical="center" wrapText="1"/>
    </xf>
    <xf numFmtId="0" fontId="7" fillId="0" borderId="78" xfId="0" applyFont="1" applyBorder="1" applyAlignment="1">
      <alignment vertical="center" wrapText="1"/>
    </xf>
    <xf numFmtId="0" fontId="7" fillId="0" borderId="27" xfId="0" applyFont="1" applyBorder="1" applyAlignment="1">
      <alignment vertical="center" wrapText="1"/>
    </xf>
    <xf numFmtId="0" fontId="7" fillId="0" borderId="0" xfId="0" applyFont="1" applyAlignment="1">
      <alignment horizontal="left" vertical="center" wrapText="1"/>
    </xf>
    <xf numFmtId="3" fontId="7" fillId="0" borderId="24" xfId="0" applyNumberFormat="1" applyFont="1" applyBorder="1" applyAlignment="1">
      <alignment vertical="center" shrinkToFit="1"/>
    </xf>
    <xf numFmtId="3" fontId="7" fillId="0" borderId="82" xfId="0" applyNumberFormat="1" applyFont="1" applyBorder="1" applyAlignment="1">
      <alignment vertical="center" shrinkToFit="1"/>
    </xf>
    <xf numFmtId="3" fontId="7" fillId="0" borderId="12" xfId="0" applyNumberFormat="1" applyFont="1" applyBorder="1" applyAlignment="1">
      <alignment vertical="center" shrinkToFit="1"/>
    </xf>
    <xf numFmtId="3" fontId="7" fillId="0" borderId="0" xfId="0" applyNumberFormat="1" applyFont="1" applyAlignment="1">
      <alignment vertical="center" shrinkToFit="1"/>
    </xf>
    <xf numFmtId="3" fontId="7" fillId="0" borderId="26" xfId="0" applyNumberFormat="1" applyFont="1" applyBorder="1" applyAlignment="1">
      <alignment vertical="center" shrinkToFit="1"/>
    </xf>
    <xf numFmtId="3" fontId="7" fillId="0" borderId="78" xfId="0" applyNumberFormat="1" applyFont="1" applyBorder="1" applyAlignment="1">
      <alignment vertical="center" shrinkToFit="1"/>
    </xf>
    <xf numFmtId="0" fontId="7" fillId="0" borderId="82" xfId="0" applyFont="1" applyBorder="1" applyAlignment="1">
      <alignment horizontal="center" vertical="center" shrinkToFit="1"/>
    </xf>
    <xf numFmtId="0" fontId="7" fillId="0" borderId="30" xfId="0" applyFont="1" applyBorder="1" applyAlignment="1">
      <alignment horizontal="center" vertical="center" shrinkToFit="1"/>
    </xf>
    <xf numFmtId="0" fontId="7" fillId="0" borderId="0" xfId="0" applyFont="1" applyAlignment="1">
      <alignment horizontal="center" vertical="center" shrinkToFit="1"/>
    </xf>
    <xf numFmtId="0" fontId="7" fillId="0" borderId="13" xfId="0" applyFont="1" applyBorder="1" applyAlignment="1">
      <alignment horizontal="center" vertical="center" shrinkToFit="1"/>
    </xf>
    <xf numFmtId="0" fontId="7" fillId="0" borderId="78" xfId="0" applyFont="1" applyBorder="1" applyAlignment="1">
      <alignment horizontal="center" vertical="center" shrinkToFit="1"/>
    </xf>
    <xf numFmtId="0" fontId="7" fillId="0" borderId="153"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 xfId="0" applyFont="1" applyBorder="1" applyAlignment="1">
      <alignment horizontal="center" vertical="center"/>
    </xf>
    <xf numFmtId="0" fontId="7" fillId="0" borderId="82" xfId="0" applyFont="1" applyBorder="1" applyAlignment="1">
      <alignment horizontal="left" vertical="center" wrapText="1"/>
    </xf>
    <xf numFmtId="0" fontId="7" fillId="0" borderId="0" xfId="0" applyFont="1" applyAlignment="1">
      <alignment horizontal="left" vertical="top" wrapText="1"/>
    </xf>
    <xf numFmtId="0" fontId="7" fillId="0" borderId="0" xfId="0" applyFont="1" applyAlignment="1">
      <alignment horizontal="left" vertical="top"/>
    </xf>
    <xf numFmtId="0" fontId="7" fillId="0" borderId="14" xfId="0" applyFont="1" applyBorder="1" applyAlignment="1">
      <alignment horizontal="center" vertical="center"/>
    </xf>
    <xf numFmtId="0" fontId="7" fillId="0" borderId="151" xfId="0" applyFont="1" applyBorder="1" applyAlignment="1">
      <alignment horizontal="center" vertical="center"/>
    </xf>
    <xf numFmtId="0" fontId="7" fillId="0" borderId="19" xfId="0" applyFont="1" applyBorder="1" applyAlignment="1">
      <alignment horizontal="center" vertical="center"/>
    </xf>
    <xf numFmtId="0" fontId="7" fillId="0" borderId="7"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52" xfId="0" applyFont="1" applyBorder="1" applyAlignment="1">
      <alignment horizontal="center" vertical="center"/>
    </xf>
    <xf numFmtId="0" fontId="7" fillId="0" borderId="26" xfId="0" applyFont="1" applyBorder="1" applyAlignment="1">
      <alignment horizontal="center" vertical="center"/>
    </xf>
    <xf numFmtId="0" fontId="7" fillId="0" borderId="9" xfId="0" applyFont="1" applyBorder="1" applyAlignment="1">
      <alignment horizontal="center" vertical="center"/>
    </xf>
    <xf numFmtId="0" fontId="7" fillId="0" borderId="154" xfId="0" applyFont="1" applyBorder="1" applyAlignment="1">
      <alignment horizontal="center" vertical="center"/>
    </xf>
    <xf numFmtId="0" fontId="7" fillId="0" borderId="1" xfId="0" applyFont="1" applyBorder="1" applyAlignment="1">
      <alignment horizontal="center" vertical="center" shrinkToFit="1"/>
    </xf>
    <xf numFmtId="176" fontId="7" fillId="0" borderId="65" xfId="0" applyNumberFormat="1" applyFont="1" applyBorder="1" applyAlignment="1">
      <alignment vertical="center" wrapText="1"/>
    </xf>
    <xf numFmtId="176" fontId="7" fillId="0" borderId="63" xfId="0" applyNumberFormat="1" applyFont="1" applyBorder="1" applyAlignment="1">
      <alignment vertical="center" wrapText="1"/>
    </xf>
    <xf numFmtId="0" fontId="7" fillId="0" borderId="2"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90" xfId="0" applyNumberFormat="1" applyFont="1" applyBorder="1" applyAlignment="1">
      <alignment horizontal="center" vertical="center"/>
    </xf>
    <xf numFmtId="0" fontId="7" fillId="0" borderId="4" xfId="0" applyFont="1" applyBorder="1" applyAlignment="1">
      <alignment horizontal="center" vertical="center"/>
    </xf>
    <xf numFmtId="176" fontId="7" fillId="0" borderId="103" xfId="0" applyNumberFormat="1" applyFont="1" applyBorder="1">
      <alignment vertical="center"/>
    </xf>
    <xf numFmtId="176" fontId="7" fillId="0" borderId="1" xfId="0" applyNumberFormat="1" applyFont="1" applyBorder="1">
      <alignment vertical="center"/>
    </xf>
    <xf numFmtId="0" fontId="7" fillId="0" borderId="163" xfId="0" applyFont="1" applyBorder="1" applyAlignment="1">
      <alignment horizontal="center" vertical="center"/>
    </xf>
    <xf numFmtId="176" fontId="7" fillId="0" borderId="163" xfId="0" applyNumberFormat="1" applyFont="1" applyBorder="1">
      <alignment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shrinkToFi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3" xfId="0" applyFont="1" applyBorder="1" applyAlignment="1">
      <alignment horizontal="center" vertical="center"/>
    </xf>
    <xf numFmtId="0" fontId="7" fillId="0" borderId="178" xfId="0" applyFont="1" applyBorder="1" applyAlignment="1">
      <alignment horizontal="center" vertical="center"/>
    </xf>
    <xf numFmtId="0" fontId="7" fillId="0" borderId="100" xfId="0" applyFont="1" applyBorder="1" applyAlignment="1">
      <alignment horizontal="center" vertical="center"/>
    </xf>
    <xf numFmtId="184" fontId="7" fillId="0" borderId="43" xfId="0" applyNumberFormat="1" applyFont="1" applyBorder="1" applyAlignment="1">
      <alignment horizontal="center" vertical="center"/>
    </xf>
    <xf numFmtId="185" fontId="7" fillId="0" borderId="43" xfId="0" applyNumberFormat="1" applyFont="1" applyBorder="1" applyAlignment="1">
      <alignment horizontal="center" vertical="center"/>
    </xf>
    <xf numFmtId="0" fontId="7" fillId="0" borderId="43" xfId="0" applyFont="1" applyBorder="1" applyAlignment="1">
      <alignment horizontal="center" vertical="center" wrapText="1" shrinkToFit="1"/>
    </xf>
    <xf numFmtId="0" fontId="7" fillId="0" borderId="73" xfId="0" applyFont="1" applyBorder="1" applyAlignment="1">
      <alignment horizontal="center" vertical="center"/>
    </xf>
    <xf numFmtId="0" fontId="7" fillId="0" borderId="85" xfId="0" applyFont="1" applyBorder="1" applyAlignment="1">
      <alignment horizontal="center" vertical="center"/>
    </xf>
    <xf numFmtId="0" fontId="7" fillId="0" borderId="43" xfId="0" applyFont="1" applyBorder="1" applyAlignment="1">
      <alignment horizontal="left" vertical="center"/>
    </xf>
    <xf numFmtId="0" fontId="7" fillId="0" borderId="45" xfId="0" applyFont="1" applyBorder="1">
      <alignment vertical="center"/>
    </xf>
    <xf numFmtId="0" fontId="7" fillId="0" borderId="104" xfId="0" applyFont="1" applyBorder="1">
      <alignment vertical="center"/>
    </xf>
    <xf numFmtId="0" fontId="7" fillId="0" borderId="46" xfId="0" applyFont="1" applyBorder="1">
      <alignment vertical="center"/>
    </xf>
    <xf numFmtId="0" fontId="52" fillId="0" borderId="43" xfId="0" applyFont="1" applyBorder="1" applyAlignment="1">
      <alignment horizontal="left" vertical="center" wrapText="1"/>
    </xf>
    <xf numFmtId="0" fontId="7" fillId="0" borderId="43" xfId="0" applyFont="1" applyBorder="1" applyAlignment="1">
      <alignment horizontal="left" vertical="center" wrapText="1"/>
    </xf>
    <xf numFmtId="49" fontId="6" fillId="0" borderId="0" xfId="0" applyNumberFormat="1" applyFont="1" applyAlignment="1">
      <alignment horizontal="left" vertical="center"/>
    </xf>
    <xf numFmtId="0" fontId="7" fillId="0" borderId="43" xfId="0" applyFont="1" applyBorder="1" applyAlignment="1">
      <alignment horizontal="center" vertical="center" wrapText="1"/>
    </xf>
    <xf numFmtId="0" fontId="7" fillId="0" borderId="185" xfId="0" applyFont="1" applyBorder="1" applyAlignment="1">
      <alignment horizontal="center" vertical="center"/>
    </xf>
    <xf numFmtId="0" fontId="7" fillId="0" borderId="189" xfId="0" applyFont="1" applyBorder="1" applyAlignment="1">
      <alignment horizontal="center" vertical="center"/>
    </xf>
    <xf numFmtId="0" fontId="7" fillId="0" borderId="188" xfId="0" applyFont="1" applyBorder="1" applyAlignment="1">
      <alignment horizontal="center" vertical="center"/>
    </xf>
    <xf numFmtId="56" fontId="7" fillId="0" borderId="163" xfId="0" applyNumberFormat="1" applyFont="1" applyBorder="1" applyAlignment="1">
      <alignment horizontal="center" vertical="center"/>
    </xf>
    <xf numFmtId="0" fontId="53" fillId="0" borderId="163" xfId="0" applyFont="1" applyBorder="1" applyAlignment="1">
      <alignment horizontal="center" vertical="center"/>
    </xf>
    <xf numFmtId="0" fontId="7" fillId="0" borderId="165" xfId="0" applyFont="1" applyBorder="1" applyAlignment="1">
      <alignment horizontal="center" vertical="center"/>
    </xf>
    <xf numFmtId="0" fontId="7" fillId="0" borderId="184" xfId="0" applyFont="1" applyBorder="1" applyAlignment="1">
      <alignment horizontal="center" vertical="center"/>
    </xf>
    <xf numFmtId="56" fontId="7" fillId="0" borderId="185" xfId="0" applyNumberFormat="1" applyFont="1" applyBorder="1" applyAlignment="1">
      <alignment horizontal="center" vertical="center"/>
    </xf>
    <xf numFmtId="0" fontId="53" fillId="0" borderId="185" xfId="0" applyFont="1" applyBorder="1" applyAlignment="1">
      <alignment horizontal="center" vertical="center"/>
    </xf>
    <xf numFmtId="0" fontId="7" fillId="0" borderId="180" xfId="0" applyFont="1" applyBorder="1" applyAlignment="1">
      <alignment horizontal="center" vertical="center"/>
    </xf>
    <xf numFmtId="0" fontId="7" fillId="0" borderId="187" xfId="0" applyFont="1" applyBorder="1" applyAlignment="1">
      <alignment horizontal="center" vertical="center"/>
    </xf>
    <xf numFmtId="0" fontId="7" fillId="0" borderId="182" xfId="0" applyFont="1" applyBorder="1" applyAlignment="1">
      <alignment horizontal="center" vertical="center"/>
    </xf>
    <xf numFmtId="0" fontId="7" fillId="0" borderId="179" xfId="0" applyFont="1" applyBorder="1" applyAlignment="1">
      <alignment horizontal="center" vertical="center"/>
    </xf>
    <xf numFmtId="0" fontId="7" fillId="0" borderId="186" xfId="0" applyFont="1" applyBorder="1" applyAlignment="1">
      <alignment horizontal="center" vertical="center"/>
    </xf>
    <xf numFmtId="0" fontId="7" fillId="0" borderId="183" xfId="0" applyFont="1" applyBorder="1" applyAlignment="1">
      <alignment horizontal="center" vertical="center"/>
    </xf>
    <xf numFmtId="0" fontId="22" fillId="0" borderId="32" xfId="0" applyFont="1" applyBorder="1" applyAlignment="1">
      <alignment horizontal="center" vertical="center" shrinkToFit="1"/>
    </xf>
    <xf numFmtId="0" fontId="7" fillId="0" borderId="181" xfId="0" applyFont="1" applyBorder="1" applyAlignment="1">
      <alignment horizontal="center" vertical="center"/>
    </xf>
    <xf numFmtId="0" fontId="24" fillId="0" borderId="43" xfId="2" applyFont="1" applyBorder="1" applyAlignment="1" applyProtection="1">
      <alignment horizontal="center"/>
      <protection locked="0"/>
    </xf>
    <xf numFmtId="0" fontId="24" fillId="0" borderId="43" xfId="2" applyFont="1" applyBorder="1" applyAlignment="1" applyProtection="1">
      <alignment horizontal="left" vertical="center"/>
      <protection locked="0"/>
    </xf>
    <xf numFmtId="58" fontId="7" fillId="0" borderId="45" xfId="2" applyNumberFormat="1" applyFont="1" applyBorder="1" applyAlignment="1" applyProtection="1">
      <alignment horizontal="left" vertical="center"/>
      <protection locked="0"/>
    </xf>
    <xf numFmtId="58" fontId="7" fillId="0" borderId="46" xfId="2" applyNumberFormat="1" applyFont="1" applyBorder="1" applyAlignment="1" applyProtection="1">
      <alignment horizontal="left" vertical="center"/>
      <protection locked="0"/>
    </xf>
    <xf numFmtId="0" fontId="7" fillId="0" borderId="43" xfId="2" applyFont="1" applyBorder="1" applyAlignment="1" applyProtection="1">
      <alignment vertical="center" wrapText="1"/>
      <protection locked="0"/>
    </xf>
    <xf numFmtId="0" fontId="7" fillId="0" borderId="45" xfId="2" applyFont="1" applyBorder="1" applyAlignment="1" applyProtection="1">
      <alignment wrapText="1"/>
      <protection locked="0"/>
    </xf>
    <xf numFmtId="0" fontId="7" fillId="0" borderId="104" xfId="2" applyFont="1" applyBorder="1"/>
    <xf numFmtId="0" fontId="7" fillId="0" borderId="46" xfId="2" applyFont="1" applyBorder="1"/>
    <xf numFmtId="0" fontId="24" fillId="0" borderId="48" xfId="2" applyFont="1" applyBorder="1" applyAlignment="1" applyProtection="1">
      <alignment horizontal="left" vertical="center" wrapText="1"/>
      <protection locked="0"/>
    </xf>
    <xf numFmtId="0" fontId="24" fillId="0" borderId="18" xfId="2" applyFont="1" applyBorder="1" applyAlignment="1" applyProtection="1">
      <alignment horizontal="left" vertical="center" wrapText="1"/>
      <protection locked="0"/>
    </xf>
    <xf numFmtId="0" fontId="24" fillId="0" borderId="51" xfId="2" applyFont="1" applyBorder="1" applyAlignment="1" applyProtection="1">
      <alignment horizontal="left" vertical="center" wrapText="1"/>
      <protection locked="0"/>
    </xf>
    <xf numFmtId="0" fontId="24" fillId="0" borderId="21" xfId="2" applyFont="1" applyBorder="1" applyAlignment="1" applyProtection="1">
      <alignment horizontal="left" vertical="center" wrapText="1"/>
      <protection locked="0"/>
    </xf>
    <xf numFmtId="0" fontId="24" fillId="0" borderId="50" xfId="2" applyFont="1" applyBorder="1" applyAlignment="1" applyProtection="1">
      <alignment horizontal="left" vertical="center" wrapText="1"/>
      <protection locked="0"/>
    </xf>
    <xf numFmtId="0" fontId="24" fillId="0" borderId="23" xfId="2" applyFont="1" applyBorder="1" applyAlignment="1" applyProtection="1">
      <alignment horizontal="left" vertical="center" wrapText="1"/>
      <protection locked="0"/>
    </xf>
    <xf numFmtId="0" fontId="7" fillId="0" borderId="43" xfId="2" applyFont="1" applyBorder="1" applyAlignment="1" applyProtection="1">
      <alignment vertical="center"/>
      <protection locked="0"/>
    </xf>
    <xf numFmtId="0" fontId="24" fillId="0" borderId="43" xfId="2" applyFont="1" applyBorder="1" applyAlignment="1" applyProtection="1">
      <alignment horizontal="center" vertical="center"/>
      <protection locked="0"/>
    </xf>
    <xf numFmtId="0" fontId="24" fillId="0" borderId="45" xfId="2" applyFont="1" applyBorder="1" applyAlignment="1" applyProtection="1">
      <alignment horizontal="center" vertical="center"/>
      <protection locked="0"/>
    </xf>
    <xf numFmtId="0" fontId="24" fillId="0" borderId="46" xfId="2" applyFont="1" applyBorder="1" applyAlignment="1" applyProtection="1">
      <alignment horizontal="center" vertical="center"/>
      <protection locked="0"/>
    </xf>
    <xf numFmtId="0" fontId="24" fillId="0" borderId="48" xfId="2" applyFont="1" applyBorder="1" applyAlignment="1" applyProtection="1">
      <alignment horizontal="left" vertical="center"/>
      <protection locked="0"/>
    </xf>
    <xf numFmtId="0" fontId="24" fillId="0" borderId="18" xfId="2" applyFont="1" applyBorder="1" applyAlignment="1" applyProtection="1">
      <alignment horizontal="left" vertical="center"/>
      <protection locked="0"/>
    </xf>
    <xf numFmtId="0" fontId="24" fillId="0" borderId="50" xfId="2" applyFont="1" applyBorder="1" applyAlignment="1" applyProtection="1">
      <alignment horizontal="left" vertical="center"/>
      <protection locked="0"/>
    </xf>
    <xf numFmtId="0" fontId="24" fillId="0" borderId="23" xfId="2" applyFont="1" applyBorder="1" applyAlignment="1" applyProtection="1">
      <alignment horizontal="left" vertical="center"/>
      <protection locked="0"/>
    </xf>
    <xf numFmtId="0" fontId="7" fillId="0" borderId="43" xfId="2" applyFont="1" applyBorder="1" applyProtection="1">
      <protection locked="0"/>
    </xf>
    <xf numFmtId="0" fontId="7" fillId="0" borderId="104" xfId="2" applyFont="1" applyBorder="1" applyAlignment="1" applyProtection="1">
      <alignment wrapText="1"/>
      <protection locked="0"/>
    </xf>
    <xf numFmtId="0" fontId="7" fillId="0" borderId="46" xfId="2" applyFont="1" applyBorder="1" applyAlignment="1" applyProtection="1">
      <alignment wrapText="1"/>
      <protection locked="0"/>
    </xf>
    <xf numFmtId="181" fontId="24" fillId="0" borderId="43" xfId="2" applyNumberFormat="1" applyFont="1" applyBorder="1" applyAlignment="1" applyProtection="1">
      <alignment horizontal="right" vertical="center"/>
      <protection locked="0"/>
    </xf>
    <xf numFmtId="181" fontId="24" fillId="0" borderId="45" xfId="2" applyNumberFormat="1" applyFont="1" applyBorder="1" applyAlignment="1" applyProtection="1">
      <alignment horizontal="right" vertical="center"/>
      <protection locked="0"/>
    </xf>
    <xf numFmtId="181" fontId="24" fillId="0" borderId="46" xfId="2" applyNumberFormat="1" applyFont="1" applyBorder="1" applyAlignment="1" applyProtection="1">
      <alignment horizontal="right" vertical="center"/>
      <protection locked="0"/>
    </xf>
    <xf numFmtId="0" fontId="24" fillId="0" borderId="43" xfId="2" applyFont="1" applyBorder="1" applyAlignment="1" applyProtection="1">
      <alignment horizontal="right" vertical="center"/>
      <protection locked="0"/>
    </xf>
    <xf numFmtId="0" fontId="24" fillId="0" borderId="45" xfId="2" applyFont="1" applyBorder="1" applyAlignment="1" applyProtection="1">
      <alignment horizontal="right" vertical="center"/>
      <protection locked="0"/>
    </xf>
    <xf numFmtId="0" fontId="24" fillId="0" borderId="46" xfId="2" applyFont="1" applyBorder="1" applyAlignment="1" applyProtection="1">
      <alignment horizontal="right" vertical="center"/>
      <protection locked="0"/>
    </xf>
    <xf numFmtId="0" fontId="24" fillId="0" borderId="0" xfId="2" applyFont="1" applyAlignment="1" applyProtection="1">
      <alignment horizontal="left" vertical="center" wrapText="1"/>
      <protection locked="0"/>
    </xf>
    <xf numFmtId="0" fontId="24" fillId="0" borderId="45" xfId="2" applyFont="1" applyBorder="1" applyAlignment="1" applyProtection="1">
      <alignment horizontal="center"/>
      <protection locked="0"/>
    </xf>
    <xf numFmtId="0" fontId="24" fillId="0" borderId="46" xfId="2" applyFont="1" applyBorder="1" applyAlignment="1" applyProtection="1">
      <alignment horizontal="center"/>
      <protection locked="0"/>
    </xf>
    <xf numFmtId="0" fontId="24" fillId="0" borderId="104" xfId="2" applyFont="1" applyBorder="1" applyAlignment="1" applyProtection="1">
      <alignment horizontal="center"/>
      <protection locked="0"/>
    </xf>
    <xf numFmtId="0" fontId="24" fillId="0" borderId="44" xfId="2" applyFont="1" applyBorder="1" applyAlignment="1" applyProtection="1">
      <alignment horizontal="center" vertical="center"/>
      <protection locked="0"/>
    </xf>
    <xf numFmtId="0" fontId="24" fillId="0" borderId="47" xfId="2" applyFont="1" applyBorder="1" applyAlignment="1" applyProtection="1">
      <alignment horizontal="center" vertical="center"/>
      <protection locked="0"/>
    </xf>
    <xf numFmtId="0" fontId="20" fillId="0" borderId="43" xfId="2" applyFont="1" applyBorder="1" applyAlignment="1" applyProtection="1">
      <alignment horizontal="left" vertical="center" wrapText="1"/>
      <protection locked="0"/>
    </xf>
    <xf numFmtId="0" fontId="20" fillId="0" borderId="43" xfId="2" applyFont="1" applyBorder="1" applyAlignment="1" applyProtection="1">
      <alignment horizontal="left" vertical="center"/>
      <protection locked="0"/>
    </xf>
    <xf numFmtId="0" fontId="24" fillId="0" borderId="49" xfId="2" applyFont="1" applyBorder="1" applyAlignment="1" applyProtection="1">
      <alignment horizontal="center" vertical="center"/>
      <protection locked="0"/>
    </xf>
    <xf numFmtId="0" fontId="24" fillId="0" borderId="44" xfId="2" applyFont="1" applyBorder="1" applyAlignment="1" applyProtection="1">
      <alignment horizontal="center" vertical="center" wrapText="1"/>
      <protection locked="0"/>
    </xf>
    <xf numFmtId="0" fontId="20" fillId="0" borderId="45" xfId="2" applyFont="1" applyBorder="1" applyAlignment="1" applyProtection="1">
      <alignment horizontal="left" vertical="center" wrapText="1"/>
      <protection locked="0"/>
    </xf>
    <xf numFmtId="0" fontId="24" fillId="0" borderId="46" xfId="2" applyFont="1" applyBorder="1" applyAlignment="1">
      <alignment horizontal="left" vertical="center" wrapText="1"/>
    </xf>
    <xf numFmtId="0" fontId="24" fillId="0" borderId="49" xfId="2" applyFont="1" applyBorder="1" applyAlignment="1" applyProtection="1">
      <alignment horizontal="center" vertical="center" wrapText="1"/>
      <protection locked="0"/>
    </xf>
    <xf numFmtId="0" fontId="7" fillId="0" borderId="7"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178" fontId="7" fillId="0" borderId="5" xfId="0" applyNumberFormat="1" applyFont="1" applyBorder="1" applyAlignment="1">
      <alignment horizontal="right" vertical="center"/>
    </xf>
    <xf numFmtId="178" fontId="7" fillId="0" borderId="5" xfId="0" applyNumberFormat="1" applyFont="1" applyBorder="1">
      <alignment vertical="center"/>
    </xf>
    <xf numFmtId="176" fontId="7" fillId="0" borderId="5" xfId="0" applyNumberFormat="1" applyFont="1" applyBorder="1" applyAlignment="1">
      <alignment horizontal="right" vertical="center"/>
    </xf>
    <xf numFmtId="176" fontId="7" fillId="0" borderId="191" xfId="0" applyNumberFormat="1" applyFont="1" applyBorder="1" applyAlignment="1">
      <alignment horizontal="left" vertical="center"/>
    </xf>
    <xf numFmtId="0" fontId="7" fillId="0" borderId="192" xfId="0" applyFont="1" applyBorder="1" applyAlignment="1">
      <alignment horizontal="left" vertical="center" shrinkToFit="1"/>
    </xf>
    <xf numFmtId="0" fontId="53" fillId="0" borderId="5" xfId="0" applyFont="1" applyBorder="1" applyAlignment="1">
      <alignment horizontal="center" vertical="center" wrapText="1"/>
    </xf>
    <xf numFmtId="176" fontId="7" fillId="0" borderId="192" xfId="0" applyNumberFormat="1" applyFont="1" applyBorder="1" applyAlignment="1">
      <alignment horizontal="left" vertical="center"/>
    </xf>
    <xf numFmtId="0" fontId="7" fillId="0" borderId="192" xfId="0" applyFont="1" applyBorder="1" applyAlignment="1">
      <alignment horizontal="left" vertical="center"/>
    </xf>
    <xf numFmtId="176" fontId="7" fillId="0" borderId="97" xfId="0" applyNumberFormat="1" applyFont="1" applyBorder="1" applyAlignment="1">
      <alignment horizontal="left" vertical="center"/>
    </xf>
    <xf numFmtId="176" fontId="7" fillId="0" borderId="5" xfId="0" applyNumberFormat="1" applyFont="1" applyBorder="1">
      <alignment vertical="center"/>
    </xf>
    <xf numFmtId="58" fontId="7" fillId="0" borderId="45" xfId="0" applyNumberFormat="1" applyFont="1" applyBorder="1" applyAlignment="1">
      <alignment horizontal="center" vertical="center"/>
    </xf>
    <xf numFmtId="58" fontId="7" fillId="0" borderId="104" xfId="0" applyNumberFormat="1" applyFont="1" applyBorder="1" applyAlignment="1">
      <alignment horizontal="center" vertical="center"/>
    </xf>
    <xf numFmtId="58" fontId="7" fillId="0" borderId="46" xfId="0" applyNumberFormat="1" applyFont="1" applyBorder="1" applyAlignment="1">
      <alignment horizontal="center" vertical="center"/>
    </xf>
    <xf numFmtId="0" fontId="7" fillId="0" borderId="194" xfId="0" applyFont="1" applyBorder="1" applyAlignment="1">
      <alignment horizontal="center" vertical="center"/>
    </xf>
    <xf numFmtId="0" fontId="7" fillId="0" borderId="76" xfId="0" applyFont="1" applyBorder="1" applyAlignment="1">
      <alignment horizontal="center" vertical="center"/>
    </xf>
    <xf numFmtId="0" fontId="7" fillId="0" borderId="195" xfId="0" applyFont="1" applyBorder="1" applyAlignment="1">
      <alignment horizontal="center" vertical="center"/>
    </xf>
    <xf numFmtId="0" fontId="7" fillId="0" borderId="196" xfId="0" applyFont="1" applyBorder="1" applyAlignment="1">
      <alignment horizontal="center" vertical="center"/>
    </xf>
    <xf numFmtId="0" fontId="7" fillId="0" borderId="87" xfId="0" applyFont="1" applyBorder="1" applyAlignment="1">
      <alignment horizontal="center" vertical="center"/>
    </xf>
    <xf numFmtId="0" fontId="7" fillId="0" borderId="94" xfId="0" applyFont="1" applyBorder="1" applyAlignment="1">
      <alignment horizontal="center" vertical="center"/>
    </xf>
    <xf numFmtId="0" fontId="7" fillId="0" borderId="197" xfId="0" applyFont="1" applyBorder="1" applyAlignment="1">
      <alignment horizontal="center" vertical="center"/>
    </xf>
    <xf numFmtId="176" fontId="7" fillId="0" borderId="90" xfId="0" applyNumberFormat="1" applyFont="1" applyBorder="1" applyAlignment="1">
      <alignment horizontal="right" vertical="center"/>
    </xf>
    <xf numFmtId="0" fontId="7" fillId="0" borderId="91" xfId="0" applyFont="1" applyBorder="1" applyAlignment="1">
      <alignment horizontal="center" vertical="center" shrinkToFit="1"/>
    </xf>
    <xf numFmtId="0" fontId="7" fillId="0" borderId="1" xfId="0" applyFont="1" applyBorder="1" applyAlignment="1">
      <alignment horizontal="left" vertical="center"/>
    </xf>
    <xf numFmtId="0" fontId="7" fillId="0" borderId="91" xfId="0" applyFont="1" applyBorder="1" applyAlignment="1">
      <alignment horizontal="center" vertical="center"/>
    </xf>
    <xf numFmtId="0" fontId="7" fillId="0" borderId="1" xfId="0" applyFont="1" applyBorder="1" applyAlignment="1">
      <alignment horizontal="right" vertical="center"/>
    </xf>
    <xf numFmtId="0" fontId="53" fillId="0" borderId="1" xfId="0" applyFont="1" applyBorder="1" applyAlignment="1">
      <alignment horizontal="center" vertical="top"/>
    </xf>
    <xf numFmtId="187" fontId="7" fillId="0" borderId="0" xfId="0" applyNumberFormat="1" applyFont="1">
      <alignment vertical="center"/>
    </xf>
    <xf numFmtId="0" fontId="7" fillId="0" borderId="198" xfId="0" applyFont="1" applyBorder="1">
      <alignment vertical="center"/>
    </xf>
    <xf numFmtId="0" fontId="7" fillId="0" borderId="199" xfId="0" applyFont="1" applyBorder="1">
      <alignment vertical="center"/>
    </xf>
    <xf numFmtId="0" fontId="7" fillId="0" borderId="200" xfId="0" applyFont="1" applyBorder="1" applyAlignment="1">
      <alignment horizontal="center" vertical="center"/>
    </xf>
    <xf numFmtId="176" fontId="7" fillId="0" borderId="22" xfId="0" applyNumberFormat="1" applyFont="1" applyBorder="1" applyAlignment="1">
      <alignment horizontal="center" vertical="center"/>
    </xf>
    <xf numFmtId="176" fontId="7" fillId="0" borderId="20" xfId="0" applyNumberFormat="1" applyFont="1" applyBorder="1" applyAlignment="1">
      <alignment horizontal="center" vertical="center"/>
    </xf>
    <xf numFmtId="176" fontId="7" fillId="0" borderId="31" xfId="0" applyNumberFormat="1" applyFont="1" applyBorder="1" applyAlignment="1">
      <alignment horizontal="center" vertical="center"/>
    </xf>
    <xf numFmtId="176" fontId="7" fillId="0" borderId="201" xfId="0" applyNumberFormat="1" applyFont="1" applyBorder="1" applyAlignment="1">
      <alignment horizontal="right" vertical="center"/>
    </xf>
    <xf numFmtId="0" fontId="7" fillId="0" borderId="8" xfId="0" applyFont="1" applyBorder="1" applyAlignment="1">
      <alignment horizontal="center" vertical="center" shrinkToFit="1"/>
    </xf>
    <xf numFmtId="0" fontId="7" fillId="0" borderId="10" xfId="0" applyFont="1" applyBorder="1" applyAlignment="1">
      <alignment horizontal="center" vertical="center" wrapText="1" shrinkToFit="1"/>
    </xf>
    <xf numFmtId="0" fontId="7" fillId="0" borderId="53" xfId="0" applyFont="1" applyBorder="1" applyAlignment="1">
      <alignment horizontal="center" vertical="center" wrapText="1" shrinkToFit="1"/>
    </xf>
    <xf numFmtId="0" fontId="7" fillId="0" borderId="11" xfId="0" applyFont="1" applyBorder="1" applyAlignment="1">
      <alignment horizontal="center" vertical="center" wrapText="1" shrinkToFit="1"/>
    </xf>
    <xf numFmtId="0" fontId="7" fillId="0" borderId="9"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7" fillId="0" borderId="1" xfId="0" applyFont="1" applyBorder="1" applyAlignment="1">
      <alignment vertical="center" wrapText="1"/>
    </xf>
    <xf numFmtId="3" fontId="7" fillId="0" borderId="1" xfId="0" applyNumberFormat="1" applyFont="1" applyBorder="1" applyAlignment="1">
      <alignment horizontal="right" vertical="center"/>
    </xf>
    <xf numFmtId="3" fontId="7" fillId="0" borderId="1" xfId="3" applyNumberFormat="1" applyFont="1" applyBorder="1" applyAlignment="1">
      <alignment horizontal="right" vertical="center"/>
    </xf>
    <xf numFmtId="3" fontId="7" fillId="0" borderId="3" xfId="0" applyNumberFormat="1" applyFont="1" applyBorder="1" applyAlignment="1">
      <alignment horizontal="right" vertical="center"/>
    </xf>
    <xf numFmtId="3" fontId="7" fillId="0" borderId="1" xfId="0" applyNumberFormat="1" applyFont="1" applyBorder="1" applyAlignment="1">
      <alignment horizontal="right" vertical="center" shrinkToFit="1"/>
    </xf>
    <xf numFmtId="0" fontId="7" fillId="0" borderId="5" xfId="0" applyFont="1" applyBorder="1" applyAlignment="1">
      <alignment vertical="center" wrapText="1"/>
    </xf>
    <xf numFmtId="3" fontId="7" fillId="0" borderId="5" xfId="0" applyNumberFormat="1" applyFont="1" applyBorder="1" applyAlignment="1">
      <alignment horizontal="right" vertical="center"/>
    </xf>
    <xf numFmtId="3" fontId="7" fillId="0" borderId="52" xfId="0" applyNumberFormat="1" applyFont="1" applyBorder="1" applyAlignment="1">
      <alignment horizontal="right" vertical="center"/>
    </xf>
    <xf numFmtId="3" fontId="7" fillId="0" borderId="172" xfId="0" applyNumberFormat="1" applyFont="1" applyBorder="1" applyAlignment="1">
      <alignment horizontal="right" vertical="center"/>
    </xf>
    <xf numFmtId="3" fontId="7" fillId="0" borderId="5" xfId="3" applyNumberFormat="1" applyFont="1" applyBorder="1" applyAlignment="1">
      <alignment horizontal="right" vertical="center"/>
    </xf>
    <xf numFmtId="3" fontId="7" fillId="0" borderId="6" xfId="0" applyNumberFormat="1" applyFont="1" applyBorder="1" applyAlignment="1">
      <alignment horizontal="right" vertical="center"/>
    </xf>
    <xf numFmtId="0" fontId="7" fillId="0" borderId="203" xfId="0" applyFont="1" applyBorder="1" applyAlignment="1">
      <alignment horizontal="center" vertical="center"/>
    </xf>
    <xf numFmtId="0" fontId="7" fillId="0" borderId="32" xfId="0" applyFont="1" applyBorder="1" applyAlignment="1">
      <alignment horizontal="center" vertical="center"/>
    </xf>
    <xf numFmtId="0" fontId="7" fillId="0" borderId="204" xfId="0" applyFont="1" applyBorder="1" applyAlignment="1">
      <alignment horizontal="center" vertical="center"/>
    </xf>
    <xf numFmtId="3" fontId="7" fillId="0" borderId="24" xfId="0" applyNumberFormat="1" applyFont="1" applyBorder="1" applyAlignment="1">
      <alignment horizontal="right" vertical="center"/>
    </xf>
    <xf numFmtId="3" fontId="7" fillId="0" borderId="82" xfId="0" applyNumberFormat="1" applyFont="1" applyBorder="1" applyAlignment="1">
      <alignment horizontal="right" vertical="center"/>
    </xf>
    <xf numFmtId="3" fontId="7" fillId="0" borderId="30" xfId="0" applyNumberFormat="1" applyFont="1" applyBorder="1" applyAlignment="1">
      <alignment horizontal="right" vertical="center"/>
    </xf>
    <xf numFmtId="3" fontId="7" fillId="0" borderId="193" xfId="0" applyNumberFormat="1" applyFont="1" applyBorder="1" applyAlignment="1">
      <alignment horizontal="right" vertical="center"/>
    </xf>
    <xf numFmtId="3" fontId="7" fillId="0" borderId="56" xfId="0" applyNumberFormat="1" applyFont="1" applyBorder="1" applyAlignment="1">
      <alignment horizontal="right" vertical="center"/>
    </xf>
    <xf numFmtId="3" fontId="7" fillId="0" borderId="205" xfId="0" applyNumberFormat="1" applyFont="1" applyBorder="1" applyAlignment="1">
      <alignment horizontal="right" vertical="center"/>
    </xf>
    <xf numFmtId="3" fontId="7" fillId="0" borderId="24" xfId="3" applyNumberFormat="1" applyFont="1" applyBorder="1" applyAlignment="1">
      <alignment horizontal="right" vertical="center"/>
    </xf>
    <xf numFmtId="3" fontId="7" fillId="0" borderId="82" xfId="3" applyNumberFormat="1" applyFont="1" applyBorder="1" applyAlignment="1">
      <alignment horizontal="right" vertical="center"/>
    </xf>
    <xf numFmtId="3" fontId="7" fillId="0" borderId="30" xfId="3" applyNumberFormat="1" applyFont="1" applyBorder="1" applyAlignment="1">
      <alignment horizontal="right" vertical="center"/>
    </xf>
    <xf numFmtId="3" fontId="7" fillId="0" borderId="193" xfId="3" applyNumberFormat="1" applyFont="1" applyBorder="1" applyAlignment="1">
      <alignment horizontal="right" vertical="center"/>
    </xf>
    <xf numFmtId="3" fontId="7" fillId="0" borderId="56" xfId="3" applyNumberFormat="1" applyFont="1" applyBorder="1" applyAlignment="1">
      <alignment horizontal="right" vertical="center"/>
    </xf>
    <xf numFmtId="3" fontId="7" fillId="0" borderId="205" xfId="3" applyNumberFormat="1" applyFont="1" applyBorder="1" applyAlignment="1">
      <alignment horizontal="right" vertical="center"/>
    </xf>
    <xf numFmtId="0" fontId="7" fillId="0" borderId="193" xfId="0" applyFont="1" applyBorder="1">
      <alignment vertical="center"/>
    </xf>
    <xf numFmtId="0" fontId="7" fillId="0" borderId="56" xfId="0" applyFont="1" applyBorder="1">
      <alignment vertical="center"/>
    </xf>
    <xf numFmtId="0" fontId="7" fillId="0" borderId="205" xfId="0" applyFont="1" applyBorder="1">
      <alignment vertical="center"/>
    </xf>
    <xf numFmtId="3" fontId="7" fillId="0" borderId="191" xfId="0" applyNumberFormat="1" applyFont="1" applyBorder="1" applyAlignment="1">
      <alignment horizontal="right" vertical="center"/>
    </xf>
    <xf numFmtId="3" fontId="7" fillId="0" borderId="97" xfId="0" applyNumberFormat="1" applyFont="1" applyBorder="1" applyAlignment="1">
      <alignment horizontal="right" vertical="center"/>
    </xf>
    <xf numFmtId="38" fontId="8" fillId="0" borderId="0" xfId="3">
      <alignment vertical="center"/>
    </xf>
    <xf numFmtId="0" fontId="7" fillId="0" borderId="90" xfId="0" applyFont="1" applyBorder="1" applyAlignment="1">
      <alignment horizontal="center" vertical="center"/>
    </xf>
    <xf numFmtId="0" fontId="7" fillId="0" borderId="1" xfId="0" applyFont="1" applyBorder="1" applyAlignment="1">
      <alignment horizontal="left" vertical="center" wrapText="1"/>
    </xf>
    <xf numFmtId="3" fontId="7" fillId="0" borderId="26" xfId="0" applyNumberFormat="1" applyFont="1" applyBorder="1" applyAlignment="1">
      <alignment horizontal="right" vertical="center"/>
    </xf>
    <xf numFmtId="3" fontId="7" fillId="0" borderId="153" xfId="0" applyNumberFormat="1" applyFont="1" applyBorder="1" applyAlignment="1">
      <alignment horizontal="right" vertical="center"/>
    </xf>
    <xf numFmtId="0" fontId="7" fillId="0" borderId="5" xfId="0" applyFont="1" applyBorder="1" applyAlignment="1">
      <alignment horizontal="left" vertical="center" wrapText="1"/>
    </xf>
    <xf numFmtId="178" fontId="7" fillId="0" borderId="5" xfId="3" applyNumberFormat="1" applyFont="1" applyFill="1" applyBorder="1">
      <alignment vertical="center"/>
    </xf>
    <xf numFmtId="178" fontId="7" fillId="0" borderId="95" xfId="3" applyNumberFormat="1" applyFont="1" applyFill="1" applyBorder="1">
      <alignment vertical="center"/>
    </xf>
    <xf numFmtId="178" fontId="7" fillId="0" borderId="85" xfId="3" applyNumberFormat="1" applyFont="1" applyFill="1" applyBorder="1">
      <alignment vertical="center"/>
    </xf>
    <xf numFmtId="178" fontId="7" fillId="0" borderId="74" xfId="3" applyNumberFormat="1" applyFont="1" applyFill="1" applyBorder="1">
      <alignment vertical="center"/>
    </xf>
    <xf numFmtId="178" fontId="7" fillId="0" borderId="6" xfId="3" applyNumberFormat="1" applyFont="1" applyFill="1" applyBorder="1">
      <alignment vertical="center"/>
    </xf>
    <xf numFmtId="178" fontId="7" fillId="0" borderId="3" xfId="3" applyNumberFormat="1" applyFont="1" applyFill="1" applyBorder="1">
      <alignment vertical="center"/>
    </xf>
    <xf numFmtId="38" fontId="7" fillId="0" borderId="5" xfId="3" applyFont="1" applyFill="1" applyBorder="1">
      <alignment vertical="center"/>
    </xf>
    <xf numFmtId="0" fontId="7" fillId="0" borderId="5" xfId="0" applyFont="1" applyBorder="1" applyAlignment="1">
      <alignment horizontal="center" vertical="center"/>
    </xf>
    <xf numFmtId="178" fontId="7" fillId="0" borderId="1" xfId="3" applyNumberFormat="1" applyFont="1" applyFill="1" applyBorder="1">
      <alignment vertical="center"/>
    </xf>
    <xf numFmtId="178" fontId="7" fillId="0" borderId="90" xfId="3" applyNumberFormat="1" applyFont="1" applyFill="1" applyBorder="1">
      <alignment vertical="center"/>
    </xf>
    <xf numFmtId="178" fontId="7" fillId="0" borderId="80" xfId="3" applyNumberFormat="1" applyFont="1" applyFill="1" applyBorder="1">
      <alignment vertical="center"/>
    </xf>
    <xf numFmtId="178" fontId="7" fillId="0" borderId="103" xfId="3" applyNumberFormat="1" applyFont="1" applyFill="1" applyBorder="1">
      <alignment vertical="center"/>
    </xf>
    <xf numFmtId="38" fontId="7" fillId="0" borderId="1" xfId="3" applyFont="1" applyFill="1" applyBorder="1">
      <alignment vertical="center"/>
    </xf>
    <xf numFmtId="0" fontId="7" fillId="0" borderId="52" xfId="0" applyFont="1" applyBorder="1" applyAlignment="1">
      <alignment horizontal="center" vertical="center" textRotation="255" wrapText="1"/>
    </xf>
    <xf numFmtId="0" fontId="7" fillId="0" borderId="53" xfId="0" applyFont="1" applyBorder="1" applyAlignment="1">
      <alignment horizontal="center" vertical="center" textRotation="255" wrapText="1"/>
    </xf>
    <xf numFmtId="0" fontId="7" fillId="0" borderId="11" xfId="0" applyFont="1" applyBorder="1" applyAlignment="1">
      <alignment horizontal="center" vertical="center" textRotation="255" wrapText="1"/>
    </xf>
    <xf numFmtId="0" fontId="7" fillId="0" borderId="80" xfId="0" applyFont="1" applyBorder="1" applyAlignment="1">
      <alignment horizontal="center" vertical="center"/>
    </xf>
    <xf numFmtId="0" fontId="7" fillId="0" borderId="103" xfId="0" applyFont="1" applyBorder="1" applyAlignment="1">
      <alignment horizontal="center" vertical="center"/>
    </xf>
    <xf numFmtId="0" fontId="7" fillId="0" borderId="207" xfId="0" applyFont="1" applyBorder="1" applyAlignment="1">
      <alignment horizontal="center" vertical="center"/>
    </xf>
    <xf numFmtId="0" fontId="7" fillId="0" borderId="208" xfId="0" applyFont="1" applyBorder="1" applyAlignment="1">
      <alignment horizontal="center" vertical="center"/>
    </xf>
    <xf numFmtId="0" fontId="7" fillId="0" borderId="209" xfId="0" applyFont="1" applyBorder="1" applyAlignment="1">
      <alignment horizontal="center" vertical="center"/>
    </xf>
    <xf numFmtId="58" fontId="7" fillId="0" borderId="0" xfId="0" applyNumberFormat="1" applyFont="1" applyAlignment="1">
      <alignment horizontal="left" vertical="center"/>
    </xf>
    <xf numFmtId="0" fontId="7" fillId="0" borderId="90" xfId="0" applyFont="1" applyBorder="1" applyAlignment="1">
      <alignment horizontal="right" vertical="center"/>
    </xf>
    <xf numFmtId="40" fontId="7" fillId="0" borderId="90" xfId="3" applyNumberFormat="1" applyFont="1" applyFill="1" applyBorder="1" applyAlignment="1">
      <alignment horizontal="right" vertical="center"/>
    </xf>
    <xf numFmtId="0" fontId="7" fillId="0" borderId="95" xfId="0" applyFont="1" applyBorder="1" applyAlignment="1">
      <alignment horizontal="right" vertical="center"/>
    </xf>
    <xf numFmtId="40" fontId="7" fillId="0" borderId="95" xfId="3" applyNumberFormat="1" applyFont="1" applyFill="1" applyBorder="1" applyAlignment="1">
      <alignment horizontal="right" vertical="center"/>
    </xf>
    <xf numFmtId="38" fontId="7" fillId="0" borderId="6" xfId="3" applyFont="1" applyFill="1" applyBorder="1">
      <alignment vertical="center"/>
    </xf>
    <xf numFmtId="38" fontId="7" fillId="0" borderId="3" xfId="3" applyFont="1" applyFill="1" applyBorder="1">
      <alignment vertical="center"/>
    </xf>
    <xf numFmtId="0" fontId="7" fillId="0" borderId="5" xfId="0" applyFont="1" applyBorder="1" applyAlignment="1">
      <alignment horizontal="right" vertical="center"/>
    </xf>
    <xf numFmtId="0" fontId="7" fillId="0" borderId="178" xfId="0" applyFont="1" applyBorder="1" applyAlignment="1">
      <alignment horizontal="center" vertical="top"/>
    </xf>
    <xf numFmtId="0" fontId="7" fillId="0" borderId="172" xfId="0" applyFont="1" applyBorder="1" applyAlignment="1">
      <alignment horizontal="left" vertical="top"/>
    </xf>
    <xf numFmtId="0" fontId="7" fillId="0" borderId="64" xfId="0" applyFont="1" applyBorder="1" applyAlignment="1">
      <alignment horizontal="center"/>
    </xf>
    <xf numFmtId="0" fontId="7" fillId="0" borderId="52" xfId="0" applyFont="1" applyBorder="1" applyAlignment="1">
      <alignment horizontal="left"/>
    </xf>
    <xf numFmtId="0" fontId="7" fillId="0" borderId="5" xfId="0" applyFont="1" applyBorder="1" applyAlignment="1">
      <alignment horizontal="left" vertical="center"/>
    </xf>
    <xf numFmtId="0" fontId="7" fillId="0" borderId="206" xfId="0" applyFont="1" applyBorder="1" applyAlignment="1">
      <alignment horizontal="center"/>
    </xf>
    <xf numFmtId="0" fontId="7" fillId="0" borderId="10" xfId="0" applyFont="1" applyBorder="1" applyAlignment="1">
      <alignment horizontal="center"/>
    </xf>
    <xf numFmtId="0" fontId="7" fillId="0" borderId="62" xfId="0" applyFont="1" applyBorder="1" applyAlignment="1">
      <alignment horizontal="center" vertical="top"/>
    </xf>
    <xf numFmtId="0" fontId="7" fillId="0" borderId="11" xfId="0" applyFont="1" applyBorder="1" applyAlignment="1">
      <alignment horizontal="center" vertical="top"/>
    </xf>
    <xf numFmtId="0" fontId="7" fillId="0" borderId="34" xfId="0" applyFont="1" applyBorder="1" applyAlignment="1">
      <alignment horizontal="center" vertical="center" wrapText="1"/>
    </xf>
    <xf numFmtId="0" fontId="11" fillId="0" borderId="0" xfId="0" applyFont="1" applyAlignment="1">
      <alignment vertical="center" wrapText="1"/>
    </xf>
    <xf numFmtId="0" fontId="36" fillId="0" borderId="0" xfId="0" applyFont="1" applyAlignment="1">
      <alignment vertical="center" wrapText="1"/>
    </xf>
    <xf numFmtId="0" fontId="36" fillId="0" borderId="21" xfId="0" applyFont="1" applyBorder="1" applyAlignment="1">
      <alignment vertical="center" wrapText="1"/>
    </xf>
    <xf numFmtId="0" fontId="7" fillId="0" borderId="20" xfId="0" applyFont="1" applyBorder="1" applyAlignment="1">
      <alignment vertical="center" wrapText="1"/>
    </xf>
    <xf numFmtId="0" fontId="7" fillId="0" borderId="23" xfId="0" applyFont="1" applyBorder="1" applyAlignment="1">
      <alignment vertical="center" wrapText="1"/>
    </xf>
    <xf numFmtId="0" fontId="7" fillId="0" borderId="15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5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22" xfId="0" applyFont="1" applyBorder="1" applyAlignment="1">
      <alignment vertical="center" wrapText="1"/>
    </xf>
    <xf numFmtId="0" fontId="7" fillId="0" borderId="34" xfId="0" applyFont="1" applyBorder="1" applyAlignment="1">
      <alignment horizontal="center" vertical="center"/>
    </xf>
    <xf numFmtId="188" fontId="7" fillId="0" borderId="5" xfId="0" applyNumberFormat="1" applyFont="1" applyBorder="1">
      <alignment vertical="center"/>
    </xf>
    <xf numFmtId="188" fontId="7" fillId="0" borderId="34" xfId="0" applyNumberFormat="1" applyFont="1" applyBorder="1">
      <alignment vertical="center"/>
    </xf>
    <xf numFmtId="0" fontId="7" fillId="0" borderId="156" xfId="0" applyFont="1" applyBorder="1" applyAlignment="1">
      <alignment horizontal="center" vertical="center" wrapText="1"/>
    </xf>
    <xf numFmtId="181" fontId="7" fillId="0" borderId="1" xfId="0" applyNumberFormat="1" applyFont="1" applyBorder="1">
      <alignment vertical="center"/>
    </xf>
    <xf numFmtId="0" fontId="7" fillId="0" borderId="48" xfId="0" applyFont="1" applyBorder="1" applyAlignment="1">
      <alignment horizontal="center"/>
    </xf>
    <xf numFmtId="0" fontId="7" fillId="0" borderId="17" xfId="0" applyFont="1" applyBorder="1" applyAlignment="1">
      <alignment horizontal="center"/>
    </xf>
    <xf numFmtId="0" fontId="7" fillId="0" borderId="152" xfId="0" applyFont="1" applyBorder="1" applyAlignment="1">
      <alignment horizontal="center"/>
    </xf>
    <xf numFmtId="0" fontId="7" fillId="0" borderId="216" xfId="0" applyFont="1" applyBorder="1" applyAlignment="1">
      <alignment horizontal="center"/>
    </xf>
    <xf numFmtId="0" fontId="7" fillId="0" borderId="15" xfId="0" applyFont="1" applyBorder="1" applyAlignment="1">
      <alignment horizontal="center" vertical="center" wrapText="1"/>
    </xf>
    <xf numFmtId="0" fontId="7" fillId="0" borderId="18" xfId="0" applyFont="1" applyBorder="1" applyAlignment="1">
      <alignment horizontal="center" vertical="center"/>
    </xf>
    <xf numFmtId="0" fontId="7" fillId="0" borderId="12" xfId="0" applyFont="1" applyBorder="1" applyAlignment="1">
      <alignment horizontal="center" vertical="center"/>
    </xf>
    <xf numFmtId="0" fontId="7" fillId="0" borderId="21" xfId="0" applyFont="1" applyBorder="1" applyAlignment="1">
      <alignment horizontal="center" vertical="center"/>
    </xf>
    <xf numFmtId="0" fontId="7" fillId="0" borderId="156" xfId="0" applyFont="1" applyBorder="1" applyAlignment="1">
      <alignment horizontal="center" vertical="top"/>
    </xf>
    <xf numFmtId="0" fontId="7" fillId="0" borderId="78" xfId="0" applyFont="1" applyBorder="1" applyAlignment="1">
      <alignment horizontal="center" vertical="top"/>
    </xf>
    <xf numFmtId="0" fontId="7" fillId="0" borderId="153" xfId="0" applyFont="1" applyBorder="1" applyAlignment="1">
      <alignment horizontal="center" vertical="top"/>
    </xf>
    <xf numFmtId="38" fontId="7" fillId="0" borderId="214" xfId="3" applyFont="1" applyFill="1" applyBorder="1" applyAlignment="1">
      <alignment horizontal="right" vertical="center" indent="1"/>
    </xf>
    <xf numFmtId="38" fontId="7" fillId="0" borderId="212" xfId="3" applyFont="1" applyFill="1" applyBorder="1" applyAlignment="1">
      <alignment horizontal="right" vertical="center" indent="1"/>
    </xf>
    <xf numFmtId="38" fontId="7" fillId="0" borderId="215" xfId="3" applyFont="1" applyFill="1" applyBorder="1" applyAlignment="1">
      <alignment horizontal="right" vertical="center" indent="1"/>
    </xf>
    <xf numFmtId="38" fontId="7" fillId="0" borderId="201" xfId="3" applyFont="1" applyFill="1" applyBorder="1" applyAlignment="1">
      <alignment horizontal="right" vertical="center" indent="1"/>
    </xf>
    <xf numFmtId="38" fontId="7" fillId="0" borderId="210" xfId="3" applyFont="1" applyFill="1" applyBorder="1" applyAlignment="1">
      <alignment horizontal="right" vertical="center" indent="1"/>
    </xf>
    <xf numFmtId="38" fontId="7" fillId="0" borderId="202" xfId="3" applyFont="1" applyFill="1" applyBorder="1" applyAlignment="1">
      <alignment horizontal="right" vertical="center" indent="1"/>
    </xf>
    <xf numFmtId="38" fontId="7" fillId="0" borderId="199" xfId="3" applyFont="1" applyFill="1" applyBorder="1" applyAlignment="1">
      <alignment horizontal="right" vertical="center" indent="1"/>
    </xf>
    <xf numFmtId="38" fontId="7" fillId="0" borderId="200" xfId="3" applyFont="1" applyFill="1" applyBorder="1" applyAlignment="1">
      <alignment horizontal="right" vertical="center" indent="1"/>
    </xf>
    <xf numFmtId="0" fontId="7" fillId="0" borderId="211" xfId="0" applyFont="1" applyBorder="1" applyAlignment="1">
      <alignment horizontal="center" vertical="center"/>
    </xf>
    <xf numFmtId="0" fontId="7" fillId="0" borderId="212" xfId="0" applyFont="1" applyBorder="1" applyAlignment="1">
      <alignment horizontal="center" vertical="center"/>
    </xf>
    <xf numFmtId="0" fontId="7" fillId="0" borderId="213" xfId="0" applyFont="1" applyBorder="1" applyAlignment="1">
      <alignment horizontal="center" vertical="center"/>
    </xf>
    <xf numFmtId="38" fontId="7" fillId="0" borderId="213" xfId="3" applyFont="1" applyFill="1" applyBorder="1" applyAlignment="1">
      <alignment horizontal="right" vertical="center" indent="1"/>
    </xf>
    <xf numFmtId="0" fontId="7" fillId="0" borderId="199" xfId="0" applyFont="1" applyBorder="1" applyAlignment="1">
      <alignment horizontal="center" vertical="center"/>
    </xf>
    <xf numFmtId="0" fontId="7" fillId="0" borderId="210" xfId="0" applyFont="1" applyBorder="1" applyAlignment="1">
      <alignment horizontal="center" vertical="center"/>
    </xf>
    <xf numFmtId="38" fontId="7" fillId="0" borderId="211" xfId="3" applyFont="1" applyFill="1" applyBorder="1" applyAlignment="1">
      <alignment horizontal="right" vertical="center" indent="1"/>
    </xf>
    <xf numFmtId="38" fontId="7" fillId="0" borderId="90" xfId="3" applyFont="1" applyFill="1" applyBorder="1" applyAlignment="1">
      <alignment horizontal="right" vertical="center" indent="1"/>
    </xf>
    <xf numFmtId="38" fontId="7" fillId="0" borderId="80" xfId="3" applyFont="1" applyFill="1" applyBorder="1" applyAlignment="1">
      <alignment horizontal="right" vertical="center" indent="1"/>
    </xf>
    <xf numFmtId="38" fontId="7" fillId="0" borderId="164" xfId="3" applyFont="1" applyFill="1" applyBorder="1" applyAlignment="1">
      <alignment horizontal="right" vertical="center" indent="1"/>
    </xf>
    <xf numFmtId="0" fontId="7" fillId="0" borderId="81" xfId="0" applyFont="1" applyBorder="1" applyAlignment="1">
      <alignment horizontal="center" vertical="center"/>
    </xf>
    <xf numFmtId="38" fontId="7" fillId="0" borderId="103" xfId="3" applyFont="1" applyFill="1" applyBorder="1" applyAlignment="1">
      <alignment horizontal="right" vertical="center" indent="1"/>
    </xf>
    <xf numFmtId="0" fontId="7" fillId="0" borderId="83" xfId="0" applyFont="1" applyBorder="1" applyAlignment="1">
      <alignment horizontal="center" vertical="center" wrapText="1"/>
    </xf>
    <xf numFmtId="0" fontId="7" fillId="0" borderId="174" xfId="0" applyFont="1" applyBorder="1" applyAlignment="1">
      <alignment horizontal="center" vertical="center" wrapText="1"/>
    </xf>
    <xf numFmtId="0" fontId="7" fillId="0" borderId="79" xfId="0" applyFont="1" applyBorder="1" applyAlignment="1">
      <alignment horizontal="center" vertical="center" wrapText="1"/>
    </xf>
    <xf numFmtId="38" fontId="7" fillId="0" borderId="81" xfId="3" applyFont="1" applyFill="1" applyBorder="1" applyAlignment="1">
      <alignment horizontal="right" vertical="center" indent="1"/>
    </xf>
    <xf numFmtId="0" fontId="11" fillId="0" borderId="90" xfId="0" applyFont="1" applyBorder="1" applyAlignment="1">
      <alignment horizontal="distributed" vertical="center"/>
    </xf>
    <xf numFmtId="0" fontId="7" fillId="0" borderId="80" xfId="0" applyFont="1" applyBorder="1" applyAlignment="1">
      <alignment horizontal="distributed" vertical="center"/>
    </xf>
    <xf numFmtId="0" fontId="7" fillId="0" borderId="103" xfId="0" applyFont="1" applyBorder="1" applyAlignment="1">
      <alignment horizontal="distributed" vertical="center"/>
    </xf>
    <xf numFmtId="0" fontId="7" fillId="0" borderId="90" xfId="0" applyFont="1" applyBorder="1" applyAlignment="1">
      <alignment horizontal="distributed" vertical="center"/>
    </xf>
    <xf numFmtId="0" fontId="7" fillId="0" borderId="98" xfId="0" applyFont="1" applyBorder="1" applyAlignment="1">
      <alignment horizontal="center" vertical="center"/>
    </xf>
    <xf numFmtId="0" fontId="7" fillId="0" borderId="79" xfId="0" applyFont="1" applyBorder="1" applyAlignment="1">
      <alignment horizontal="center" vertical="center"/>
    </xf>
    <xf numFmtId="0" fontId="7" fillId="0" borderId="72" xfId="0" applyFont="1" applyBorder="1" applyAlignment="1">
      <alignment horizontal="center" vertical="center"/>
    </xf>
    <xf numFmtId="0" fontId="7" fillId="0" borderId="71" xfId="0" applyFont="1" applyBorder="1" applyAlignment="1">
      <alignment horizontal="center" vertical="center"/>
    </xf>
    <xf numFmtId="0" fontId="7" fillId="0" borderId="164" xfId="0" applyFont="1" applyBorder="1" applyAlignment="1">
      <alignment horizontal="center" vertical="center"/>
    </xf>
    <xf numFmtId="0" fontId="7" fillId="0" borderId="97" xfId="0" applyFont="1" applyBorder="1" applyAlignment="1">
      <alignment horizontal="right" vertical="center" indent="1"/>
    </xf>
    <xf numFmtId="0" fontId="7" fillId="0" borderId="32" xfId="0" applyFont="1" applyBorder="1">
      <alignment vertical="center"/>
    </xf>
    <xf numFmtId="0" fontId="7" fillId="0" borderId="3" xfId="0" applyFont="1" applyBorder="1" applyAlignment="1">
      <alignment horizontal="right" vertical="center" indent="1"/>
    </xf>
    <xf numFmtId="0" fontId="7" fillId="0" borderId="11" xfId="0" applyFont="1" applyBorder="1" applyAlignment="1">
      <alignment horizontal="center" vertical="center"/>
    </xf>
    <xf numFmtId="0" fontId="7" fillId="0" borderId="221" xfId="0" applyFont="1" applyBorder="1" applyAlignment="1">
      <alignment horizontal="center" vertical="center"/>
    </xf>
    <xf numFmtId="0" fontId="7" fillId="0" borderId="222" xfId="0" applyFont="1" applyBorder="1" applyAlignment="1">
      <alignment horizontal="center" vertical="center"/>
    </xf>
    <xf numFmtId="0" fontId="7" fillId="0" borderId="1" xfId="0" applyFont="1" applyBorder="1" applyAlignment="1">
      <alignment horizontal="right" vertical="center" indent="2"/>
    </xf>
    <xf numFmtId="0" fontId="7" fillId="0" borderId="217" xfId="0" applyFont="1" applyBorder="1" applyAlignment="1">
      <alignment horizontal="center" vertical="center"/>
    </xf>
    <xf numFmtId="0" fontId="7" fillId="0" borderId="218" xfId="0" applyFont="1" applyBorder="1" applyAlignment="1">
      <alignment horizontal="right" vertical="center" indent="2"/>
    </xf>
    <xf numFmtId="0" fontId="7" fillId="0" borderId="65" xfId="0" applyFont="1" applyBorder="1" applyAlignment="1">
      <alignment horizontal="right" vertical="center" indent="1"/>
    </xf>
    <xf numFmtId="0" fontId="7" fillId="0" borderId="90" xfId="0" applyFont="1" applyBorder="1" applyAlignment="1">
      <alignment horizontal="right" vertical="center" indent="2"/>
    </xf>
    <xf numFmtId="0" fontId="7" fillId="0" borderId="103" xfId="0" applyFont="1" applyBorder="1" applyAlignment="1">
      <alignment horizontal="right" vertical="center" indent="2"/>
    </xf>
    <xf numFmtId="0" fontId="6" fillId="0" borderId="56" xfId="0" applyFont="1" applyBorder="1" applyAlignment="1">
      <alignment horizontal="left" vertical="center"/>
    </xf>
    <xf numFmtId="0" fontId="6" fillId="0" borderId="56" xfId="0" applyFont="1" applyBorder="1" applyAlignment="1">
      <alignment horizontal="right" vertical="center"/>
    </xf>
    <xf numFmtId="0" fontId="7" fillId="0" borderId="10" xfId="0" applyFont="1" applyBorder="1" applyAlignment="1">
      <alignment horizontal="center" vertical="center"/>
    </xf>
    <xf numFmtId="0" fontId="52" fillId="0" borderId="8" xfId="0" applyFont="1" applyBorder="1" applyAlignment="1">
      <alignment horizontal="center" vertical="center" wrapText="1" shrinkToFit="1"/>
    </xf>
    <xf numFmtId="0" fontId="7" fillId="0" borderId="8" xfId="0" applyFont="1" applyBorder="1" applyAlignment="1">
      <alignment horizontal="center" vertical="center" wrapText="1" shrinkToFit="1"/>
    </xf>
    <xf numFmtId="0" fontId="42" fillId="0" borderId="0" xfId="0" applyFont="1" applyAlignment="1">
      <alignment horizontal="left" vertical="center"/>
    </xf>
    <xf numFmtId="0" fontId="7" fillId="0" borderId="62" xfId="0" applyFont="1" applyBorder="1" applyAlignment="1">
      <alignment horizontal="center" vertical="center" wrapText="1"/>
    </xf>
    <xf numFmtId="189" fontId="7" fillId="0" borderId="11" xfId="0" applyNumberFormat="1" applyFont="1" applyBorder="1" applyAlignment="1">
      <alignment horizontal="center" vertical="center"/>
    </xf>
    <xf numFmtId="189" fontId="7" fillId="0" borderId="1" xfId="0" applyNumberFormat="1" applyFont="1" applyBorder="1" applyAlignment="1">
      <alignment horizontal="center" vertical="center"/>
    </xf>
    <xf numFmtId="0" fontId="6" fillId="0" borderId="0" xfId="0" applyFont="1" applyAlignment="1">
      <alignment horizontal="center" vertical="center"/>
    </xf>
    <xf numFmtId="0" fontId="7" fillId="0" borderId="60" xfId="0" applyFont="1" applyBorder="1" applyAlignment="1">
      <alignment horizontal="center" vertical="center" wrapText="1"/>
    </xf>
    <xf numFmtId="0" fontId="7" fillId="0" borderId="59" xfId="0" applyFont="1" applyBorder="1" applyAlignment="1">
      <alignment horizontal="center" vertical="center"/>
    </xf>
    <xf numFmtId="49" fontId="24" fillId="0" borderId="49" xfId="2" applyNumberFormat="1" applyFont="1" applyBorder="1" applyAlignment="1">
      <alignment horizontal="center" vertical="center"/>
    </xf>
    <xf numFmtId="49" fontId="7" fillId="0" borderId="43" xfId="2" applyNumberFormat="1" applyFont="1" applyBorder="1" applyAlignment="1">
      <alignment horizontal="center" vertical="center"/>
    </xf>
    <xf numFmtId="49" fontId="24" fillId="0" borderId="43" xfId="2" applyNumberFormat="1" applyFont="1" applyBorder="1" applyAlignment="1">
      <alignment horizontal="center" vertical="center"/>
    </xf>
    <xf numFmtId="49" fontId="24" fillId="0" borderId="44" xfId="2" applyNumberFormat="1" applyFont="1" applyBorder="1" applyAlignment="1">
      <alignment horizontal="center" vertical="center"/>
    </xf>
    <xf numFmtId="49" fontId="24" fillId="0" borderId="20" xfId="2" applyNumberFormat="1" applyFont="1" applyBorder="1" applyAlignment="1">
      <alignment horizontal="distributed" vertical="center"/>
    </xf>
    <xf numFmtId="49" fontId="24" fillId="0" borderId="104" xfId="2" applyNumberFormat="1" applyFont="1" applyBorder="1" applyAlignment="1">
      <alignment horizontal="distributed" vertical="center"/>
    </xf>
    <xf numFmtId="49" fontId="24" fillId="0" borderId="50" xfId="2" applyNumberFormat="1" applyFont="1" applyBorder="1" applyAlignment="1">
      <alignment horizontal="center" vertical="center"/>
    </xf>
    <xf numFmtId="49" fontId="24" fillId="0" borderId="20" xfId="2" applyNumberFormat="1" applyFont="1" applyBorder="1" applyAlignment="1">
      <alignment horizontal="center" vertical="center"/>
    </xf>
    <xf numFmtId="49" fontId="24" fillId="0" borderId="23" xfId="2" applyNumberFormat="1" applyFont="1" applyBorder="1" applyAlignment="1">
      <alignment horizontal="center" vertical="center"/>
    </xf>
    <xf numFmtId="49" fontId="24" fillId="0" borderId="45" xfId="2" applyNumberFormat="1" applyFont="1" applyBorder="1" applyAlignment="1">
      <alignment horizontal="center" vertical="center"/>
    </xf>
    <xf numFmtId="49" fontId="24" fillId="0" borderId="46" xfId="2" applyNumberFormat="1" applyFont="1" applyBorder="1" applyAlignment="1">
      <alignment horizontal="center" vertical="center"/>
    </xf>
    <xf numFmtId="49" fontId="24" fillId="0" borderId="48" xfId="2" applyNumberFormat="1" applyFont="1" applyBorder="1" applyAlignment="1">
      <alignment horizontal="center" vertical="center"/>
    </xf>
    <xf numFmtId="49" fontId="24" fillId="0" borderId="17" xfId="2" applyNumberFormat="1" applyFont="1" applyBorder="1" applyAlignment="1">
      <alignment horizontal="center" vertical="center"/>
    </xf>
    <xf numFmtId="49" fontId="24" fillId="0" borderId="18" xfId="2" applyNumberFormat="1" applyFont="1" applyBorder="1" applyAlignment="1">
      <alignment horizontal="center" vertical="center"/>
    </xf>
    <xf numFmtId="181" fontId="24" fillId="0" borderId="45" xfId="2" applyNumberFormat="1" applyFont="1" applyBorder="1" applyAlignment="1">
      <alignment vertical="center"/>
    </xf>
    <xf numFmtId="181" fontId="24" fillId="0" borderId="46" xfId="2" applyNumberFormat="1" applyFont="1" applyBorder="1" applyAlignment="1">
      <alignment vertical="center"/>
    </xf>
    <xf numFmtId="181" fontId="24" fillId="0" borderId="43" xfId="2" applyNumberFormat="1" applyFont="1" applyBorder="1" applyAlignment="1">
      <alignment vertical="center"/>
    </xf>
    <xf numFmtId="181" fontId="7" fillId="0" borderId="43" xfId="2" applyNumberFormat="1" applyFont="1" applyBorder="1" applyAlignment="1">
      <alignment vertical="center"/>
    </xf>
    <xf numFmtId="0" fontId="6" fillId="0" borderId="20" xfId="0" applyFont="1" applyBorder="1">
      <alignment vertical="center"/>
    </xf>
    <xf numFmtId="0" fontId="12" fillId="0" borderId="20" xfId="0" applyFont="1" applyBorder="1" applyAlignment="1">
      <alignment horizontal="right" vertical="center"/>
    </xf>
    <xf numFmtId="0" fontId="7" fillId="0" borderId="45" xfId="0" applyFont="1" applyBorder="1" applyAlignment="1">
      <alignment horizontal="center" vertical="center"/>
    </xf>
    <xf numFmtId="0" fontId="7" fillId="0" borderId="104" xfId="0" applyFont="1" applyBorder="1" applyAlignment="1">
      <alignment horizontal="center" vertical="center"/>
    </xf>
    <xf numFmtId="0" fontId="7" fillId="0" borderId="46" xfId="0" applyFont="1" applyBorder="1" applyAlignment="1">
      <alignment horizontal="center" vertical="center"/>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3" xfId="0" applyFont="1" applyBorder="1" applyAlignment="1">
      <alignment horizontal="center" vertical="center"/>
    </xf>
    <xf numFmtId="0" fontId="24" fillId="0" borderId="43" xfId="0" applyFont="1" applyBorder="1" applyAlignment="1">
      <alignment horizontal="center" vertical="center"/>
    </xf>
    <xf numFmtId="0" fontId="7" fillId="0" borderId="48" xfId="0" applyFont="1" applyBorder="1">
      <alignment vertical="center"/>
    </xf>
    <xf numFmtId="0" fontId="7" fillId="0" borderId="17" xfId="0" applyFont="1" applyBorder="1">
      <alignment vertical="center"/>
    </xf>
    <xf numFmtId="0" fontId="7" fillId="0" borderId="18" xfId="0" applyFont="1" applyBorder="1">
      <alignment vertical="center"/>
    </xf>
    <xf numFmtId="0" fontId="24" fillId="0" borderId="48" xfId="0" applyFont="1" applyBorder="1" applyAlignment="1">
      <alignment horizontal="left" vertical="center"/>
    </xf>
    <xf numFmtId="0" fontId="24" fillId="0" borderId="18" xfId="0" applyFont="1" applyBorder="1" applyAlignment="1">
      <alignment horizontal="left" vertical="center"/>
    </xf>
    <xf numFmtId="0" fontId="24" fillId="0" borderId="48" xfId="0" applyFont="1" applyBorder="1" applyAlignment="1">
      <alignment horizontal="distributed" vertical="center"/>
    </xf>
    <xf numFmtId="0" fontId="24" fillId="0" borderId="18" xfId="0" applyFont="1" applyBorder="1" applyAlignment="1">
      <alignment horizontal="distributed" vertical="center"/>
    </xf>
    <xf numFmtId="0" fontId="24" fillId="0" borderId="44" xfId="0" applyFont="1" applyBorder="1">
      <alignment vertical="center"/>
    </xf>
    <xf numFmtId="0" fontId="24" fillId="0" borderId="44" xfId="0" applyFont="1" applyBorder="1" applyAlignment="1">
      <alignment horizontal="center" vertical="center"/>
    </xf>
    <xf numFmtId="0" fontId="7" fillId="0" borderId="50" xfId="0" applyFont="1" applyBorder="1">
      <alignment vertical="center"/>
    </xf>
    <xf numFmtId="0" fontId="24" fillId="0" borderId="50" xfId="0" applyFont="1" applyBorder="1" applyAlignment="1">
      <alignment horizontal="left" vertical="center"/>
    </xf>
    <xf numFmtId="0" fontId="24" fillId="0" borderId="23" xfId="0" applyFont="1" applyBorder="1" applyAlignment="1">
      <alignment horizontal="left" vertical="center"/>
    </xf>
    <xf numFmtId="0" fontId="24" fillId="0" borderId="50" xfId="0" applyFont="1" applyBorder="1" applyAlignment="1">
      <alignment horizontal="distributed" vertical="center"/>
    </xf>
    <xf numFmtId="0" fontId="24" fillId="0" borderId="23" xfId="0" applyFont="1" applyBorder="1" applyAlignment="1">
      <alignment horizontal="distributed" vertical="center"/>
    </xf>
    <xf numFmtId="0" fontId="24" fillId="0" borderId="49" xfId="0" applyFont="1" applyBorder="1">
      <alignment vertical="center"/>
    </xf>
    <xf numFmtId="0" fontId="24" fillId="0" borderId="49" xfId="0" applyFont="1" applyBorder="1" applyAlignment="1">
      <alignment horizontal="center" vertical="center"/>
    </xf>
    <xf numFmtId="0" fontId="24" fillId="0" borderId="48" xfId="0" applyFont="1" applyBorder="1" applyAlignment="1">
      <alignment horizontal="left" vertical="center"/>
    </xf>
    <xf numFmtId="0" fontId="24" fillId="0" borderId="18" xfId="0" applyFont="1" applyBorder="1" applyAlignment="1">
      <alignment horizontal="left" vertical="center"/>
    </xf>
    <xf numFmtId="0" fontId="24" fillId="0" borderId="43" xfId="0" applyFont="1" applyBorder="1" applyAlignment="1">
      <alignment horizontal="left" vertical="center"/>
    </xf>
    <xf numFmtId="0" fontId="12" fillId="0" borderId="0" xfId="0" applyFont="1" applyAlignment="1">
      <alignment horizontal="right" vertical="center"/>
    </xf>
    <xf numFmtId="0" fontId="7" fillId="0" borderId="48" xfId="0" applyFont="1" applyBorder="1" applyAlignment="1">
      <alignment horizontal="center" vertical="center"/>
    </xf>
    <xf numFmtId="3" fontId="24" fillId="0" borderId="48" xfId="0" applyNumberFormat="1" applyFont="1" applyBorder="1" applyAlignment="1">
      <alignment horizontal="center" vertical="center"/>
    </xf>
    <xf numFmtId="0" fontId="24" fillId="0" borderId="48" xfId="0" applyFont="1" applyBorder="1">
      <alignment vertical="center"/>
    </xf>
    <xf numFmtId="0" fontId="24" fillId="0" borderId="18" xfId="0" applyFont="1" applyBorder="1">
      <alignment vertical="center"/>
    </xf>
    <xf numFmtId="0" fontId="24" fillId="0" borderId="44" xfId="0" applyFont="1" applyBorder="1" applyAlignment="1">
      <alignment horizontal="center" vertical="center" wrapText="1"/>
    </xf>
    <xf numFmtId="3" fontId="24" fillId="0" borderId="44" xfId="0" applyNumberFormat="1" applyFont="1" applyBorder="1">
      <alignment vertical="center"/>
    </xf>
    <xf numFmtId="0" fontId="7" fillId="0" borderId="23" xfId="0" applyFont="1" applyBorder="1" applyAlignment="1">
      <alignment horizontal="center" vertical="center"/>
    </xf>
    <xf numFmtId="3" fontId="24" fillId="0" borderId="50" xfId="0" applyNumberFormat="1" applyFont="1" applyBorder="1" applyAlignment="1">
      <alignment horizontal="center" vertical="center"/>
    </xf>
    <xf numFmtId="0" fontId="24" fillId="0" borderId="50" xfId="0" applyFont="1" applyBorder="1">
      <alignment vertical="center"/>
    </xf>
    <xf numFmtId="0" fontId="24" fillId="0" borderId="23" xfId="0" applyFont="1" applyBorder="1">
      <alignment vertical="center"/>
    </xf>
    <xf numFmtId="0" fontId="24" fillId="0" borderId="47" xfId="0" applyFont="1" applyBorder="1" applyAlignment="1">
      <alignment horizontal="center" vertical="center" wrapText="1"/>
    </xf>
    <xf numFmtId="3" fontId="24" fillId="0" borderId="49" xfId="0" applyNumberFormat="1" applyFont="1" applyBorder="1">
      <alignment vertical="center"/>
    </xf>
    <xf numFmtId="0" fontId="24" fillId="0" borderId="44" xfId="0" applyFont="1" applyBorder="1" applyAlignment="1">
      <alignment horizontal="center" vertical="center" textRotation="255" wrapText="1"/>
    </xf>
    <xf numFmtId="0" fontId="7" fillId="0" borderId="44" xfId="0" applyFont="1" applyBorder="1" applyAlignment="1">
      <alignment horizontal="center" vertical="center"/>
    </xf>
    <xf numFmtId="0" fontId="24" fillId="0" borderId="47" xfId="0" applyFont="1" applyBorder="1" applyAlignment="1">
      <alignment horizontal="center" vertical="center" textRotation="255" wrapText="1"/>
    </xf>
    <xf numFmtId="0" fontId="7" fillId="0" borderId="47" xfId="0" applyFont="1" applyBorder="1" applyAlignment="1">
      <alignment horizontal="center" vertical="center"/>
    </xf>
    <xf numFmtId="3" fontId="24" fillId="0" borderId="51" xfId="0" applyNumberFormat="1" applyFont="1" applyBorder="1" applyAlignment="1">
      <alignment horizontal="center" vertical="center"/>
    </xf>
    <xf numFmtId="0" fontId="24" fillId="0" borderId="51" xfId="0" applyFont="1" applyBorder="1" applyAlignment="1">
      <alignment horizontal="left" vertical="center"/>
    </xf>
    <xf numFmtId="0" fontId="24" fillId="0" borderId="21" xfId="0" applyFont="1" applyBorder="1" applyAlignment="1">
      <alignment horizontal="left" vertical="center"/>
    </xf>
    <xf numFmtId="0" fontId="24" fillId="0" borderId="47" xfId="0" applyFont="1" applyBorder="1" applyAlignment="1">
      <alignment horizontal="center" vertical="center"/>
    </xf>
    <xf numFmtId="3" fontId="24" fillId="0" borderId="47" xfId="0" applyNumberFormat="1" applyFont="1" applyBorder="1">
      <alignment vertical="center"/>
    </xf>
    <xf numFmtId="0" fontId="24" fillId="0" borderId="51" xfId="0" applyFont="1" applyBorder="1">
      <alignment vertical="center"/>
    </xf>
    <xf numFmtId="0" fontId="24" fillId="0" borderId="21" xfId="0" applyFont="1" applyBorder="1">
      <alignment vertical="center"/>
    </xf>
    <xf numFmtId="0" fontId="24" fillId="0" borderId="43" xfId="0" applyFont="1" applyBorder="1">
      <alignment vertical="center"/>
    </xf>
    <xf numFmtId="0" fontId="24" fillId="0" borderId="49" xfId="0" applyFont="1" applyBorder="1" applyAlignment="1">
      <alignment horizontal="center" vertical="center" wrapText="1"/>
    </xf>
    <xf numFmtId="3" fontId="24" fillId="0" borderId="43" xfId="0" applyNumberFormat="1" applyFont="1" applyBorder="1" applyAlignment="1">
      <alignment horizontal="right" vertical="center"/>
    </xf>
    <xf numFmtId="0" fontId="24" fillId="0" borderId="43" xfId="0" applyFont="1" applyBorder="1" applyAlignment="1">
      <alignment horizontal="right" vertical="center"/>
    </xf>
    <xf numFmtId="0" fontId="24" fillId="0" borderId="51" xfId="0" applyFont="1" applyBorder="1" applyAlignment="1">
      <alignment horizontal="left" vertical="center"/>
    </xf>
    <xf numFmtId="0" fontId="24" fillId="0" borderId="21" xfId="0" applyFont="1" applyBorder="1" applyAlignment="1">
      <alignment horizontal="left" vertical="center"/>
    </xf>
    <xf numFmtId="0" fontId="7" fillId="0" borderId="49" xfId="0" applyFont="1" applyBorder="1" applyAlignment="1">
      <alignment horizontal="center" vertical="center"/>
    </xf>
    <xf numFmtId="3" fontId="24" fillId="0" borderId="45" xfId="0" applyNumberFormat="1" applyFont="1" applyBorder="1" applyAlignment="1">
      <alignment horizontal="center" vertical="center"/>
    </xf>
    <xf numFmtId="0" fontId="24" fillId="0" borderId="45" xfId="0" applyFont="1" applyBorder="1">
      <alignment vertical="center"/>
    </xf>
    <xf numFmtId="0" fontId="24" fillId="0" borderId="46" xfId="0" applyFont="1" applyBorder="1">
      <alignment vertical="center"/>
    </xf>
    <xf numFmtId="3" fontId="24" fillId="0" borderId="44" xfId="0" applyNumberFormat="1" applyFont="1" applyBorder="1" applyAlignment="1">
      <alignment horizontal="center" vertical="center"/>
    </xf>
    <xf numFmtId="3" fontId="24" fillId="0" borderId="47" xfId="0" applyNumberFormat="1" applyFont="1" applyBorder="1" applyAlignment="1">
      <alignment horizontal="center" vertical="center"/>
    </xf>
    <xf numFmtId="0" fontId="12" fillId="0" borderId="0" xfId="0" applyFont="1" applyAlignment="1">
      <alignment horizontal="left" vertical="center"/>
    </xf>
    <xf numFmtId="0" fontId="12" fillId="0" borderId="20" xfId="0" applyFont="1" applyBorder="1" applyAlignment="1">
      <alignment horizontal="left" vertical="center"/>
    </xf>
    <xf numFmtId="0" fontId="24" fillId="0" borderId="44" xfId="0" applyFont="1" applyBorder="1" applyAlignment="1">
      <alignment horizontal="center" vertical="center"/>
    </xf>
    <xf numFmtId="3" fontId="24" fillId="0" borderId="43" xfId="0" applyNumberFormat="1" applyFont="1" applyBorder="1">
      <alignment vertical="center"/>
    </xf>
    <xf numFmtId="0" fontId="24" fillId="0" borderId="49" xfId="0" applyFont="1" applyBorder="1" applyAlignment="1">
      <alignment horizontal="center" vertical="center"/>
    </xf>
    <xf numFmtId="0" fontId="24" fillId="0" borderId="43" xfId="0" applyFont="1" applyBorder="1">
      <alignment vertical="center"/>
    </xf>
    <xf numFmtId="3" fontId="24" fillId="0" borderId="49" xfId="0" applyNumberFormat="1" applyFont="1" applyBorder="1" applyAlignment="1">
      <alignment horizontal="center" vertical="center"/>
    </xf>
    <xf numFmtId="0" fontId="24" fillId="0" borderId="49" xfId="0" applyFont="1" applyBorder="1" applyAlignment="1">
      <alignment horizontal="center" vertical="center" textRotation="255" wrapText="1"/>
    </xf>
    <xf numFmtId="3" fontId="24" fillId="0" borderId="43" xfId="0" applyNumberFormat="1" applyFont="1" applyBorder="1" applyAlignment="1">
      <alignment horizontal="center" vertical="center"/>
    </xf>
    <xf numFmtId="0" fontId="24" fillId="0" borderId="0" xfId="0" applyFont="1" applyAlignment="1">
      <alignment horizontal="center" vertical="center"/>
    </xf>
    <xf numFmtId="3" fontId="24" fillId="0" borderId="0" xfId="0" applyNumberFormat="1" applyFont="1" applyAlignment="1">
      <alignment horizontal="center" vertical="center"/>
    </xf>
    <xf numFmtId="49" fontId="12" fillId="0" borderId="0" xfId="0" applyNumberFormat="1" applyFont="1" applyAlignment="1">
      <alignment horizontal="center" vertical="center"/>
    </xf>
  </cellXfs>
  <cellStyles count="5">
    <cellStyle name="桁区切り" xfId="4" builtinId="6"/>
    <cellStyle name="桁区切り 2" xfId="3"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47626</xdr:colOff>
      <xdr:row>0</xdr:row>
      <xdr:rowOff>105988</xdr:rowOff>
    </xdr:from>
    <xdr:to>
      <xdr:col>13</xdr:col>
      <xdr:colOff>523702</xdr:colOff>
      <xdr:row>39</xdr:row>
      <xdr:rowOff>49876</xdr:rowOff>
    </xdr:to>
    <xdr:grpSp>
      <xdr:nvGrpSpPr>
        <xdr:cNvPr id="2" name="Group 515">
          <a:extLst>
            <a:ext uri="{FF2B5EF4-FFF2-40B4-BE49-F238E27FC236}">
              <a16:creationId xmlns:a16="http://schemas.microsoft.com/office/drawing/2014/main" id="{0CABB3EA-2A06-49C7-B7DD-4809D34C9D34}"/>
            </a:ext>
          </a:extLst>
        </xdr:cNvPr>
        <xdr:cNvGrpSpPr>
          <a:grpSpLocks noChangeAspect="1"/>
        </xdr:cNvGrpSpPr>
      </xdr:nvGrpSpPr>
      <xdr:grpSpPr bwMode="auto">
        <a:xfrm>
          <a:off x="47626" y="105988"/>
          <a:ext cx="8580985" cy="7076208"/>
          <a:chOff x="317" y="323"/>
          <a:chExt cx="16188" cy="11260"/>
        </a:xfrm>
      </xdr:grpSpPr>
      <xdr:sp macro="" textlink="">
        <xdr:nvSpPr>
          <xdr:cNvPr id="3" name="Rectangle 516">
            <a:extLst>
              <a:ext uri="{FF2B5EF4-FFF2-40B4-BE49-F238E27FC236}">
                <a16:creationId xmlns:a16="http://schemas.microsoft.com/office/drawing/2014/main" id="{5D981353-AE15-C654-C15B-95693F309886}"/>
              </a:ext>
            </a:extLst>
          </xdr:cNvPr>
          <xdr:cNvSpPr>
            <a:spLocks noChangeAspect="1" noChangeArrowheads="1"/>
          </xdr:cNvSpPr>
        </xdr:nvSpPr>
        <xdr:spPr bwMode="auto">
          <a:xfrm rot="16200000">
            <a:off x="2797" y="-2145"/>
            <a:ext cx="11228" cy="16188"/>
          </a:xfrm>
          <a:prstGeom prst="rect">
            <a:avLst/>
          </a:prstGeom>
          <a:noFill/>
          <a:ln w="254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4" name="Freeform 517">
            <a:extLst>
              <a:ext uri="{FF2B5EF4-FFF2-40B4-BE49-F238E27FC236}">
                <a16:creationId xmlns:a16="http://schemas.microsoft.com/office/drawing/2014/main" id="{36F98797-2990-58EE-4936-7DB5ECA74E63}"/>
              </a:ext>
            </a:extLst>
          </xdr:cNvPr>
          <xdr:cNvSpPr>
            <a:spLocks noChangeAspect="1"/>
          </xdr:cNvSpPr>
        </xdr:nvSpPr>
        <xdr:spPr bwMode="auto">
          <a:xfrm rot="16200000">
            <a:off x="9102" y="11068"/>
            <a:ext cx="594" cy="436"/>
          </a:xfrm>
          <a:custGeom>
            <a:avLst/>
            <a:gdLst>
              <a:gd name="T0" fmla="*/ 73 w 678"/>
              <a:gd name="T1" fmla="*/ 172 h 498"/>
              <a:gd name="T2" fmla="*/ 19 w 678"/>
              <a:gd name="T3" fmla="*/ 100 h 498"/>
              <a:gd name="T4" fmla="*/ 10 w 678"/>
              <a:gd name="T5" fmla="*/ 64 h 498"/>
              <a:gd name="T6" fmla="*/ 22 w 678"/>
              <a:gd name="T7" fmla="*/ 22 h 498"/>
              <a:gd name="T8" fmla="*/ 49 w 678"/>
              <a:gd name="T9" fmla="*/ 4 h 498"/>
              <a:gd name="T10" fmla="*/ 97 w 678"/>
              <a:gd name="T11" fmla="*/ 52 h 498"/>
              <a:gd name="T12" fmla="*/ 133 w 678"/>
              <a:gd name="T13" fmla="*/ 40 h 498"/>
              <a:gd name="T14" fmla="*/ 148 w 678"/>
              <a:gd name="T15" fmla="*/ 82 h 498"/>
              <a:gd name="T16" fmla="*/ 199 w 678"/>
              <a:gd name="T17" fmla="*/ 91 h 498"/>
              <a:gd name="T18" fmla="*/ 232 w 678"/>
              <a:gd name="T19" fmla="*/ 103 h 498"/>
              <a:gd name="T20" fmla="*/ 274 w 678"/>
              <a:gd name="T21" fmla="*/ 67 h 498"/>
              <a:gd name="T22" fmla="*/ 298 w 678"/>
              <a:gd name="T23" fmla="*/ 94 h 498"/>
              <a:gd name="T24" fmla="*/ 319 w 678"/>
              <a:gd name="T25" fmla="*/ 130 h 498"/>
              <a:gd name="T26" fmla="*/ 370 w 678"/>
              <a:gd name="T27" fmla="*/ 160 h 498"/>
              <a:gd name="T28" fmla="*/ 409 w 678"/>
              <a:gd name="T29" fmla="*/ 211 h 498"/>
              <a:gd name="T30" fmla="*/ 481 w 678"/>
              <a:gd name="T31" fmla="*/ 226 h 498"/>
              <a:gd name="T32" fmla="*/ 535 w 678"/>
              <a:gd name="T33" fmla="*/ 271 h 498"/>
              <a:gd name="T34" fmla="*/ 577 w 678"/>
              <a:gd name="T35" fmla="*/ 283 h 498"/>
              <a:gd name="T36" fmla="*/ 598 w 678"/>
              <a:gd name="T37" fmla="*/ 331 h 498"/>
              <a:gd name="T38" fmla="*/ 649 w 678"/>
              <a:gd name="T39" fmla="*/ 349 h 498"/>
              <a:gd name="T40" fmla="*/ 676 w 678"/>
              <a:gd name="T41" fmla="*/ 385 h 498"/>
              <a:gd name="T42" fmla="*/ 658 w 678"/>
              <a:gd name="T43" fmla="*/ 418 h 498"/>
              <a:gd name="T44" fmla="*/ 658 w 678"/>
              <a:gd name="T45" fmla="*/ 484 h 498"/>
              <a:gd name="T46" fmla="*/ 622 w 678"/>
              <a:gd name="T47" fmla="*/ 472 h 498"/>
              <a:gd name="T48" fmla="*/ 571 w 678"/>
              <a:gd name="T49" fmla="*/ 421 h 498"/>
              <a:gd name="T50" fmla="*/ 505 w 678"/>
              <a:gd name="T51" fmla="*/ 394 h 498"/>
              <a:gd name="T52" fmla="*/ 463 w 678"/>
              <a:gd name="T53" fmla="*/ 427 h 498"/>
              <a:gd name="T54" fmla="*/ 421 w 678"/>
              <a:gd name="T55" fmla="*/ 415 h 498"/>
              <a:gd name="T56" fmla="*/ 382 w 678"/>
              <a:gd name="T57" fmla="*/ 373 h 498"/>
              <a:gd name="T58" fmla="*/ 337 w 678"/>
              <a:gd name="T59" fmla="*/ 385 h 498"/>
              <a:gd name="T60" fmla="*/ 298 w 678"/>
              <a:gd name="T61" fmla="*/ 361 h 498"/>
              <a:gd name="T62" fmla="*/ 232 w 678"/>
              <a:gd name="T63" fmla="*/ 316 h 498"/>
              <a:gd name="T64" fmla="*/ 181 w 678"/>
              <a:gd name="T65" fmla="*/ 292 h 498"/>
              <a:gd name="T66" fmla="*/ 157 w 678"/>
              <a:gd name="T67" fmla="*/ 256 h 4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678" h="498">
                <a:moveTo>
                  <a:pt x="136" y="232"/>
                </a:moveTo>
                <a:cubicBezTo>
                  <a:pt x="122" y="218"/>
                  <a:pt x="92" y="190"/>
                  <a:pt x="73" y="172"/>
                </a:cubicBezTo>
                <a:cubicBezTo>
                  <a:pt x="54" y="154"/>
                  <a:pt x="28" y="133"/>
                  <a:pt x="19" y="121"/>
                </a:cubicBezTo>
                <a:cubicBezTo>
                  <a:pt x="10" y="109"/>
                  <a:pt x="22" y="106"/>
                  <a:pt x="19" y="100"/>
                </a:cubicBezTo>
                <a:cubicBezTo>
                  <a:pt x="16" y="94"/>
                  <a:pt x="2" y="88"/>
                  <a:pt x="1" y="82"/>
                </a:cubicBezTo>
                <a:cubicBezTo>
                  <a:pt x="0" y="76"/>
                  <a:pt x="6" y="70"/>
                  <a:pt x="10" y="64"/>
                </a:cubicBezTo>
                <a:cubicBezTo>
                  <a:pt x="14" y="58"/>
                  <a:pt x="26" y="53"/>
                  <a:pt x="28" y="46"/>
                </a:cubicBezTo>
                <a:cubicBezTo>
                  <a:pt x="30" y="39"/>
                  <a:pt x="22" y="29"/>
                  <a:pt x="22" y="22"/>
                </a:cubicBezTo>
                <a:cubicBezTo>
                  <a:pt x="22" y="15"/>
                  <a:pt x="24" y="7"/>
                  <a:pt x="28" y="4"/>
                </a:cubicBezTo>
                <a:cubicBezTo>
                  <a:pt x="32" y="1"/>
                  <a:pt x="42" y="0"/>
                  <a:pt x="49" y="4"/>
                </a:cubicBezTo>
                <a:cubicBezTo>
                  <a:pt x="56" y="8"/>
                  <a:pt x="62" y="20"/>
                  <a:pt x="70" y="28"/>
                </a:cubicBezTo>
                <a:cubicBezTo>
                  <a:pt x="78" y="36"/>
                  <a:pt x="90" y="51"/>
                  <a:pt x="97" y="52"/>
                </a:cubicBezTo>
                <a:cubicBezTo>
                  <a:pt x="104" y="53"/>
                  <a:pt x="106" y="36"/>
                  <a:pt x="112" y="34"/>
                </a:cubicBezTo>
                <a:cubicBezTo>
                  <a:pt x="118" y="32"/>
                  <a:pt x="126" y="36"/>
                  <a:pt x="133" y="40"/>
                </a:cubicBezTo>
                <a:cubicBezTo>
                  <a:pt x="140" y="44"/>
                  <a:pt x="148" y="54"/>
                  <a:pt x="151" y="61"/>
                </a:cubicBezTo>
                <a:cubicBezTo>
                  <a:pt x="154" y="68"/>
                  <a:pt x="145" y="77"/>
                  <a:pt x="148" y="82"/>
                </a:cubicBezTo>
                <a:cubicBezTo>
                  <a:pt x="151" y="87"/>
                  <a:pt x="160" y="92"/>
                  <a:pt x="169" y="94"/>
                </a:cubicBezTo>
                <a:cubicBezTo>
                  <a:pt x="178" y="96"/>
                  <a:pt x="192" y="94"/>
                  <a:pt x="199" y="91"/>
                </a:cubicBezTo>
                <a:cubicBezTo>
                  <a:pt x="206" y="88"/>
                  <a:pt x="209" y="74"/>
                  <a:pt x="214" y="76"/>
                </a:cubicBezTo>
                <a:cubicBezTo>
                  <a:pt x="219" y="78"/>
                  <a:pt x="225" y="100"/>
                  <a:pt x="232" y="103"/>
                </a:cubicBezTo>
                <a:cubicBezTo>
                  <a:pt x="239" y="106"/>
                  <a:pt x="249" y="97"/>
                  <a:pt x="256" y="91"/>
                </a:cubicBezTo>
                <a:cubicBezTo>
                  <a:pt x="263" y="85"/>
                  <a:pt x="268" y="70"/>
                  <a:pt x="274" y="67"/>
                </a:cubicBezTo>
                <a:cubicBezTo>
                  <a:pt x="280" y="64"/>
                  <a:pt x="291" y="65"/>
                  <a:pt x="295" y="70"/>
                </a:cubicBezTo>
                <a:cubicBezTo>
                  <a:pt x="299" y="75"/>
                  <a:pt x="294" y="88"/>
                  <a:pt x="298" y="94"/>
                </a:cubicBezTo>
                <a:cubicBezTo>
                  <a:pt x="302" y="100"/>
                  <a:pt x="319" y="103"/>
                  <a:pt x="322" y="109"/>
                </a:cubicBezTo>
                <a:cubicBezTo>
                  <a:pt x="325" y="115"/>
                  <a:pt x="315" y="123"/>
                  <a:pt x="319" y="130"/>
                </a:cubicBezTo>
                <a:cubicBezTo>
                  <a:pt x="323" y="137"/>
                  <a:pt x="338" y="149"/>
                  <a:pt x="346" y="154"/>
                </a:cubicBezTo>
                <a:cubicBezTo>
                  <a:pt x="354" y="159"/>
                  <a:pt x="364" y="156"/>
                  <a:pt x="370" y="160"/>
                </a:cubicBezTo>
                <a:cubicBezTo>
                  <a:pt x="376" y="164"/>
                  <a:pt x="376" y="170"/>
                  <a:pt x="382" y="178"/>
                </a:cubicBezTo>
                <a:cubicBezTo>
                  <a:pt x="388" y="186"/>
                  <a:pt x="401" y="202"/>
                  <a:pt x="409" y="211"/>
                </a:cubicBezTo>
                <a:cubicBezTo>
                  <a:pt x="417" y="220"/>
                  <a:pt x="421" y="230"/>
                  <a:pt x="433" y="232"/>
                </a:cubicBezTo>
                <a:cubicBezTo>
                  <a:pt x="445" y="234"/>
                  <a:pt x="470" y="223"/>
                  <a:pt x="481" y="226"/>
                </a:cubicBezTo>
                <a:cubicBezTo>
                  <a:pt x="492" y="229"/>
                  <a:pt x="490" y="242"/>
                  <a:pt x="499" y="250"/>
                </a:cubicBezTo>
                <a:cubicBezTo>
                  <a:pt x="508" y="258"/>
                  <a:pt x="525" y="267"/>
                  <a:pt x="535" y="271"/>
                </a:cubicBezTo>
                <a:cubicBezTo>
                  <a:pt x="545" y="275"/>
                  <a:pt x="552" y="275"/>
                  <a:pt x="559" y="277"/>
                </a:cubicBezTo>
                <a:cubicBezTo>
                  <a:pt x="566" y="279"/>
                  <a:pt x="574" y="278"/>
                  <a:pt x="577" y="283"/>
                </a:cubicBezTo>
                <a:cubicBezTo>
                  <a:pt x="580" y="288"/>
                  <a:pt x="574" y="299"/>
                  <a:pt x="577" y="307"/>
                </a:cubicBezTo>
                <a:cubicBezTo>
                  <a:pt x="580" y="315"/>
                  <a:pt x="591" y="324"/>
                  <a:pt x="598" y="331"/>
                </a:cubicBezTo>
                <a:cubicBezTo>
                  <a:pt x="605" y="338"/>
                  <a:pt x="611" y="346"/>
                  <a:pt x="619" y="349"/>
                </a:cubicBezTo>
                <a:cubicBezTo>
                  <a:pt x="627" y="352"/>
                  <a:pt x="642" y="346"/>
                  <a:pt x="649" y="349"/>
                </a:cubicBezTo>
                <a:cubicBezTo>
                  <a:pt x="656" y="352"/>
                  <a:pt x="656" y="361"/>
                  <a:pt x="661" y="367"/>
                </a:cubicBezTo>
                <a:cubicBezTo>
                  <a:pt x="666" y="373"/>
                  <a:pt x="674" y="379"/>
                  <a:pt x="676" y="385"/>
                </a:cubicBezTo>
                <a:cubicBezTo>
                  <a:pt x="678" y="391"/>
                  <a:pt x="676" y="398"/>
                  <a:pt x="673" y="403"/>
                </a:cubicBezTo>
                <a:cubicBezTo>
                  <a:pt x="670" y="408"/>
                  <a:pt x="662" y="410"/>
                  <a:pt x="658" y="418"/>
                </a:cubicBezTo>
                <a:cubicBezTo>
                  <a:pt x="654" y="426"/>
                  <a:pt x="652" y="440"/>
                  <a:pt x="652" y="451"/>
                </a:cubicBezTo>
                <a:cubicBezTo>
                  <a:pt x="652" y="462"/>
                  <a:pt x="659" y="477"/>
                  <a:pt x="658" y="484"/>
                </a:cubicBezTo>
                <a:cubicBezTo>
                  <a:pt x="657" y="491"/>
                  <a:pt x="649" y="498"/>
                  <a:pt x="643" y="496"/>
                </a:cubicBezTo>
                <a:cubicBezTo>
                  <a:pt x="637" y="494"/>
                  <a:pt x="630" y="479"/>
                  <a:pt x="622" y="472"/>
                </a:cubicBezTo>
                <a:cubicBezTo>
                  <a:pt x="614" y="465"/>
                  <a:pt x="603" y="459"/>
                  <a:pt x="595" y="451"/>
                </a:cubicBezTo>
                <a:cubicBezTo>
                  <a:pt x="587" y="443"/>
                  <a:pt x="581" y="426"/>
                  <a:pt x="571" y="421"/>
                </a:cubicBezTo>
                <a:cubicBezTo>
                  <a:pt x="561" y="416"/>
                  <a:pt x="543" y="425"/>
                  <a:pt x="532" y="421"/>
                </a:cubicBezTo>
                <a:cubicBezTo>
                  <a:pt x="521" y="417"/>
                  <a:pt x="514" y="398"/>
                  <a:pt x="505" y="394"/>
                </a:cubicBezTo>
                <a:cubicBezTo>
                  <a:pt x="496" y="390"/>
                  <a:pt x="485" y="395"/>
                  <a:pt x="478" y="400"/>
                </a:cubicBezTo>
                <a:cubicBezTo>
                  <a:pt x="471" y="405"/>
                  <a:pt x="469" y="422"/>
                  <a:pt x="463" y="427"/>
                </a:cubicBezTo>
                <a:cubicBezTo>
                  <a:pt x="457" y="432"/>
                  <a:pt x="449" y="429"/>
                  <a:pt x="442" y="427"/>
                </a:cubicBezTo>
                <a:cubicBezTo>
                  <a:pt x="435" y="425"/>
                  <a:pt x="428" y="420"/>
                  <a:pt x="421" y="415"/>
                </a:cubicBezTo>
                <a:cubicBezTo>
                  <a:pt x="414" y="410"/>
                  <a:pt x="403" y="401"/>
                  <a:pt x="397" y="394"/>
                </a:cubicBezTo>
                <a:cubicBezTo>
                  <a:pt x="391" y="387"/>
                  <a:pt x="389" y="376"/>
                  <a:pt x="382" y="373"/>
                </a:cubicBezTo>
                <a:cubicBezTo>
                  <a:pt x="375" y="370"/>
                  <a:pt x="362" y="374"/>
                  <a:pt x="355" y="376"/>
                </a:cubicBezTo>
                <a:cubicBezTo>
                  <a:pt x="348" y="378"/>
                  <a:pt x="344" y="384"/>
                  <a:pt x="337" y="385"/>
                </a:cubicBezTo>
                <a:cubicBezTo>
                  <a:pt x="330" y="386"/>
                  <a:pt x="320" y="386"/>
                  <a:pt x="313" y="382"/>
                </a:cubicBezTo>
                <a:cubicBezTo>
                  <a:pt x="306" y="378"/>
                  <a:pt x="304" y="366"/>
                  <a:pt x="298" y="361"/>
                </a:cubicBezTo>
                <a:cubicBezTo>
                  <a:pt x="292" y="356"/>
                  <a:pt x="285" y="356"/>
                  <a:pt x="274" y="349"/>
                </a:cubicBezTo>
                <a:cubicBezTo>
                  <a:pt x="263" y="342"/>
                  <a:pt x="243" y="321"/>
                  <a:pt x="232" y="316"/>
                </a:cubicBezTo>
                <a:cubicBezTo>
                  <a:pt x="221" y="311"/>
                  <a:pt x="216" y="323"/>
                  <a:pt x="208" y="319"/>
                </a:cubicBezTo>
                <a:cubicBezTo>
                  <a:pt x="200" y="315"/>
                  <a:pt x="188" y="300"/>
                  <a:pt x="181" y="292"/>
                </a:cubicBezTo>
                <a:cubicBezTo>
                  <a:pt x="174" y="284"/>
                  <a:pt x="170" y="280"/>
                  <a:pt x="166" y="274"/>
                </a:cubicBezTo>
                <a:cubicBezTo>
                  <a:pt x="162" y="268"/>
                  <a:pt x="160" y="263"/>
                  <a:pt x="157" y="256"/>
                </a:cubicBezTo>
                <a:cubicBezTo>
                  <a:pt x="154" y="249"/>
                  <a:pt x="150" y="246"/>
                  <a:pt x="136" y="232"/>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Rectangle 518">
            <a:extLst>
              <a:ext uri="{FF2B5EF4-FFF2-40B4-BE49-F238E27FC236}">
                <a16:creationId xmlns:a16="http://schemas.microsoft.com/office/drawing/2014/main" id="{51527C9D-4976-3E45-D92C-62D6F424D7C3}"/>
              </a:ext>
            </a:extLst>
          </xdr:cNvPr>
          <xdr:cNvSpPr>
            <a:spLocks noChangeAspect="1" noChangeArrowheads="1"/>
          </xdr:cNvSpPr>
        </xdr:nvSpPr>
        <xdr:spPr bwMode="auto">
          <a:xfrm>
            <a:off x="9176" y="11335"/>
            <a:ext cx="380" cy="94"/>
          </a:xfrm>
          <a:prstGeom prst="rect">
            <a:avLst/>
          </a:prstGeom>
          <a:solidFill>
            <a:srgbClr val="FFFFFF"/>
          </a:solidFill>
          <a:ln>
            <a:noFill/>
          </a:ln>
          <a:extLst>
            <a:ext uri="{91240B29-F687-4F45-9708-019B960494DF}">
              <a14:hiddenLine xmlns:a14="http://schemas.microsoft.com/office/drawing/2010/main" w="6350">
                <a:solidFill>
                  <a:srgbClr val="000000"/>
                </a:solidFill>
                <a:miter lim="800000"/>
                <a:headEnd/>
                <a:tailEnd/>
              </a14:hiddenLine>
            </a:ext>
          </a:extLst>
        </xdr:spPr>
      </xdr:sp>
      <xdr:sp macro="" textlink="">
        <xdr:nvSpPr>
          <xdr:cNvPr id="6" name="Line 519">
            <a:extLst>
              <a:ext uri="{FF2B5EF4-FFF2-40B4-BE49-F238E27FC236}">
                <a16:creationId xmlns:a16="http://schemas.microsoft.com/office/drawing/2014/main" id="{B6E7E256-64CD-ACC0-F519-323438E2C459}"/>
              </a:ext>
            </a:extLst>
          </xdr:cNvPr>
          <xdr:cNvSpPr>
            <a:spLocks noChangeAspect="1" noChangeShapeType="1"/>
          </xdr:cNvSpPr>
        </xdr:nvSpPr>
        <xdr:spPr bwMode="auto">
          <a:xfrm rot="16200000" flipH="1" flipV="1">
            <a:off x="6195" y="4570"/>
            <a:ext cx="346" cy="115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7" name="Line 520">
            <a:extLst>
              <a:ext uri="{FF2B5EF4-FFF2-40B4-BE49-F238E27FC236}">
                <a16:creationId xmlns:a16="http://schemas.microsoft.com/office/drawing/2014/main" id="{B1529712-169E-F2AA-3AB7-A233CC86BE94}"/>
              </a:ext>
            </a:extLst>
          </xdr:cNvPr>
          <xdr:cNvSpPr>
            <a:spLocks noChangeAspect="1" noChangeShapeType="1"/>
          </xdr:cNvSpPr>
        </xdr:nvSpPr>
        <xdr:spPr bwMode="auto">
          <a:xfrm rot="16200000">
            <a:off x="1147" y="2922"/>
            <a:ext cx="7323" cy="311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8" name="Line 521">
            <a:extLst>
              <a:ext uri="{FF2B5EF4-FFF2-40B4-BE49-F238E27FC236}">
                <a16:creationId xmlns:a16="http://schemas.microsoft.com/office/drawing/2014/main" id="{3189C99B-F5CE-E92E-15B7-D0FA1BEFE9E5}"/>
              </a:ext>
            </a:extLst>
          </xdr:cNvPr>
          <xdr:cNvSpPr>
            <a:spLocks noChangeAspect="1" noChangeShapeType="1"/>
          </xdr:cNvSpPr>
        </xdr:nvSpPr>
        <xdr:spPr bwMode="auto">
          <a:xfrm rot="16200000">
            <a:off x="6126" y="1857"/>
            <a:ext cx="1634" cy="90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9" name="Line 522">
            <a:extLst>
              <a:ext uri="{FF2B5EF4-FFF2-40B4-BE49-F238E27FC236}">
                <a16:creationId xmlns:a16="http://schemas.microsoft.com/office/drawing/2014/main" id="{0F035132-6555-E4C5-0AC9-C173FE74B844}"/>
              </a:ext>
            </a:extLst>
          </xdr:cNvPr>
          <xdr:cNvSpPr>
            <a:spLocks noChangeAspect="1" noChangeShapeType="1"/>
          </xdr:cNvSpPr>
        </xdr:nvSpPr>
        <xdr:spPr bwMode="auto">
          <a:xfrm rot="16200000" flipH="1" flipV="1">
            <a:off x="7399" y="2681"/>
            <a:ext cx="2441" cy="90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 name="Freeform 523">
            <a:extLst>
              <a:ext uri="{FF2B5EF4-FFF2-40B4-BE49-F238E27FC236}">
                <a16:creationId xmlns:a16="http://schemas.microsoft.com/office/drawing/2014/main" id="{E5C79E5D-9E11-1996-99BF-6C78D044E16A}"/>
              </a:ext>
            </a:extLst>
          </xdr:cNvPr>
          <xdr:cNvSpPr>
            <a:spLocks noChangeAspect="1"/>
          </xdr:cNvSpPr>
        </xdr:nvSpPr>
        <xdr:spPr bwMode="auto">
          <a:xfrm rot="16200000">
            <a:off x="14273" y="6194"/>
            <a:ext cx="1127" cy="1322"/>
          </a:xfrm>
          <a:custGeom>
            <a:avLst/>
            <a:gdLst>
              <a:gd name="T0" fmla="*/ 1287 w 1287"/>
              <a:gd name="T1" fmla="*/ 27 h 1509"/>
              <a:gd name="T2" fmla="*/ 1176 w 1287"/>
              <a:gd name="T3" fmla="*/ 0 h 1509"/>
              <a:gd name="T4" fmla="*/ 1143 w 1287"/>
              <a:gd name="T5" fmla="*/ 57 h 1509"/>
              <a:gd name="T6" fmla="*/ 1044 w 1287"/>
              <a:gd name="T7" fmla="*/ 150 h 1509"/>
              <a:gd name="T8" fmla="*/ 975 w 1287"/>
              <a:gd name="T9" fmla="*/ 180 h 1509"/>
              <a:gd name="T10" fmla="*/ 909 w 1287"/>
              <a:gd name="T11" fmla="*/ 243 h 1509"/>
              <a:gd name="T12" fmla="*/ 846 w 1287"/>
              <a:gd name="T13" fmla="*/ 261 h 1509"/>
              <a:gd name="T14" fmla="*/ 780 w 1287"/>
              <a:gd name="T15" fmla="*/ 303 h 1509"/>
              <a:gd name="T16" fmla="*/ 720 w 1287"/>
              <a:gd name="T17" fmla="*/ 372 h 1509"/>
              <a:gd name="T18" fmla="*/ 699 w 1287"/>
              <a:gd name="T19" fmla="*/ 414 h 1509"/>
              <a:gd name="T20" fmla="*/ 672 w 1287"/>
              <a:gd name="T21" fmla="*/ 477 h 1509"/>
              <a:gd name="T22" fmla="*/ 642 w 1287"/>
              <a:gd name="T23" fmla="*/ 528 h 1509"/>
              <a:gd name="T24" fmla="*/ 624 w 1287"/>
              <a:gd name="T25" fmla="*/ 576 h 1509"/>
              <a:gd name="T26" fmla="*/ 627 w 1287"/>
              <a:gd name="T27" fmla="*/ 630 h 1509"/>
              <a:gd name="T28" fmla="*/ 654 w 1287"/>
              <a:gd name="T29" fmla="*/ 711 h 1509"/>
              <a:gd name="T30" fmla="*/ 687 w 1287"/>
              <a:gd name="T31" fmla="*/ 777 h 1509"/>
              <a:gd name="T32" fmla="*/ 669 w 1287"/>
              <a:gd name="T33" fmla="*/ 852 h 1509"/>
              <a:gd name="T34" fmla="*/ 654 w 1287"/>
              <a:gd name="T35" fmla="*/ 924 h 1509"/>
              <a:gd name="T36" fmla="*/ 663 w 1287"/>
              <a:gd name="T37" fmla="*/ 1029 h 1509"/>
              <a:gd name="T38" fmla="*/ 666 w 1287"/>
              <a:gd name="T39" fmla="*/ 1116 h 1509"/>
              <a:gd name="T40" fmla="*/ 642 w 1287"/>
              <a:gd name="T41" fmla="*/ 1188 h 1509"/>
              <a:gd name="T42" fmla="*/ 588 w 1287"/>
              <a:gd name="T43" fmla="*/ 1254 h 1509"/>
              <a:gd name="T44" fmla="*/ 528 w 1287"/>
              <a:gd name="T45" fmla="*/ 1284 h 1509"/>
              <a:gd name="T46" fmla="*/ 450 w 1287"/>
              <a:gd name="T47" fmla="*/ 1290 h 1509"/>
              <a:gd name="T48" fmla="*/ 384 w 1287"/>
              <a:gd name="T49" fmla="*/ 1293 h 1509"/>
              <a:gd name="T50" fmla="*/ 264 w 1287"/>
              <a:gd name="T51" fmla="*/ 1344 h 1509"/>
              <a:gd name="T52" fmla="*/ 141 w 1287"/>
              <a:gd name="T53" fmla="*/ 1410 h 1509"/>
              <a:gd name="T54" fmla="*/ 0 w 1287"/>
              <a:gd name="T55" fmla="*/ 1509 h 1509"/>
              <a:gd name="T56" fmla="*/ 39 w 1287"/>
              <a:gd name="T57" fmla="*/ 1506 h 1509"/>
              <a:gd name="T58" fmla="*/ 135 w 1287"/>
              <a:gd name="T59" fmla="*/ 1452 h 1509"/>
              <a:gd name="T60" fmla="*/ 222 w 1287"/>
              <a:gd name="T61" fmla="*/ 1386 h 1509"/>
              <a:gd name="T62" fmla="*/ 354 w 1287"/>
              <a:gd name="T63" fmla="*/ 1341 h 1509"/>
              <a:gd name="T64" fmla="*/ 447 w 1287"/>
              <a:gd name="T65" fmla="*/ 1323 h 1509"/>
              <a:gd name="T66" fmla="*/ 555 w 1287"/>
              <a:gd name="T67" fmla="*/ 1317 h 1509"/>
              <a:gd name="T68" fmla="*/ 621 w 1287"/>
              <a:gd name="T69" fmla="*/ 1236 h 1509"/>
              <a:gd name="T70" fmla="*/ 669 w 1287"/>
              <a:gd name="T71" fmla="*/ 1194 h 1509"/>
              <a:gd name="T72" fmla="*/ 717 w 1287"/>
              <a:gd name="T73" fmla="*/ 1095 h 1509"/>
              <a:gd name="T74" fmla="*/ 714 w 1287"/>
              <a:gd name="T75" fmla="*/ 1035 h 1509"/>
              <a:gd name="T76" fmla="*/ 678 w 1287"/>
              <a:gd name="T77" fmla="*/ 972 h 1509"/>
              <a:gd name="T78" fmla="*/ 681 w 1287"/>
              <a:gd name="T79" fmla="*/ 909 h 1509"/>
              <a:gd name="T80" fmla="*/ 717 w 1287"/>
              <a:gd name="T81" fmla="*/ 849 h 1509"/>
              <a:gd name="T82" fmla="*/ 735 w 1287"/>
              <a:gd name="T83" fmla="*/ 786 h 1509"/>
              <a:gd name="T84" fmla="*/ 699 w 1287"/>
              <a:gd name="T85" fmla="*/ 702 h 1509"/>
              <a:gd name="T86" fmla="*/ 678 w 1287"/>
              <a:gd name="T87" fmla="*/ 603 h 1509"/>
              <a:gd name="T88" fmla="*/ 699 w 1287"/>
              <a:gd name="T89" fmla="*/ 510 h 1509"/>
              <a:gd name="T90" fmla="*/ 735 w 1287"/>
              <a:gd name="T91" fmla="*/ 459 h 1509"/>
              <a:gd name="T92" fmla="*/ 765 w 1287"/>
              <a:gd name="T93" fmla="*/ 405 h 1509"/>
              <a:gd name="T94" fmla="*/ 873 w 1287"/>
              <a:gd name="T95" fmla="*/ 309 h 1509"/>
              <a:gd name="T96" fmla="*/ 948 w 1287"/>
              <a:gd name="T97" fmla="*/ 270 h 1509"/>
              <a:gd name="T98" fmla="*/ 1011 w 1287"/>
              <a:gd name="T99" fmla="*/ 222 h 1509"/>
              <a:gd name="T100" fmla="*/ 1041 w 1287"/>
              <a:gd name="T101" fmla="*/ 201 h 1509"/>
              <a:gd name="T102" fmla="*/ 1083 w 1287"/>
              <a:gd name="T103" fmla="*/ 222 h 1509"/>
              <a:gd name="T104" fmla="*/ 1143 w 1287"/>
              <a:gd name="T105" fmla="*/ 177 h 1509"/>
              <a:gd name="T106" fmla="*/ 1200 w 1287"/>
              <a:gd name="T107" fmla="*/ 147 h 1509"/>
              <a:gd name="T108" fmla="*/ 1218 w 1287"/>
              <a:gd name="T109" fmla="*/ 99 h 1509"/>
              <a:gd name="T110" fmla="*/ 1266 w 1287"/>
              <a:gd name="T111" fmla="*/ 72 h 1509"/>
              <a:gd name="T112" fmla="*/ 1287 w 1287"/>
              <a:gd name="T113" fmla="*/ 27 h 15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1287" h="1509">
                <a:moveTo>
                  <a:pt x="1287" y="27"/>
                </a:moveTo>
                <a:lnTo>
                  <a:pt x="1176" y="0"/>
                </a:lnTo>
                <a:lnTo>
                  <a:pt x="1143" y="57"/>
                </a:lnTo>
                <a:lnTo>
                  <a:pt x="1044" y="150"/>
                </a:lnTo>
                <a:lnTo>
                  <a:pt x="975" y="180"/>
                </a:lnTo>
                <a:lnTo>
                  <a:pt x="909" y="243"/>
                </a:lnTo>
                <a:lnTo>
                  <a:pt x="846" y="261"/>
                </a:lnTo>
                <a:lnTo>
                  <a:pt x="780" y="303"/>
                </a:lnTo>
                <a:lnTo>
                  <a:pt x="720" y="372"/>
                </a:lnTo>
                <a:lnTo>
                  <a:pt x="699" y="414"/>
                </a:lnTo>
                <a:lnTo>
                  <a:pt x="672" y="477"/>
                </a:lnTo>
                <a:lnTo>
                  <a:pt x="642" y="528"/>
                </a:lnTo>
                <a:lnTo>
                  <a:pt x="624" y="576"/>
                </a:lnTo>
                <a:lnTo>
                  <a:pt x="627" y="630"/>
                </a:lnTo>
                <a:lnTo>
                  <a:pt x="654" y="711"/>
                </a:lnTo>
                <a:lnTo>
                  <a:pt x="687" y="777"/>
                </a:lnTo>
                <a:lnTo>
                  <a:pt x="669" y="852"/>
                </a:lnTo>
                <a:lnTo>
                  <a:pt x="654" y="924"/>
                </a:lnTo>
                <a:lnTo>
                  <a:pt x="663" y="1029"/>
                </a:lnTo>
                <a:lnTo>
                  <a:pt x="666" y="1116"/>
                </a:lnTo>
                <a:lnTo>
                  <a:pt x="642" y="1188"/>
                </a:lnTo>
                <a:lnTo>
                  <a:pt x="588" y="1254"/>
                </a:lnTo>
                <a:lnTo>
                  <a:pt x="528" y="1284"/>
                </a:lnTo>
                <a:lnTo>
                  <a:pt x="450" y="1290"/>
                </a:lnTo>
                <a:lnTo>
                  <a:pt x="384" y="1293"/>
                </a:lnTo>
                <a:lnTo>
                  <a:pt x="264" y="1344"/>
                </a:lnTo>
                <a:lnTo>
                  <a:pt x="141" y="1410"/>
                </a:lnTo>
                <a:lnTo>
                  <a:pt x="0" y="1509"/>
                </a:lnTo>
                <a:lnTo>
                  <a:pt x="39" y="1506"/>
                </a:lnTo>
                <a:lnTo>
                  <a:pt x="135" y="1452"/>
                </a:lnTo>
                <a:lnTo>
                  <a:pt x="222" y="1386"/>
                </a:lnTo>
                <a:lnTo>
                  <a:pt x="354" y="1341"/>
                </a:lnTo>
                <a:lnTo>
                  <a:pt x="447" y="1323"/>
                </a:lnTo>
                <a:lnTo>
                  <a:pt x="555" y="1317"/>
                </a:lnTo>
                <a:lnTo>
                  <a:pt x="621" y="1236"/>
                </a:lnTo>
                <a:lnTo>
                  <a:pt x="669" y="1194"/>
                </a:lnTo>
                <a:lnTo>
                  <a:pt x="717" y="1095"/>
                </a:lnTo>
                <a:lnTo>
                  <a:pt x="714" y="1035"/>
                </a:lnTo>
                <a:lnTo>
                  <a:pt x="678" y="972"/>
                </a:lnTo>
                <a:lnTo>
                  <a:pt x="681" y="909"/>
                </a:lnTo>
                <a:lnTo>
                  <a:pt x="717" y="849"/>
                </a:lnTo>
                <a:lnTo>
                  <a:pt x="735" y="786"/>
                </a:lnTo>
                <a:lnTo>
                  <a:pt x="699" y="702"/>
                </a:lnTo>
                <a:lnTo>
                  <a:pt x="678" y="603"/>
                </a:lnTo>
                <a:lnTo>
                  <a:pt x="699" y="510"/>
                </a:lnTo>
                <a:lnTo>
                  <a:pt x="735" y="459"/>
                </a:lnTo>
                <a:lnTo>
                  <a:pt x="765" y="405"/>
                </a:lnTo>
                <a:lnTo>
                  <a:pt x="873" y="309"/>
                </a:lnTo>
                <a:lnTo>
                  <a:pt x="948" y="270"/>
                </a:lnTo>
                <a:lnTo>
                  <a:pt x="1011" y="222"/>
                </a:lnTo>
                <a:lnTo>
                  <a:pt x="1041" y="201"/>
                </a:lnTo>
                <a:lnTo>
                  <a:pt x="1083" y="222"/>
                </a:lnTo>
                <a:lnTo>
                  <a:pt x="1143" y="177"/>
                </a:lnTo>
                <a:lnTo>
                  <a:pt x="1200" y="147"/>
                </a:lnTo>
                <a:lnTo>
                  <a:pt x="1218" y="99"/>
                </a:lnTo>
                <a:lnTo>
                  <a:pt x="1266" y="72"/>
                </a:lnTo>
                <a:lnTo>
                  <a:pt x="1287" y="27"/>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 name="Freeform 524">
            <a:extLst>
              <a:ext uri="{FF2B5EF4-FFF2-40B4-BE49-F238E27FC236}">
                <a16:creationId xmlns:a16="http://schemas.microsoft.com/office/drawing/2014/main" id="{DCF013EF-34FA-0C46-1E71-FEF81EC4B2DF}"/>
              </a:ext>
            </a:extLst>
          </xdr:cNvPr>
          <xdr:cNvSpPr>
            <a:spLocks noChangeAspect="1"/>
          </xdr:cNvSpPr>
        </xdr:nvSpPr>
        <xdr:spPr bwMode="auto">
          <a:xfrm rot="16200000">
            <a:off x="14023" y="7069"/>
            <a:ext cx="417" cy="543"/>
          </a:xfrm>
          <a:custGeom>
            <a:avLst/>
            <a:gdLst>
              <a:gd name="T0" fmla="*/ 426 w 477"/>
              <a:gd name="T1" fmla="*/ 0 h 621"/>
              <a:gd name="T2" fmla="*/ 477 w 477"/>
              <a:gd name="T3" fmla="*/ 18 h 621"/>
              <a:gd name="T4" fmla="*/ 450 w 477"/>
              <a:gd name="T5" fmla="*/ 57 h 621"/>
              <a:gd name="T6" fmla="*/ 438 w 477"/>
              <a:gd name="T7" fmla="*/ 141 h 621"/>
              <a:gd name="T8" fmla="*/ 405 w 477"/>
              <a:gd name="T9" fmla="*/ 249 h 621"/>
              <a:gd name="T10" fmla="*/ 360 w 477"/>
              <a:gd name="T11" fmla="*/ 354 h 621"/>
              <a:gd name="T12" fmla="*/ 285 w 477"/>
              <a:gd name="T13" fmla="*/ 414 h 621"/>
              <a:gd name="T14" fmla="*/ 252 w 477"/>
              <a:gd name="T15" fmla="*/ 453 h 621"/>
              <a:gd name="T16" fmla="*/ 228 w 477"/>
              <a:gd name="T17" fmla="*/ 507 h 621"/>
              <a:gd name="T18" fmla="*/ 171 w 477"/>
              <a:gd name="T19" fmla="*/ 546 h 621"/>
              <a:gd name="T20" fmla="*/ 105 w 477"/>
              <a:gd name="T21" fmla="*/ 576 h 621"/>
              <a:gd name="T22" fmla="*/ 48 w 477"/>
              <a:gd name="T23" fmla="*/ 609 h 621"/>
              <a:gd name="T24" fmla="*/ 0 w 477"/>
              <a:gd name="T25" fmla="*/ 621 h 621"/>
              <a:gd name="T26" fmla="*/ 87 w 477"/>
              <a:gd name="T27" fmla="*/ 552 h 621"/>
              <a:gd name="T28" fmla="*/ 180 w 477"/>
              <a:gd name="T29" fmla="*/ 516 h 621"/>
              <a:gd name="T30" fmla="*/ 222 w 477"/>
              <a:gd name="T31" fmla="*/ 453 h 621"/>
              <a:gd name="T32" fmla="*/ 333 w 477"/>
              <a:gd name="T33" fmla="*/ 330 h 621"/>
              <a:gd name="T34" fmla="*/ 357 w 477"/>
              <a:gd name="T35" fmla="*/ 243 h 621"/>
              <a:gd name="T36" fmla="*/ 378 w 477"/>
              <a:gd name="T37" fmla="*/ 177 h 621"/>
              <a:gd name="T38" fmla="*/ 396 w 477"/>
              <a:gd name="T39" fmla="*/ 120 h 621"/>
              <a:gd name="T40" fmla="*/ 402 w 477"/>
              <a:gd name="T41" fmla="*/ 30 h 621"/>
              <a:gd name="T42" fmla="*/ 426 w 477"/>
              <a:gd name="T43" fmla="*/ 0 h 6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477" h="621">
                <a:moveTo>
                  <a:pt x="426" y="0"/>
                </a:moveTo>
                <a:lnTo>
                  <a:pt x="477" y="18"/>
                </a:lnTo>
                <a:lnTo>
                  <a:pt x="450" y="57"/>
                </a:lnTo>
                <a:lnTo>
                  <a:pt x="438" y="141"/>
                </a:lnTo>
                <a:lnTo>
                  <a:pt x="405" y="249"/>
                </a:lnTo>
                <a:lnTo>
                  <a:pt x="360" y="354"/>
                </a:lnTo>
                <a:lnTo>
                  <a:pt x="285" y="414"/>
                </a:lnTo>
                <a:lnTo>
                  <a:pt x="252" y="453"/>
                </a:lnTo>
                <a:lnTo>
                  <a:pt x="228" y="507"/>
                </a:lnTo>
                <a:lnTo>
                  <a:pt x="171" y="546"/>
                </a:lnTo>
                <a:lnTo>
                  <a:pt x="105" y="576"/>
                </a:lnTo>
                <a:lnTo>
                  <a:pt x="48" y="609"/>
                </a:lnTo>
                <a:lnTo>
                  <a:pt x="0" y="621"/>
                </a:lnTo>
                <a:lnTo>
                  <a:pt x="87" y="552"/>
                </a:lnTo>
                <a:lnTo>
                  <a:pt x="180" y="516"/>
                </a:lnTo>
                <a:lnTo>
                  <a:pt x="222" y="453"/>
                </a:lnTo>
                <a:lnTo>
                  <a:pt x="333" y="330"/>
                </a:lnTo>
                <a:lnTo>
                  <a:pt x="357" y="243"/>
                </a:lnTo>
                <a:lnTo>
                  <a:pt x="378" y="177"/>
                </a:lnTo>
                <a:lnTo>
                  <a:pt x="396" y="120"/>
                </a:lnTo>
                <a:lnTo>
                  <a:pt x="402" y="30"/>
                </a:lnTo>
                <a:lnTo>
                  <a:pt x="426" y="0"/>
                </a:lnTo>
                <a:close/>
              </a:path>
            </a:pathLst>
          </a:custGeom>
          <a:solidFill>
            <a:srgbClr val="FFFFFF"/>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 name="Freeform 525">
            <a:extLst>
              <a:ext uri="{FF2B5EF4-FFF2-40B4-BE49-F238E27FC236}">
                <a16:creationId xmlns:a16="http://schemas.microsoft.com/office/drawing/2014/main" id="{2FD722D8-C4A2-4FB2-4073-C28F0625DD5D}"/>
              </a:ext>
            </a:extLst>
          </xdr:cNvPr>
          <xdr:cNvSpPr>
            <a:spLocks noChangeAspect="1"/>
          </xdr:cNvSpPr>
        </xdr:nvSpPr>
        <xdr:spPr bwMode="auto">
          <a:xfrm rot="16200000">
            <a:off x="11454" y="3601"/>
            <a:ext cx="797" cy="941"/>
          </a:xfrm>
          <a:custGeom>
            <a:avLst/>
            <a:gdLst>
              <a:gd name="T0" fmla="*/ 564 w 909"/>
              <a:gd name="T1" fmla="*/ 1074 h 1074"/>
              <a:gd name="T2" fmla="*/ 0 w 909"/>
              <a:gd name="T3" fmla="*/ 594 h 1074"/>
              <a:gd name="T4" fmla="*/ 219 w 909"/>
              <a:gd name="T5" fmla="*/ 0 h 1074"/>
              <a:gd name="T6" fmla="*/ 909 w 909"/>
              <a:gd name="T7" fmla="*/ 27 h 1074"/>
            </a:gdLst>
            <a:ahLst/>
            <a:cxnLst>
              <a:cxn ang="0">
                <a:pos x="T0" y="T1"/>
              </a:cxn>
              <a:cxn ang="0">
                <a:pos x="T2" y="T3"/>
              </a:cxn>
              <a:cxn ang="0">
                <a:pos x="T4" y="T5"/>
              </a:cxn>
              <a:cxn ang="0">
                <a:pos x="T6" y="T7"/>
              </a:cxn>
            </a:cxnLst>
            <a:rect l="0" t="0" r="r" b="b"/>
            <a:pathLst>
              <a:path w="909" h="1074">
                <a:moveTo>
                  <a:pt x="564" y="1074"/>
                </a:moveTo>
                <a:lnTo>
                  <a:pt x="0" y="594"/>
                </a:lnTo>
                <a:lnTo>
                  <a:pt x="219" y="0"/>
                </a:lnTo>
                <a:lnTo>
                  <a:pt x="909" y="27"/>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3" name="Freeform 526">
            <a:extLst>
              <a:ext uri="{FF2B5EF4-FFF2-40B4-BE49-F238E27FC236}">
                <a16:creationId xmlns:a16="http://schemas.microsoft.com/office/drawing/2014/main" id="{E697FD72-3B2C-A99F-E6A8-72BFACB5A68A}"/>
              </a:ext>
            </a:extLst>
          </xdr:cNvPr>
          <xdr:cNvSpPr>
            <a:spLocks noChangeAspect="1"/>
          </xdr:cNvSpPr>
        </xdr:nvSpPr>
        <xdr:spPr bwMode="auto">
          <a:xfrm rot="16200000">
            <a:off x="10710" y="3151"/>
            <a:ext cx="1078" cy="360"/>
          </a:xfrm>
          <a:custGeom>
            <a:avLst/>
            <a:gdLst>
              <a:gd name="T0" fmla="*/ 171 w 1230"/>
              <a:gd name="T1" fmla="*/ 411 h 411"/>
              <a:gd name="T2" fmla="*/ 0 w 1230"/>
              <a:gd name="T3" fmla="*/ 0 h 411"/>
              <a:gd name="T4" fmla="*/ 855 w 1230"/>
              <a:gd name="T5" fmla="*/ 96 h 411"/>
              <a:gd name="T6" fmla="*/ 1230 w 1230"/>
              <a:gd name="T7" fmla="*/ 195 h 411"/>
            </a:gdLst>
            <a:ahLst/>
            <a:cxnLst>
              <a:cxn ang="0">
                <a:pos x="T0" y="T1"/>
              </a:cxn>
              <a:cxn ang="0">
                <a:pos x="T2" y="T3"/>
              </a:cxn>
              <a:cxn ang="0">
                <a:pos x="T4" y="T5"/>
              </a:cxn>
              <a:cxn ang="0">
                <a:pos x="T6" y="T7"/>
              </a:cxn>
            </a:cxnLst>
            <a:rect l="0" t="0" r="r" b="b"/>
            <a:pathLst>
              <a:path w="1230" h="411">
                <a:moveTo>
                  <a:pt x="171" y="411"/>
                </a:moveTo>
                <a:lnTo>
                  <a:pt x="0" y="0"/>
                </a:lnTo>
                <a:lnTo>
                  <a:pt x="855" y="96"/>
                </a:lnTo>
                <a:lnTo>
                  <a:pt x="1230" y="195"/>
                </a:lnTo>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4" name="Freeform 527">
            <a:extLst>
              <a:ext uri="{FF2B5EF4-FFF2-40B4-BE49-F238E27FC236}">
                <a16:creationId xmlns:a16="http://schemas.microsoft.com/office/drawing/2014/main" id="{DF001D65-4E53-B6BA-3A4C-826B0AA1D4B4}"/>
              </a:ext>
            </a:extLst>
          </xdr:cNvPr>
          <xdr:cNvSpPr>
            <a:spLocks noChangeAspect="1"/>
          </xdr:cNvSpPr>
        </xdr:nvSpPr>
        <xdr:spPr bwMode="auto">
          <a:xfrm rot="16200000">
            <a:off x="11309" y="2730"/>
            <a:ext cx="1416" cy="1327"/>
          </a:xfrm>
          <a:custGeom>
            <a:avLst/>
            <a:gdLst>
              <a:gd name="T0" fmla="*/ 378 w 1617"/>
              <a:gd name="T1" fmla="*/ 1347 h 1515"/>
              <a:gd name="T2" fmla="*/ 264 w 1617"/>
              <a:gd name="T3" fmla="*/ 1269 h 1515"/>
              <a:gd name="T4" fmla="*/ 162 w 1617"/>
              <a:gd name="T5" fmla="*/ 1170 h 1515"/>
              <a:gd name="T6" fmla="*/ 111 w 1617"/>
              <a:gd name="T7" fmla="*/ 1095 h 1515"/>
              <a:gd name="T8" fmla="*/ 54 w 1617"/>
              <a:gd name="T9" fmla="*/ 1008 h 1515"/>
              <a:gd name="T10" fmla="*/ 24 w 1617"/>
              <a:gd name="T11" fmla="*/ 897 h 1515"/>
              <a:gd name="T12" fmla="*/ 3 w 1617"/>
              <a:gd name="T13" fmla="*/ 768 h 1515"/>
              <a:gd name="T14" fmla="*/ 6 w 1617"/>
              <a:gd name="T15" fmla="*/ 648 h 1515"/>
              <a:gd name="T16" fmla="*/ 30 w 1617"/>
              <a:gd name="T17" fmla="*/ 498 h 1515"/>
              <a:gd name="T18" fmla="*/ 72 w 1617"/>
              <a:gd name="T19" fmla="*/ 372 h 1515"/>
              <a:gd name="T20" fmla="*/ 153 w 1617"/>
              <a:gd name="T21" fmla="*/ 261 h 1515"/>
              <a:gd name="T22" fmla="*/ 219 w 1617"/>
              <a:gd name="T23" fmla="*/ 183 h 1515"/>
              <a:gd name="T24" fmla="*/ 315 w 1617"/>
              <a:gd name="T25" fmla="*/ 117 h 1515"/>
              <a:gd name="T26" fmla="*/ 369 w 1617"/>
              <a:gd name="T27" fmla="*/ 90 h 1515"/>
              <a:gd name="T28" fmla="*/ 465 w 1617"/>
              <a:gd name="T29" fmla="*/ 54 h 1515"/>
              <a:gd name="T30" fmla="*/ 555 w 1617"/>
              <a:gd name="T31" fmla="*/ 36 h 1515"/>
              <a:gd name="T32" fmla="*/ 636 w 1617"/>
              <a:gd name="T33" fmla="*/ 18 h 1515"/>
              <a:gd name="T34" fmla="*/ 795 w 1617"/>
              <a:gd name="T35" fmla="*/ 0 h 1515"/>
              <a:gd name="T36" fmla="*/ 918 w 1617"/>
              <a:gd name="T37" fmla="*/ 15 h 1515"/>
              <a:gd name="T38" fmla="*/ 1086 w 1617"/>
              <a:gd name="T39" fmla="*/ 69 h 1515"/>
              <a:gd name="T40" fmla="*/ 1242 w 1617"/>
              <a:gd name="T41" fmla="*/ 144 h 1515"/>
              <a:gd name="T42" fmla="*/ 1359 w 1617"/>
              <a:gd name="T43" fmla="*/ 222 h 1515"/>
              <a:gd name="T44" fmla="*/ 1395 w 1617"/>
              <a:gd name="T45" fmla="*/ 258 h 1515"/>
              <a:gd name="T46" fmla="*/ 1461 w 1617"/>
              <a:gd name="T47" fmla="*/ 315 h 1515"/>
              <a:gd name="T48" fmla="*/ 1536 w 1617"/>
              <a:gd name="T49" fmla="*/ 411 h 1515"/>
              <a:gd name="T50" fmla="*/ 1590 w 1617"/>
              <a:gd name="T51" fmla="*/ 537 h 1515"/>
              <a:gd name="T52" fmla="*/ 1614 w 1617"/>
              <a:gd name="T53" fmla="*/ 642 h 1515"/>
              <a:gd name="T54" fmla="*/ 1611 w 1617"/>
              <a:gd name="T55" fmla="*/ 804 h 1515"/>
              <a:gd name="T56" fmla="*/ 1581 w 1617"/>
              <a:gd name="T57" fmla="*/ 933 h 1515"/>
              <a:gd name="T58" fmla="*/ 1548 w 1617"/>
              <a:gd name="T59" fmla="*/ 1023 h 1515"/>
              <a:gd name="T60" fmla="*/ 1482 w 1617"/>
              <a:gd name="T61" fmla="*/ 1131 h 1515"/>
              <a:gd name="T62" fmla="*/ 1419 w 1617"/>
              <a:gd name="T63" fmla="*/ 1206 h 1515"/>
              <a:gd name="T64" fmla="*/ 1368 w 1617"/>
              <a:gd name="T65" fmla="*/ 1269 h 1515"/>
              <a:gd name="T66" fmla="*/ 1275 w 1617"/>
              <a:gd name="T67" fmla="*/ 1371 h 1515"/>
              <a:gd name="T68" fmla="*/ 1158 w 1617"/>
              <a:gd name="T69" fmla="*/ 1452 h 1515"/>
              <a:gd name="T70" fmla="*/ 990 w 1617"/>
              <a:gd name="T71" fmla="*/ 1503 h 1515"/>
              <a:gd name="T72" fmla="*/ 864 w 1617"/>
              <a:gd name="T73" fmla="*/ 1506 h 1515"/>
              <a:gd name="T74" fmla="*/ 798 w 1617"/>
              <a:gd name="T75" fmla="*/ 1515 h 1515"/>
              <a:gd name="T76" fmla="*/ 681 w 1617"/>
              <a:gd name="T77" fmla="*/ 1503 h 1515"/>
              <a:gd name="T78" fmla="*/ 561 w 1617"/>
              <a:gd name="T79" fmla="*/ 1461 h 1515"/>
              <a:gd name="T80" fmla="*/ 492 w 1617"/>
              <a:gd name="T81" fmla="*/ 1419 h 1515"/>
              <a:gd name="T82" fmla="*/ 378 w 1617"/>
              <a:gd name="T83" fmla="*/ 1347 h 15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Lst>
            <a:rect l="0" t="0" r="r" b="b"/>
            <a:pathLst>
              <a:path w="1617" h="1515">
                <a:moveTo>
                  <a:pt x="378" y="1347"/>
                </a:moveTo>
                <a:cubicBezTo>
                  <a:pt x="340" y="1322"/>
                  <a:pt x="300" y="1299"/>
                  <a:pt x="264" y="1269"/>
                </a:cubicBezTo>
                <a:cubicBezTo>
                  <a:pt x="228" y="1239"/>
                  <a:pt x="187" y="1199"/>
                  <a:pt x="162" y="1170"/>
                </a:cubicBezTo>
                <a:cubicBezTo>
                  <a:pt x="137" y="1141"/>
                  <a:pt x="129" y="1122"/>
                  <a:pt x="111" y="1095"/>
                </a:cubicBezTo>
                <a:cubicBezTo>
                  <a:pt x="93" y="1068"/>
                  <a:pt x="68" y="1041"/>
                  <a:pt x="54" y="1008"/>
                </a:cubicBezTo>
                <a:cubicBezTo>
                  <a:pt x="40" y="975"/>
                  <a:pt x="32" y="937"/>
                  <a:pt x="24" y="897"/>
                </a:cubicBezTo>
                <a:cubicBezTo>
                  <a:pt x="16" y="857"/>
                  <a:pt x="6" y="809"/>
                  <a:pt x="3" y="768"/>
                </a:cubicBezTo>
                <a:cubicBezTo>
                  <a:pt x="0" y="727"/>
                  <a:pt x="2" y="693"/>
                  <a:pt x="6" y="648"/>
                </a:cubicBezTo>
                <a:cubicBezTo>
                  <a:pt x="10" y="603"/>
                  <a:pt x="19" y="544"/>
                  <a:pt x="30" y="498"/>
                </a:cubicBezTo>
                <a:cubicBezTo>
                  <a:pt x="41" y="452"/>
                  <a:pt x="51" y="412"/>
                  <a:pt x="72" y="372"/>
                </a:cubicBezTo>
                <a:cubicBezTo>
                  <a:pt x="93" y="332"/>
                  <a:pt x="129" y="292"/>
                  <a:pt x="153" y="261"/>
                </a:cubicBezTo>
                <a:cubicBezTo>
                  <a:pt x="177" y="230"/>
                  <a:pt x="192" y="207"/>
                  <a:pt x="219" y="183"/>
                </a:cubicBezTo>
                <a:cubicBezTo>
                  <a:pt x="246" y="159"/>
                  <a:pt x="290" y="132"/>
                  <a:pt x="315" y="117"/>
                </a:cubicBezTo>
                <a:cubicBezTo>
                  <a:pt x="340" y="102"/>
                  <a:pt x="344" y="100"/>
                  <a:pt x="369" y="90"/>
                </a:cubicBezTo>
                <a:cubicBezTo>
                  <a:pt x="394" y="80"/>
                  <a:pt x="434" y="63"/>
                  <a:pt x="465" y="54"/>
                </a:cubicBezTo>
                <a:cubicBezTo>
                  <a:pt x="496" y="45"/>
                  <a:pt x="527" y="42"/>
                  <a:pt x="555" y="36"/>
                </a:cubicBezTo>
                <a:cubicBezTo>
                  <a:pt x="583" y="30"/>
                  <a:pt x="596" y="24"/>
                  <a:pt x="636" y="18"/>
                </a:cubicBezTo>
                <a:cubicBezTo>
                  <a:pt x="676" y="12"/>
                  <a:pt x="748" y="0"/>
                  <a:pt x="795" y="0"/>
                </a:cubicBezTo>
                <a:cubicBezTo>
                  <a:pt x="842" y="0"/>
                  <a:pt x="870" y="4"/>
                  <a:pt x="918" y="15"/>
                </a:cubicBezTo>
                <a:cubicBezTo>
                  <a:pt x="966" y="26"/>
                  <a:pt x="1032" y="48"/>
                  <a:pt x="1086" y="69"/>
                </a:cubicBezTo>
                <a:cubicBezTo>
                  <a:pt x="1140" y="90"/>
                  <a:pt x="1197" y="119"/>
                  <a:pt x="1242" y="144"/>
                </a:cubicBezTo>
                <a:cubicBezTo>
                  <a:pt x="1287" y="169"/>
                  <a:pt x="1333" y="203"/>
                  <a:pt x="1359" y="222"/>
                </a:cubicBezTo>
                <a:cubicBezTo>
                  <a:pt x="1385" y="241"/>
                  <a:pt x="1378" y="242"/>
                  <a:pt x="1395" y="258"/>
                </a:cubicBezTo>
                <a:cubicBezTo>
                  <a:pt x="1412" y="274"/>
                  <a:pt x="1437" y="290"/>
                  <a:pt x="1461" y="315"/>
                </a:cubicBezTo>
                <a:cubicBezTo>
                  <a:pt x="1485" y="340"/>
                  <a:pt x="1515" y="374"/>
                  <a:pt x="1536" y="411"/>
                </a:cubicBezTo>
                <a:cubicBezTo>
                  <a:pt x="1557" y="448"/>
                  <a:pt x="1577" y="499"/>
                  <a:pt x="1590" y="537"/>
                </a:cubicBezTo>
                <a:cubicBezTo>
                  <a:pt x="1603" y="575"/>
                  <a:pt x="1611" y="598"/>
                  <a:pt x="1614" y="642"/>
                </a:cubicBezTo>
                <a:cubicBezTo>
                  <a:pt x="1617" y="686"/>
                  <a:pt x="1617" y="756"/>
                  <a:pt x="1611" y="804"/>
                </a:cubicBezTo>
                <a:cubicBezTo>
                  <a:pt x="1605" y="852"/>
                  <a:pt x="1591" y="897"/>
                  <a:pt x="1581" y="933"/>
                </a:cubicBezTo>
                <a:cubicBezTo>
                  <a:pt x="1571" y="969"/>
                  <a:pt x="1565" y="990"/>
                  <a:pt x="1548" y="1023"/>
                </a:cubicBezTo>
                <a:cubicBezTo>
                  <a:pt x="1531" y="1056"/>
                  <a:pt x="1503" y="1101"/>
                  <a:pt x="1482" y="1131"/>
                </a:cubicBezTo>
                <a:cubicBezTo>
                  <a:pt x="1461" y="1161"/>
                  <a:pt x="1438" y="1183"/>
                  <a:pt x="1419" y="1206"/>
                </a:cubicBezTo>
                <a:cubicBezTo>
                  <a:pt x="1400" y="1229"/>
                  <a:pt x="1392" y="1242"/>
                  <a:pt x="1368" y="1269"/>
                </a:cubicBezTo>
                <a:cubicBezTo>
                  <a:pt x="1344" y="1296"/>
                  <a:pt x="1310" y="1340"/>
                  <a:pt x="1275" y="1371"/>
                </a:cubicBezTo>
                <a:cubicBezTo>
                  <a:pt x="1240" y="1402"/>
                  <a:pt x="1205" y="1430"/>
                  <a:pt x="1158" y="1452"/>
                </a:cubicBezTo>
                <a:cubicBezTo>
                  <a:pt x="1111" y="1474"/>
                  <a:pt x="1039" y="1494"/>
                  <a:pt x="990" y="1503"/>
                </a:cubicBezTo>
                <a:cubicBezTo>
                  <a:pt x="941" y="1512"/>
                  <a:pt x="896" y="1504"/>
                  <a:pt x="864" y="1506"/>
                </a:cubicBezTo>
                <a:cubicBezTo>
                  <a:pt x="832" y="1508"/>
                  <a:pt x="828" y="1515"/>
                  <a:pt x="798" y="1515"/>
                </a:cubicBezTo>
                <a:cubicBezTo>
                  <a:pt x="768" y="1515"/>
                  <a:pt x="720" y="1512"/>
                  <a:pt x="681" y="1503"/>
                </a:cubicBezTo>
                <a:cubicBezTo>
                  <a:pt x="642" y="1494"/>
                  <a:pt x="592" y="1475"/>
                  <a:pt x="561" y="1461"/>
                </a:cubicBezTo>
                <a:cubicBezTo>
                  <a:pt x="530" y="1447"/>
                  <a:pt x="522" y="1438"/>
                  <a:pt x="492" y="1419"/>
                </a:cubicBezTo>
                <a:cubicBezTo>
                  <a:pt x="462" y="1400"/>
                  <a:pt x="416" y="1372"/>
                  <a:pt x="378" y="1347"/>
                </a:cubicBezTo>
                <a:close/>
              </a:path>
            </a:pathLst>
          </a:custGeom>
          <a:noFill/>
          <a:ln w="6350">
            <a:solidFill>
              <a:srgbClr val="000000"/>
            </a:solidFill>
            <a:round/>
            <a:headEnd/>
            <a:tailEnd/>
          </a:ln>
          <a:extLst>
            <a:ext uri="{909E8E84-426E-40DD-AFC4-6F175D3DCCD1}">
              <a14:hiddenFill xmlns:a14="http://schemas.microsoft.com/office/drawing/2010/main">
                <a:solidFill>
                  <a:srgbClr val="3366FF"/>
                </a:solidFill>
              </a14:hiddenFill>
            </a:ext>
          </a:extLst>
        </xdr:spPr>
      </xdr:sp>
      <xdr:sp macro="" textlink="">
        <xdr:nvSpPr>
          <xdr:cNvPr id="15" name="Freeform 528">
            <a:extLst>
              <a:ext uri="{FF2B5EF4-FFF2-40B4-BE49-F238E27FC236}">
                <a16:creationId xmlns:a16="http://schemas.microsoft.com/office/drawing/2014/main" id="{FE89B244-AE5A-A489-AE07-3A4900E22701}"/>
              </a:ext>
            </a:extLst>
          </xdr:cNvPr>
          <xdr:cNvSpPr>
            <a:spLocks noChangeAspect="1"/>
          </xdr:cNvSpPr>
        </xdr:nvSpPr>
        <xdr:spPr bwMode="auto">
          <a:xfrm rot="16200000">
            <a:off x="12039" y="3794"/>
            <a:ext cx="949" cy="939"/>
          </a:xfrm>
          <a:custGeom>
            <a:avLst/>
            <a:gdLst>
              <a:gd name="T0" fmla="*/ 900 w 1083"/>
              <a:gd name="T1" fmla="*/ 1071 h 1071"/>
              <a:gd name="T2" fmla="*/ 0 w 1083"/>
              <a:gd name="T3" fmla="*/ 525 h 1071"/>
              <a:gd name="T4" fmla="*/ 129 w 1083"/>
              <a:gd name="T5" fmla="*/ 0 h 1071"/>
              <a:gd name="T6" fmla="*/ 1083 w 1083"/>
              <a:gd name="T7" fmla="*/ 510 h 1071"/>
              <a:gd name="T8" fmla="*/ 900 w 1083"/>
              <a:gd name="T9" fmla="*/ 1071 h 1071"/>
            </a:gdLst>
            <a:ahLst/>
            <a:cxnLst>
              <a:cxn ang="0">
                <a:pos x="T0" y="T1"/>
              </a:cxn>
              <a:cxn ang="0">
                <a:pos x="T2" y="T3"/>
              </a:cxn>
              <a:cxn ang="0">
                <a:pos x="T4" y="T5"/>
              </a:cxn>
              <a:cxn ang="0">
                <a:pos x="T6" y="T7"/>
              </a:cxn>
              <a:cxn ang="0">
                <a:pos x="T8" y="T9"/>
              </a:cxn>
            </a:cxnLst>
            <a:rect l="0" t="0" r="r" b="b"/>
            <a:pathLst>
              <a:path w="1083" h="1071">
                <a:moveTo>
                  <a:pt x="900" y="1071"/>
                </a:moveTo>
                <a:lnTo>
                  <a:pt x="0" y="525"/>
                </a:lnTo>
                <a:lnTo>
                  <a:pt x="129" y="0"/>
                </a:lnTo>
                <a:lnTo>
                  <a:pt x="1083" y="510"/>
                </a:lnTo>
                <a:lnTo>
                  <a:pt x="900" y="1071"/>
                </a:lnTo>
                <a:close/>
              </a:path>
            </a:pathLst>
          </a:custGeom>
          <a:noFill/>
          <a:ln w="6350">
            <a:solidFill>
              <a:srgbClr val="000000"/>
            </a:solidFill>
            <a:round/>
            <a:headEnd/>
            <a:tailEnd/>
          </a:ln>
          <a:extLst>
            <a:ext uri="{909E8E84-426E-40DD-AFC4-6F175D3DCCD1}">
              <a14:hiddenFill xmlns:a14="http://schemas.microsoft.com/office/drawing/2010/main">
                <a:solidFill>
                  <a:srgbClr val="FFFF00"/>
                </a:solidFill>
              </a14:hiddenFill>
            </a:ext>
          </a:extLst>
        </xdr:spPr>
      </xdr:sp>
      <xdr:sp macro="" textlink="">
        <xdr:nvSpPr>
          <xdr:cNvPr id="16" name="Freeform 529">
            <a:extLst>
              <a:ext uri="{FF2B5EF4-FFF2-40B4-BE49-F238E27FC236}">
                <a16:creationId xmlns:a16="http://schemas.microsoft.com/office/drawing/2014/main" id="{C908D904-44C9-3589-C54D-05150AFC5E0D}"/>
              </a:ext>
            </a:extLst>
          </xdr:cNvPr>
          <xdr:cNvSpPr>
            <a:spLocks noChangeAspect="1"/>
          </xdr:cNvSpPr>
        </xdr:nvSpPr>
        <xdr:spPr bwMode="auto">
          <a:xfrm rot="16200000">
            <a:off x="12717" y="5254"/>
            <a:ext cx="773" cy="720"/>
          </a:xfrm>
          <a:custGeom>
            <a:avLst/>
            <a:gdLst>
              <a:gd name="T0" fmla="*/ 231 w 882"/>
              <a:gd name="T1" fmla="*/ 0 h 822"/>
              <a:gd name="T2" fmla="*/ 882 w 882"/>
              <a:gd name="T3" fmla="*/ 324 h 822"/>
              <a:gd name="T4" fmla="*/ 711 w 882"/>
              <a:gd name="T5" fmla="*/ 822 h 822"/>
              <a:gd name="T6" fmla="*/ 0 w 882"/>
              <a:gd name="T7" fmla="*/ 768 h 822"/>
              <a:gd name="T8" fmla="*/ 231 w 882"/>
              <a:gd name="T9" fmla="*/ 0 h 822"/>
            </a:gdLst>
            <a:ahLst/>
            <a:cxnLst>
              <a:cxn ang="0">
                <a:pos x="T0" y="T1"/>
              </a:cxn>
              <a:cxn ang="0">
                <a:pos x="T2" y="T3"/>
              </a:cxn>
              <a:cxn ang="0">
                <a:pos x="T4" y="T5"/>
              </a:cxn>
              <a:cxn ang="0">
                <a:pos x="T6" y="T7"/>
              </a:cxn>
              <a:cxn ang="0">
                <a:pos x="T8" y="T9"/>
              </a:cxn>
            </a:cxnLst>
            <a:rect l="0" t="0" r="r" b="b"/>
            <a:pathLst>
              <a:path w="882" h="822">
                <a:moveTo>
                  <a:pt x="231" y="0"/>
                </a:moveTo>
                <a:lnTo>
                  <a:pt x="882" y="324"/>
                </a:lnTo>
                <a:lnTo>
                  <a:pt x="711" y="822"/>
                </a:lnTo>
                <a:lnTo>
                  <a:pt x="0" y="768"/>
                </a:lnTo>
                <a:lnTo>
                  <a:pt x="231" y="0"/>
                </a:lnTo>
                <a:close/>
              </a:path>
            </a:pathLst>
          </a:custGeom>
          <a:noFill/>
          <a:ln w="6350">
            <a:solidFill>
              <a:srgbClr val="000000"/>
            </a:solidFill>
            <a:round/>
            <a:headEnd/>
            <a:tailEnd/>
          </a:ln>
          <a:extLst>
            <a:ext uri="{909E8E84-426E-40DD-AFC4-6F175D3DCCD1}">
              <a14:hiddenFill xmlns:a14="http://schemas.microsoft.com/office/drawing/2010/main">
                <a:solidFill>
                  <a:srgbClr val="00FFFF"/>
                </a:solidFill>
              </a14:hiddenFill>
            </a:ext>
          </a:extLst>
        </xdr:spPr>
      </xdr:sp>
      <xdr:sp macro="" textlink="">
        <xdr:nvSpPr>
          <xdr:cNvPr id="17" name="Freeform 530">
            <a:extLst>
              <a:ext uri="{FF2B5EF4-FFF2-40B4-BE49-F238E27FC236}">
                <a16:creationId xmlns:a16="http://schemas.microsoft.com/office/drawing/2014/main" id="{BB4E9BF1-E173-4C8E-EC68-BFA9AF486E0C}"/>
              </a:ext>
            </a:extLst>
          </xdr:cNvPr>
          <xdr:cNvSpPr>
            <a:spLocks noChangeAspect="1"/>
          </xdr:cNvSpPr>
        </xdr:nvSpPr>
        <xdr:spPr bwMode="auto">
          <a:xfrm rot="16200000">
            <a:off x="13542" y="5456"/>
            <a:ext cx="560" cy="420"/>
          </a:xfrm>
          <a:custGeom>
            <a:avLst/>
            <a:gdLst>
              <a:gd name="T0" fmla="*/ 333 w 639"/>
              <a:gd name="T1" fmla="*/ 420 h 480"/>
              <a:gd name="T2" fmla="*/ 0 w 639"/>
              <a:gd name="T3" fmla="*/ 0 h 480"/>
              <a:gd name="T4" fmla="*/ 639 w 639"/>
              <a:gd name="T5" fmla="*/ 213 h 480"/>
              <a:gd name="T6" fmla="*/ 573 w 639"/>
              <a:gd name="T7" fmla="*/ 480 h 480"/>
              <a:gd name="T8" fmla="*/ 333 w 639"/>
              <a:gd name="T9" fmla="*/ 420 h 480"/>
            </a:gdLst>
            <a:ahLst/>
            <a:cxnLst>
              <a:cxn ang="0">
                <a:pos x="T0" y="T1"/>
              </a:cxn>
              <a:cxn ang="0">
                <a:pos x="T2" y="T3"/>
              </a:cxn>
              <a:cxn ang="0">
                <a:pos x="T4" y="T5"/>
              </a:cxn>
              <a:cxn ang="0">
                <a:pos x="T6" y="T7"/>
              </a:cxn>
              <a:cxn ang="0">
                <a:pos x="T8" y="T9"/>
              </a:cxn>
            </a:cxnLst>
            <a:rect l="0" t="0" r="r" b="b"/>
            <a:pathLst>
              <a:path w="639" h="480">
                <a:moveTo>
                  <a:pt x="333" y="420"/>
                </a:moveTo>
                <a:lnTo>
                  <a:pt x="0" y="0"/>
                </a:lnTo>
                <a:lnTo>
                  <a:pt x="639" y="213"/>
                </a:lnTo>
                <a:lnTo>
                  <a:pt x="573" y="480"/>
                </a:lnTo>
                <a:lnTo>
                  <a:pt x="333" y="420"/>
                </a:lnTo>
                <a:close/>
              </a:path>
            </a:pathLst>
          </a:custGeom>
          <a:noFill/>
          <a:ln w="6350">
            <a:solidFill>
              <a:srgbClr val="000000"/>
            </a:solidFill>
            <a:round/>
            <a:headEnd/>
            <a:tailEnd/>
          </a:ln>
          <a:extLst>
            <a:ext uri="{909E8E84-426E-40DD-AFC4-6F175D3DCCD1}">
              <a14:hiddenFill xmlns:a14="http://schemas.microsoft.com/office/drawing/2010/main">
                <a:solidFill>
                  <a:srgbClr val="FF6600"/>
                </a:solidFill>
              </a14:hiddenFill>
            </a:ext>
          </a:extLst>
        </xdr:spPr>
      </xdr:sp>
      <xdr:sp macro="" textlink="">
        <xdr:nvSpPr>
          <xdr:cNvPr id="18" name="Freeform 531">
            <a:extLst>
              <a:ext uri="{FF2B5EF4-FFF2-40B4-BE49-F238E27FC236}">
                <a16:creationId xmlns:a16="http://schemas.microsoft.com/office/drawing/2014/main" id="{04C16D91-85E8-4A3B-ACD3-E88438D61C93}"/>
              </a:ext>
            </a:extLst>
          </xdr:cNvPr>
          <xdr:cNvSpPr>
            <a:spLocks noChangeAspect="1"/>
          </xdr:cNvSpPr>
        </xdr:nvSpPr>
        <xdr:spPr bwMode="auto">
          <a:xfrm rot="16200000">
            <a:off x="13932" y="4630"/>
            <a:ext cx="216" cy="169"/>
          </a:xfrm>
          <a:custGeom>
            <a:avLst/>
            <a:gdLst>
              <a:gd name="T0" fmla="*/ 0 w 246"/>
              <a:gd name="T1" fmla="*/ 186 h 189"/>
              <a:gd name="T2" fmla="*/ 60 w 246"/>
              <a:gd name="T3" fmla="*/ 6 h 189"/>
              <a:gd name="T4" fmla="*/ 246 w 246"/>
              <a:gd name="T5" fmla="*/ 0 h 189"/>
              <a:gd name="T6" fmla="*/ 189 w 246"/>
              <a:gd name="T7" fmla="*/ 189 h 189"/>
              <a:gd name="T8" fmla="*/ 0 w 246"/>
              <a:gd name="T9" fmla="*/ 186 h 189"/>
            </a:gdLst>
            <a:ahLst/>
            <a:cxnLst>
              <a:cxn ang="0">
                <a:pos x="T0" y="T1"/>
              </a:cxn>
              <a:cxn ang="0">
                <a:pos x="T2" y="T3"/>
              </a:cxn>
              <a:cxn ang="0">
                <a:pos x="T4" y="T5"/>
              </a:cxn>
              <a:cxn ang="0">
                <a:pos x="T6" y="T7"/>
              </a:cxn>
              <a:cxn ang="0">
                <a:pos x="T8" y="T9"/>
              </a:cxn>
            </a:cxnLst>
            <a:rect l="0" t="0" r="r" b="b"/>
            <a:pathLst>
              <a:path w="246" h="189">
                <a:moveTo>
                  <a:pt x="0" y="186"/>
                </a:moveTo>
                <a:lnTo>
                  <a:pt x="60" y="6"/>
                </a:lnTo>
                <a:lnTo>
                  <a:pt x="246" y="0"/>
                </a:lnTo>
                <a:lnTo>
                  <a:pt x="189" y="189"/>
                </a:lnTo>
                <a:lnTo>
                  <a:pt x="0" y="186"/>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19" name="Freeform 532">
            <a:extLst>
              <a:ext uri="{FF2B5EF4-FFF2-40B4-BE49-F238E27FC236}">
                <a16:creationId xmlns:a16="http://schemas.microsoft.com/office/drawing/2014/main" id="{EF2D8D22-F814-C431-288D-7D2E6E7F2A1C}"/>
              </a:ext>
            </a:extLst>
          </xdr:cNvPr>
          <xdr:cNvSpPr>
            <a:spLocks noChangeAspect="1"/>
          </xdr:cNvSpPr>
        </xdr:nvSpPr>
        <xdr:spPr bwMode="auto">
          <a:xfrm rot="16200000">
            <a:off x="14097" y="3889"/>
            <a:ext cx="207" cy="450"/>
          </a:xfrm>
          <a:custGeom>
            <a:avLst/>
            <a:gdLst>
              <a:gd name="T0" fmla="*/ 186 w 237"/>
              <a:gd name="T1" fmla="*/ 318 h 513"/>
              <a:gd name="T2" fmla="*/ 153 w 237"/>
              <a:gd name="T3" fmla="*/ 513 h 513"/>
              <a:gd name="T4" fmla="*/ 60 w 237"/>
              <a:gd name="T5" fmla="*/ 489 h 513"/>
              <a:gd name="T6" fmla="*/ 90 w 237"/>
              <a:gd name="T7" fmla="*/ 306 h 513"/>
              <a:gd name="T8" fmla="*/ 180 w 237"/>
              <a:gd name="T9" fmla="*/ 318 h 513"/>
              <a:gd name="T10" fmla="*/ 0 w 237"/>
              <a:gd name="T11" fmla="*/ 291 h 513"/>
              <a:gd name="T12" fmla="*/ 66 w 237"/>
              <a:gd name="T13" fmla="*/ 0 h 513"/>
              <a:gd name="T14" fmla="*/ 237 w 237"/>
              <a:gd name="T15" fmla="*/ 48 h 513"/>
              <a:gd name="T16" fmla="*/ 186 w 237"/>
              <a:gd name="T17" fmla="*/ 318 h 5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7" h="513">
                <a:moveTo>
                  <a:pt x="186" y="318"/>
                </a:moveTo>
                <a:lnTo>
                  <a:pt x="153" y="513"/>
                </a:lnTo>
                <a:lnTo>
                  <a:pt x="60" y="489"/>
                </a:lnTo>
                <a:lnTo>
                  <a:pt x="90" y="306"/>
                </a:lnTo>
                <a:lnTo>
                  <a:pt x="180" y="318"/>
                </a:lnTo>
                <a:lnTo>
                  <a:pt x="0" y="291"/>
                </a:lnTo>
                <a:lnTo>
                  <a:pt x="66" y="0"/>
                </a:lnTo>
                <a:lnTo>
                  <a:pt x="237" y="48"/>
                </a:lnTo>
                <a:lnTo>
                  <a:pt x="186" y="318"/>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20" name="Line 533">
            <a:extLst>
              <a:ext uri="{FF2B5EF4-FFF2-40B4-BE49-F238E27FC236}">
                <a16:creationId xmlns:a16="http://schemas.microsoft.com/office/drawing/2014/main" id="{DF4C4FB0-18AE-CFEC-B2F1-D8F56669CCE9}"/>
              </a:ext>
            </a:extLst>
          </xdr:cNvPr>
          <xdr:cNvSpPr>
            <a:spLocks noChangeAspect="1" noChangeShapeType="1"/>
          </xdr:cNvSpPr>
        </xdr:nvSpPr>
        <xdr:spPr bwMode="auto">
          <a:xfrm rot="16200000">
            <a:off x="8683" y="3492"/>
            <a:ext cx="0" cy="1470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534">
            <a:extLst>
              <a:ext uri="{FF2B5EF4-FFF2-40B4-BE49-F238E27FC236}">
                <a16:creationId xmlns:a16="http://schemas.microsoft.com/office/drawing/2014/main" id="{49B45291-8B9D-6220-D84A-5ABC09691CF7}"/>
              </a:ext>
            </a:extLst>
          </xdr:cNvPr>
          <xdr:cNvSpPr>
            <a:spLocks noChangeAspect="1" noChangeShapeType="1"/>
          </xdr:cNvSpPr>
        </xdr:nvSpPr>
        <xdr:spPr bwMode="auto">
          <a:xfrm rot="16200000">
            <a:off x="-2465" y="5951"/>
            <a:ext cx="1121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 name="Line 535">
            <a:extLst>
              <a:ext uri="{FF2B5EF4-FFF2-40B4-BE49-F238E27FC236}">
                <a16:creationId xmlns:a16="http://schemas.microsoft.com/office/drawing/2014/main" id="{C58EA555-54E4-085C-C579-317EDAABC512}"/>
              </a:ext>
            </a:extLst>
          </xdr:cNvPr>
          <xdr:cNvSpPr>
            <a:spLocks noChangeAspect="1" noChangeShapeType="1"/>
          </xdr:cNvSpPr>
        </xdr:nvSpPr>
        <xdr:spPr bwMode="auto">
          <a:xfrm rot="16200000" flipH="1">
            <a:off x="3757" y="2944"/>
            <a:ext cx="0" cy="500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3" name="Line 536">
            <a:extLst>
              <a:ext uri="{FF2B5EF4-FFF2-40B4-BE49-F238E27FC236}">
                <a16:creationId xmlns:a16="http://schemas.microsoft.com/office/drawing/2014/main" id="{9CB87E20-7799-55A0-B21F-E50D2D598A46}"/>
              </a:ext>
            </a:extLst>
          </xdr:cNvPr>
          <xdr:cNvSpPr>
            <a:spLocks noChangeAspect="1" noChangeShapeType="1"/>
          </xdr:cNvSpPr>
        </xdr:nvSpPr>
        <xdr:spPr bwMode="auto">
          <a:xfrm rot="16200000">
            <a:off x="11262" y="679"/>
            <a:ext cx="0" cy="952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 name="Line 537">
            <a:extLst>
              <a:ext uri="{FF2B5EF4-FFF2-40B4-BE49-F238E27FC236}">
                <a16:creationId xmlns:a16="http://schemas.microsoft.com/office/drawing/2014/main" id="{C4503F0A-5DEA-FB9A-7321-53A4113741E3}"/>
              </a:ext>
            </a:extLst>
          </xdr:cNvPr>
          <xdr:cNvSpPr>
            <a:spLocks noChangeAspect="1" noChangeShapeType="1"/>
          </xdr:cNvSpPr>
        </xdr:nvSpPr>
        <xdr:spPr bwMode="auto">
          <a:xfrm rot="16200000">
            <a:off x="6123" y="5372"/>
            <a:ext cx="1219" cy="42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 name="Line 538">
            <a:extLst>
              <a:ext uri="{FF2B5EF4-FFF2-40B4-BE49-F238E27FC236}">
                <a16:creationId xmlns:a16="http://schemas.microsoft.com/office/drawing/2014/main" id="{4DFAF3A9-6676-DBFB-8361-4D3D9A79ACD4}"/>
              </a:ext>
            </a:extLst>
          </xdr:cNvPr>
          <xdr:cNvSpPr>
            <a:spLocks noChangeAspect="1" noChangeShapeType="1"/>
          </xdr:cNvSpPr>
        </xdr:nvSpPr>
        <xdr:spPr bwMode="auto">
          <a:xfrm rot="16200000" flipV="1">
            <a:off x="5718" y="5394"/>
            <a:ext cx="873" cy="73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539">
            <a:extLst>
              <a:ext uri="{FF2B5EF4-FFF2-40B4-BE49-F238E27FC236}">
                <a16:creationId xmlns:a16="http://schemas.microsoft.com/office/drawing/2014/main" id="{55CCA3F7-124B-C6F7-5DDC-F49D13000605}"/>
              </a:ext>
            </a:extLst>
          </xdr:cNvPr>
          <xdr:cNvSpPr>
            <a:spLocks noChangeAspect="1" noChangeShapeType="1"/>
          </xdr:cNvSpPr>
        </xdr:nvSpPr>
        <xdr:spPr bwMode="auto">
          <a:xfrm rot="16200000">
            <a:off x="3289" y="4205"/>
            <a:ext cx="1793" cy="68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 name="Line 540">
            <a:extLst>
              <a:ext uri="{FF2B5EF4-FFF2-40B4-BE49-F238E27FC236}">
                <a16:creationId xmlns:a16="http://schemas.microsoft.com/office/drawing/2014/main" id="{D2412B63-324D-D458-B738-9A8BB5714450}"/>
              </a:ext>
            </a:extLst>
          </xdr:cNvPr>
          <xdr:cNvSpPr>
            <a:spLocks noChangeAspect="1" noChangeShapeType="1"/>
          </xdr:cNvSpPr>
        </xdr:nvSpPr>
        <xdr:spPr bwMode="auto">
          <a:xfrm rot="16200000">
            <a:off x="3637" y="2757"/>
            <a:ext cx="17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 name="Line 541">
            <a:extLst>
              <a:ext uri="{FF2B5EF4-FFF2-40B4-BE49-F238E27FC236}">
                <a16:creationId xmlns:a16="http://schemas.microsoft.com/office/drawing/2014/main" id="{F9A73CA2-CD65-D638-308C-9247970D0D23}"/>
              </a:ext>
            </a:extLst>
          </xdr:cNvPr>
          <xdr:cNvSpPr>
            <a:spLocks noChangeAspect="1" noChangeShapeType="1"/>
          </xdr:cNvSpPr>
        </xdr:nvSpPr>
        <xdr:spPr bwMode="auto">
          <a:xfrm rot="16200000" flipV="1">
            <a:off x="2813" y="149"/>
            <a:ext cx="0" cy="34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 name="Line 542">
            <a:extLst>
              <a:ext uri="{FF2B5EF4-FFF2-40B4-BE49-F238E27FC236}">
                <a16:creationId xmlns:a16="http://schemas.microsoft.com/office/drawing/2014/main" id="{E56E9722-C6EF-5BBA-11E3-BA209F749D5C}"/>
              </a:ext>
            </a:extLst>
          </xdr:cNvPr>
          <xdr:cNvSpPr>
            <a:spLocks noChangeAspect="1" noChangeShapeType="1"/>
          </xdr:cNvSpPr>
        </xdr:nvSpPr>
        <xdr:spPr bwMode="auto">
          <a:xfrm rot="16200000" flipH="1">
            <a:off x="8035" y="-2481"/>
            <a:ext cx="3854" cy="95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 name="Line 543">
            <a:extLst>
              <a:ext uri="{FF2B5EF4-FFF2-40B4-BE49-F238E27FC236}">
                <a16:creationId xmlns:a16="http://schemas.microsoft.com/office/drawing/2014/main" id="{EA91732F-7790-330C-5FE3-0A4532972329}"/>
              </a:ext>
            </a:extLst>
          </xdr:cNvPr>
          <xdr:cNvSpPr>
            <a:spLocks noChangeAspect="1" noChangeShapeType="1"/>
          </xdr:cNvSpPr>
        </xdr:nvSpPr>
        <xdr:spPr bwMode="auto">
          <a:xfrm rot="16200000" flipH="1" flipV="1">
            <a:off x="6504" y="2103"/>
            <a:ext cx="1745" cy="107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 name="Line 544">
            <a:extLst>
              <a:ext uri="{FF2B5EF4-FFF2-40B4-BE49-F238E27FC236}">
                <a16:creationId xmlns:a16="http://schemas.microsoft.com/office/drawing/2014/main" id="{70308D5C-D392-EA97-F023-B26CFA77332A}"/>
              </a:ext>
            </a:extLst>
          </xdr:cNvPr>
          <xdr:cNvSpPr>
            <a:spLocks noChangeAspect="1" noChangeShapeType="1"/>
          </xdr:cNvSpPr>
        </xdr:nvSpPr>
        <xdr:spPr bwMode="auto">
          <a:xfrm rot="16200000" flipV="1">
            <a:off x="6470" y="3147"/>
            <a:ext cx="390" cy="34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 name="Line 545">
            <a:extLst>
              <a:ext uri="{FF2B5EF4-FFF2-40B4-BE49-F238E27FC236}">
                <a16:creationId xmlns:a16="http://schemas.microsoft.com/office/drawing/2014/main" id="{EB86B8F2-0BD4-591B-4C7B-037589534EA4}"/>
              </a:ext>
            </a:extLst>
          </xdr:cNvPr>
          <xdr:cNvSpPr>
            <a:spLocks noChangeAspect="1" noChangeShapeType="1"/>
          </xdr:cNvSpPr>
        </xdr:nvSpPr>
        <xdr:spPr bwMode="auto">
          <a:xfrm rot="16200000" flipV="1">
            <a:off x="7515" y="1369"/>
            <a:ext cx="279" cy="52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 name="Line 546">
            <a:extLst>
              <a:ext uri="{FF2B5EF4-FFF2-40B4-BE49-F238E27FC236}">
                <a16:creationId xmlns:a16="http://schemas.microsoft.com/office/drawing/2014/main" id="{0CA1F972-1847-F828-F83F-174FBDB2FCE7}"/>
              </a:ext>
            </a:extLst>
          </xdr:cNvPr>
          <xdr:cNvSpPr>
            <a:spLocks noChangeAspect="1" noChangeShapeType="1"/>
          </xdr:cNvSpPr>
        </xdr:nvSpPr>
        <xdr:spPr bwMode="auto">
          <a:xfrm rot="16200000" flipH="1">
            <a:off x="5240" y="3608"/>
            <a:ext cx="2681" cy="1074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 name="Line 547">
            <a:extLst>
              <a:ext uri="{FF2B5EF4-FFF2-40B4-BE49-F238E27FC236}">
                <a16:creationId xmlns:a16="http://schemas.microsoft.com/office/drawing/2014/main" id="{C4823DD3-E7C2-A84E-B3E3-9926952322DC}"/>
              </a:ext>
            </a:extLst>
          </xdr:cNvPr>
          <xdr:cNvSpPr>
            <a:spLocks noChangeAspect="1" noChangeShapeType="1"/>
          </xdr:cNvSpPr>
        </xdr:nvSpPr>
        <xdr:spPr bwMode="auto">
          <a:xfrm rot="16200000">
            <a:off x="4467" y="3582"/>
            <a:ext cx="6639" cy="380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5" name="Line 548">
            <a:extLst>
              <a:ext uri="{FF2B5EF4-FFF2-40B4-BE49-F238E27FC236}">
                <a16:creationId xmlns:a16="http://schemas.microsoft.com/office/drawing/2014/main" id="{3B05E953-1AFD-268E-F6A5-EC79BE126A82}"/>
              </a:ext>
            </a:extLst>
          </xdr:cNvPr>
          <xdr:cNvSpPr>
            <a:spLocks noChangeAspect="1" noChangeShapeType="1"/>
          </xdr:cNvSpPr>
        </xdr:nvSpPr>
        <xdr:spPr bwMode="auto">
          <a:xfrm rot="16200000" flipH="1">
            <a:off x="8729" y="3793"/>
            <a:ext cx="749" cy="187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 name="Line 549">
            <a:extLst>
              <a:ext uri="{FF2B5EF4-FFF2-40B4-BE49-F238E27FC236}">
                <a16:creationId xmlns:a16="http://schemas.microsoft.com/office/drawing/2014/main" id="{40394087-621B-483E-493B-7B97BDDD2221}"/>
              </a:ext>
            </a:extLst>
          </xdr:cNvPr>
          <xdr:cNvSpPr>
            <a:spLocks noChangeAspect="1" noChangeShapeType="1"/>
          </xdr:cNvSpPr>
        </xdr:nvSpPr>
        <xdr:spPr bwMode="auto">
          <a:xfrm rot="16200000">
            <a:off x="9445" y="3366"/>
            <a:ext cx="2334" cy="11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 name="Line 550">
            <a:extLst>
              <a:ext uri="{FF2B5EF4-FFF2-40B4-BE49-F238E27FC236}">
                <a16:creationId xmlns:a16="http://schemas.microsoft.com/office/drawing/2014/main" id="{6E0B7B37-44A1-B2F2-9DDA-202BC690603D}"/>
              </a:ext>
            </a:extLst>
          </xdr:cNvPr>
          <xdr:cNvSpPr>
            <a:spLocks noChangeAspect="1" noChangeShapeType="1"/>
          </xdr:cNvSpPr>
        </xdr:nvSpPr>
        <xdr:spPr bwMode="auto">
          <a:xfrm rot="16200000" flipH="1" flipV="1">
            <a:off x="5165" y="5435"/>
            <a:ext cx="8442" cy="278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 name="Line 551">
            <a:extLst>
              <a:ext uri="{FF2B5EF4-FFF2-40B4-BE49-F238E27FC236}">
                <a16:creationId xmlns:a16="http://schemas.microsoft.com/office/drawing/2014/main" id="{77DE2901-8E8E-8ED9-D355-B6F14D84FBD9}"/>
              </a:ext>
            </a:extLst>
          </xdr:cNvPr>
          <xdr:cNvSpPr>
            <a:spLocks noChangeAspect="1" noChangeShapeType="1"/>
          </xdr:cNvSpPr>
        </xdr:nvSpPr>
        <xdr:spPr bwMode="auto">
          <a:xfrm rot="16200000" flipH="1" flipV="1">
            <a:off x="7531" y="11048"/>
            <a:ext cx="462" cy="4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 name="Line 552">
            <a:extLst>
              <a:ext uri="{FF2B5EF4-FFF2-40B4-BE49-F238E27FC236}">
                <a16:creationId xmlns:a16="http://schemas.microsoft.com/office/drawing/2014/main" id="{D043E85A-49AF-C81A-4004-1D3DA3E01956}"/>
              </a:ext>
            </a:extLst>
          </xdr:cNvPr>
          <xdr:cNvSpPr>
            <a:spLocks noChangeAspect="1" noChangeShapeType="1"/>
          </xdr:cNvSpPr>
        </xdr:nvSpPr>
        <xdr:spPr bwMode="auto">
          <a:xfrm rot="16200000" flipV="1">
            <a:off x="9836" y="7645"/>
            <a:ext cx="655" cy="27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 name="Line 553">
            <a:extLst>
              <a:ext uri="{FF2B5EF4-FFF2-40B4-BE49-F238E27FC236}">
                <a16:creationId xmlns:a16="http://schemas.microsoft.com/office/drawing/2014/main" id="{E5FD0D40-D6F0-4B0F-D42C-AEE0A404D538}"/>
              </a:ext>
            </a:extLst>
          </xdr:cNvPr>
          <xdr:cNvSpPr>
            <a:spLocks noChangeAspect="1" noChangeShapeType="1"/>
          </xdr:cNvSpPr>
        </xdr:nvSpPr>
        <xdr:spPr bwMode="auto">
          <a:xfrm rot="16200000" flipH="1">
            <a:off x="11428" y="9484"/>
            <a:ext cx="23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 name="Line 554">
            <a:extLst>
              <a:ext uri="{FF2B5EF4-FFF2-40B4-BE49-F238E27FC236}">
                <a16:creationId xmlns:a16="http://schemas.microsoft.com/office/drawing/2014/main" id="{088E3614-FBC7-90EA-C493-9BAFAF3A3BCC}"/>
              </a:ext>
            </a:extLst>
          </xdr:cNvPr>
          <xdr:cNvSpPr>
            <a:spLocks noChangeAspect="1" noChangeShapeType="1"/>
          </xdr:cNvSpPr>
        </xdr:nvSpPr>
        <xdr:spPr bwMode="auto">
          <a:xfrm rot="16200000" flipV="1">
            <a:off x="8920" y="10113"/>
            <a:ext cx="447" cy="2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 name="Line 555">
            <a:extLst>
              <a:ext uri="{FF2B5EF4-FFF2-40B4-BE49-F238E27FC236}">
                <a16:creationId xmlns:a16="http://schemas.microsoft.com/office/drawing/2014/main" id="{C128BDD5-475C-5790-FFB8-6CF67D8D0C57}"/>
              </a:ext>
            </a:extLst>
          </xdr:cNvPr>
          <xdr:cNvSpPr>
            <a:spLocks noChangeAspect="1" noChangeShapeType="1"/>
          </xdr:cNvSpPr>
        </xdr:nvSpPr>
        <xdr:spPr bwMode="auto">
          <a:xfrm rot="16200000" flipH="1" flipV="1">
            <a:off x="8637" y="10012"/>
            <a:ext cx="380" cy="38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 name="Line 556">
            <a:extLst>
              <a:ext uri="{FF2B5EF4-FFF2-40B4-BE49-F238E27FC236}">
                <a16:creationId xmlns:a16="http://schemas.microsoft.com/office/drawing/2014/main" id="{90E0BD70-5C96-AC56-0F94-FC67E4A910F0}"/>
              </a:ext>
            </a:extLst>
          </xdr:cNvPr>
          <xdr:cNvSpPr>
            <a:spLocks noChangeAspect="1" noChangeShapeType="1"/>
          </xdr:cNvSpPr>
        </xdr:nvSpPr>
        <xdr:spPr bwMode="auto">
          <a:xfrm rot="16200000" flipV="1">
            <a:off x="8345" y="10102"/>
            <a:ext cx="234" cy="34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 name="Line 557">
            <a:extLst>
              <a:ext uri="{FF2B5EF4-FFF2-40B4-BE49-F238E27FC236}">
                <a16:creationId xmlns:a16="http://schemas.microsoft.com/office/drawing/2014/main" id="{E00C27CF-C0D2-D7B7-147F-A041FF1B2939}"/>
              </a:ext>
            </a:extLst>
          </xdr:cNvPr>
          <xdr:cNvSpPr>
            <a:spLocks noChangeAspect="1" noChangeShapeType="1"/>
          </xdr:cNvSpPr>
        </xdr:nvSpPr>
        <xdr:spPr bwMode="auto">
          <a:xfrm rot="16200000" flipH="1">
            <a:off x="10022" y="9638"/>
            <a:ext cx="465" cy="18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 name="Freeform 558">
            <a:extLst>
              <a:ext uri="{FF2B5EF4-FFF2-40B4-BE49-F238E27FC236}">
                <a16:creationId xmlns:a16="http://schemas.microsoft.com/office/drawing/2014/main" id="{920681F5-5CDC-BD96-2F55-BC14E89572BD}"/>
              </a:ext>
            </a:extLst>
          </xdr:cNvPr>
          <xdr:cNvSpPr>
            <a:spLocks noChangeAspect="1"/>
          </xdr:cNvSpPr>
        </xdr:nvSpPr>
        <xdr:spPr bwMode="auto">
          <a:xfrm rot="16200000">
            <a:off x="11171" y="10754"/>
            <a:ext cx="39" cy="32"/>
          </a:xfrm>
          <a:custGeom>
            <a:avLst/>
            <a:gdLst>
              <a:gd name="T0" fmla="*/ 0 w 51"/>
              <a:gd name="T1" fmla="*/ 0 h 42"/>
              <a:gd name="T2" fmla="*/ 27 w 51"/>
              <a:gd name="T3" fmla="*/ 18 h 42"/>
              <a:gd name="T4" fmla="*/ 51 w 51"/>
              <a:gd name="T5" fmla="*/ 42 h 42"/>
            </a:gdLst>
            <a:ahLst/>
            <a:cxnLst>
              <a:cxn ang="0">
                <a:pos x="T0" y="T1"/>
              </a:cxn>
              <a:cxn ang="0">
                <a:pos x="T2" y="T3"/>
              </a:cxn>
              <a:cxn ang="0">
                <a:pos x="T4" y="T5"/>
              </a:cxn>
            </a:cxnLst>
            <a:rect l="0" t="0" r="r" b="b"/>
            <a:pathLst>
              <a:path w="51" h="42">
                <a:moveTo>
                  <a:pt x="0" y="0"/>
                </a:moveTo>
                <a:cubicBezTo>
                  <a:pt x="9" y="5"/>
                  <a:pt x="19" y="11"/>
                  <a:pt x="27" y="18"/>
                </a:cubicBezTo>
                <a:cubicBezTo>
                  <a:pt x="35" y="25"/>
                  <a:pt x="43" y="33"/>
                  <a:pt x="51" y="4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559">
            <a:extLst>
              <a:ext uri="{FF2B5EF4-FFF2-40B4-BE49-F238E27FC236}">
                <a16:creationId xmlns:a16="http://schemas.microsoft.com/office/drawing/2014/main" id="{8F5CB706-DF81-938B-3DD9-F8CCDC0F8232}"/>
              </a:ext>
            </a:extLst>
          </xdr:cNvPr>
          <xdr:cNvSpPr>
            <a:spLocks noChangeAspect="1"/>
          </xdr:cNvSpPr>
        </xdr:nvSpPr>
        <xdr:spPr bwMode="auto">
          <a:xfrm rot="16200000">
            <a:off x="11143" y="10499"/>
            <a:ext cx="313" cy="186"/>
          </a:xfrm>
          <a:custGeom>
            <a:avLst/>
            <a:gdLst>
              <a:gd name="T0" fmla="*/ 0 w 360"/>
              <a:gd name="T1" fmla="*/ 1 h 211"/>
              <a:gd name="T2" fmla="*/ 60 w 360"/>
              <a:gd name="T3" fmla="*/ 7 h 211"/>
              <a:gd name="T4" fmla="*/ 159 w 360"/>
              <a:gd name="T5" fmla="*/ 43 h 211"/>
              <a:gd name="T6" fmla="*/ 255 w 360"/>
              <a:gd name="T7" fmla="*/ 97 h 211"/>
              <a:gd name="T8" fmla="*/ 330 w 360"/>
              <a:gd name="T9" fmla="*/ 169 h 211"/>
              <a:gd name="T10" fmla="*/ 360 w 360"/>
              <a:gd name="T11" fmla="*/ 211 h 211"/>
            </a:gdLst>
            <a:ahLst/>
            <a:cxnLst>
              <a:cxn ang="0">
                <a:pos x="T0" y="T1"/>
              </a:cxn>
              <a:cxn ang="0">
                <a:pos x="T2" y="T3"/>
              </a:cxn>
              <a:cxn ang="0">
                <a:pos x="T4" y="T5"/>
              </a:cxn>
              <a:cxn ang="0">
                <a:pos x="T6" y="T7"/>
              </a:cxn>
              <a:cxn ang="0">
                <a:pos x="T8" y="T9"/>
              </a:cxn>
              <a:cxn ang="0">
                <a:pos x="T10" y="T11"/>
              </a:cxn>
            </a:cxnLst>
            <a:rect l="0" t="0" r="r" b="b"/>
            <a:pathLst>
              <a:path w="360" h="211">
                <a:moveTo>
                  <a:pt x="0" y="1"/>
                </a:moveTo>
                <a:cubicBezTo>
                  <a:pt x="17" y="0"/>
                  <a:pt x="34" y="0"/>
                  <a:pt x="60" y="7"/>
                </a:cubicBezTo>
                <a:cubicBezTo>
                  <a:pt x="86" y="14"/>
                  <a:pt x="126" y="28"/>
                  <a:pt x="159" y="43"/>
                </a:cubicBezTo>
                <a:cubicBezTo>
                  <a:pt x="192" y="58"/>
                  <a:pt x="226" y="76"/>
                  <a:pt x="255" y="97"/>
                </a:cubicBezTo>
                <a:cubicBezTo>
                  <a:pt x="284" y="118"/>
                  <a:pt x="312" y="150"/>
                  <a:pt x="330" y="169"/>
                </a:cubicBezTo>
                <a:cubicBezTo>
                  <a:pt x="348" y="188"/>
                  <a:pt x="354" y="199"/>
                  <a:pt x="360" y="211"/>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Line 560">
            <a:extLst>
              <a:ext uri="{FF2B5EF4-FFF2-40B4-BE49-F238E27FC236}">
                <a16:creationId xmlns:a16="http://schemas.microsoft.com/office/drawing/2014/main" id="{62F2BAA1-A60D-3B90-5297-823729747D18}"/>
              </a:ext>
            </a:extLst>
          </xdr:cNvPr>
          <xdr:cNvSpPr>
            <a:spLocks noChangeAspect="1" noChangeShapeType="1"/>
          </xdr:cNvSpPr>
        </xdr:nvSpPr>
        <xdr:spPr bwMode="auto">
          <a:xfrm rot="16200000" flipH="1" flipV="1">
            <a:off x="10591" y="9271"/>
            <a:ext cx="414" cy="3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 name="Line 561">
            <a:extLst>
              <a:ext uri="{FF2B5EF4-FFF2-40B4-BE49-F238E27FC236}">
                <a16:creationId xmlns:a16="http://schemas.microsoft.com/office/drawing/2014/main" id="{DEB22615-73C0-8562-472A-E95AA4ACFCFE}"/>
              </a:ext>
            </a:extLst>
          </xdr:cNvPr>
          <xdr:cNvSpPr>
            <a:spLocks noChangeAspect="1" noChangeShapeType="1"/>
          </xdr:cNvSpPr>
        </xdr:nvSpPr>
        <xdr:spPr bwMode="auto">
          <a:xfrm rot="16200000" flipV="1">
            <a:off x="10362" y="9378"/>
            <a:ext cx="139" cy="39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 name="Line 562">
            <a:extLst>
              <a:ext uri="{FF2B5EF4-FFF2-40B4-BE49-F238E27FC236}">
                <a16:creationId xmlns:a16="http://schemas.microsoft.com/office/drawing/2014/main" id="{C456C6E1-B45E-661E-1136-7CA716BB84A9}"/>
              </a:ext>
            </a:extLst>
          </xdr:cNvPr>
          <xdr:cNvSpPr>
            <a:spLocks noChangeAspect="1" noChangeShapeType="1"/>
          </xdr:cNvSpPr>
        </xdr:nvSpPr>
        <xdr:spPr bwMode="auto">
          <a:xfrm rot="16200000">
            <a:off x="10200" y="9165"/>
            <a:ext cx="374" cy="30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 name="Line 563">
            <a:extLst>
              <a:ext uri="{FF2B5EF4-FFF2-40B4-BE49-F238E27FC236}">
                <a16:creationId xmlns:a16="http://schemas.microsoft.com/office/drawing/2014/main" id="{7EE5FA6A-12E4-6605-BF5A-6BEC14FE5D40}"/>
              </a:ext>
            </a:extLst>
          </xdr:cNvPr>
          <xdr:cNvSpPr>
            <a:spLocks noChangeAspect="1" noChangeShapeType="1"/>
          </xdr:cNvSpPr>
        </xdr:nvSpPr>
        <xdr:spPr bwMode="auto">
          <a:xfrm rot="16200000" flipH="1" flipV="1">
            <a:off x="11181" y="9232"/>
            <a:ext cx="1406" cy="641"/>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 name="Line 564">
            <a:extLst>
              <a:ext uri="{FF2B5EF4-FFF2-40B4-BE49-F238E27FC236}">
                <a16:creationId xmlns:a16="http://schemas.microsoft.com/office/drawing/2014/main" id="{C4A8A7FE-971A-01D9-9A94-D1E789D9776E}"/>
              </a:ext>
            </a:extLst>
          </xdr:cNvPr>
          <xdr:cNvSpPr>
            <a:spLocks noChangeAspect="1" noChangeShapeType="1"/>
          </xdr:cNvSpPr>
        </xdr:nvSpPr>
        <xdr:spPr bwMode="auto">
          <a:xfrm rot="16200000">
            <a:off x="11631" y="10173"/>
            <a:ext cx="14" cy="1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2" name="Line 565">
            <a:extLst>
              <a:ext uri="{FF2B5EF4-FFF2-40B4-BE49-F238E27FC236}">
                <a16:creationId xmlns:a16="http://schemas.microsoft.com/office/drawing/2014/main" id="{1F1785F3-5B19-165E-DDC2-3DF9445CF74D}"/>
              </a:ext>
            </a:extLst>
          </xdr:cNvPr>
          <xdr:cNvSpPr>
            <a:spLocks noChangeAspect="1" noChangeShapeType="1"/>
          </xdr:cNvSpPr>
        </xdr:nvSpPr>
        <xdr:spPr bwMode="auto">
          <a:xfrm rot="16200000" flipH="1" flipV="1">
            <a:off x="11653" y="10293"/>
            <a:ext cx="112" cy="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3" name="Line 566">
            <a:extLst>
              <a:ext uri="{FF2B5EF4-FFF2-40B4-BE49-F238E27FC236}">
                <a16:creationId xmlns:a16="http://schemas.microsoft.com/office/drawing/2014/main" id="{DF8E8884-B9F6-C52E-28AD-67AF1BBE105C}"/>
              </a:ext>
            </a:extLst>
          </xdr:cNvPr>
          <xdr:cNvSpPr>
            <a:spLocks noChangeAspect="1" noChangeShapeType="1"/>
          </xdr:cNvSpPr>
        </xdr:nvSpPr>
        <xdr:spPr bwMode="auto">
          <a:xfrm rot="16200000" flipH="1">
            <a:off x="11814" y="10244"/>
            <a:ext cx="17" cy="23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4" name="Line 567">
            <a:extLst>
              <a:ext uri="{FF2B5EF4-FFF2-40B4-BE49-F238E27FC236}">
                <a16:creationId xmlns:a16="http://schemas.microsoft.com/office/drawing/2014/main" id="{2C5871FE-7C5E-CD95-818C-28936A8C6E6F}"/>
              </a:ext>
            </a:extLst>
          </xdr:cNvPr>
          <xdr:cNvSpPr>
            <a:spLocks noChangeAspect="1" noChangeShapeType="1"/>
          </xdr:cNvSpPr>
        </xdr:nvSpPr>
        <xdr:spPr bwMode="auto">
          <a:xfrm rot="16200000">
            <a:off x="11941" y="10334"/>
            <a:ext cx="36" cy="3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5" name="Line 568">
            <a:extLst>
              <a:ext uri="{FF2B5EF4-FFF2-40B4-BE49-F238E27FC236}">
                <a16:creationId xmlns:a16="http://schemas.microsoft.com/office/drawing/2014/main" id="{58ACEDE8-D8D0-0ECC-3E32-119B26A4C540}"/>
              </a:ext>
            </a:extLst>
          </xdr:cNvPr>
          <xdr:cNvSpPr>
            <a:spLocks noChangeAspect="1" noChangeShapeType="1"/>
          </xdr:cNvSpPr>
        </xdr:nvSpPr>
        <xdr:spPr bwMode="auto">
          <a:xfrm rot="16200000">
            <a:off x="12148" y="7559"/>
            <a:ext cx="1345" cy="123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6" name="Line 569">
            <a:extLst>
              <a:ext uri="{FF2B5EF4-FFF2-40B4-BE49-F238E27FC236}">
                <a16:creationId xmlns:a16="http://schemas.microsoft.com/office/drawing/2014/main" id="{8E1F3284-A677-60D9-EB8F-1311DC097E76}"/>
              </a:ext>
            </a:extLst>
          </xdr:cNvPr>
          <xdr:cNvSpPr>
            <a:spLocks noChangeAspect="1" noChangeShapeType="1"/>
          </xdr:cNvSpPr>
        </xdr:nvSpPr>
        <xdr:spPr bwMode="auto">
          <a:xfrm rot="16200000">
            <a:off x="12182" y="5334"/>
            <a:ext cx="3426" cy="914"/>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7" name="Line 570">
            <a:extLst>
              <a:ext uri="{FF2B5EF4-FFF2-40B4-BE49-F238E27FC236}">
                <a16:creationId xmlns:a16="http://schemas.microsoft.com/office/drawing/2014/main" id="{979F02FD-26B2-CD30-6793-9EEE4C89C074}"/>
              </a:ext>
            </a:extLst>
          </xdr:cNvPr>
          <xdr:cNvSpPr>
            <a:spLocks noChangeAspect="1" noChangeShapeType="1"/>
          </xdr:cNvSpPr>
        </xdr:nvSpPr>
        <xdr:spPr bwMode="auto">
          <a:xfrm rot="16200000" flipV="1">
            <a:off x="14474" y="3956"/>
            <a:ext cx="122" cy="3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8" name="Line 571">
            <a:extLst>
              <a:ext uri="{FF2B5EF4-FFF2-40B4-BE49-F238E27FC236}">
                <a16:creationId xmlns:a16="http://schemas.microsoft.com/office/drawing/2014/main" id="{FE10749C-1F3E-0392-70D1-D73BE2AF83A2}"/>
              </a:ext>
            </a:extLst>
          </xdr:cNvPr>
          <xdr:cNvSpPr>
            <a:spLocks noChangeAspect="1" noChangeShapeType="1"/>
          </xdr:cNvSpPr>
        </xdr:nvSpPr>
        <xdr:spPr bwMode="auto">
          <a:xfrm rot="16200000" flipH="1">
            <a:off x="13533" y="7408"/>
            <a:ext cx="15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9" name="Line 572">
            <a:extLst>
              <a:ext uri="{FF2B5EF4-FFF2-40B4-BE49-F238E27FC236}">
                <a16:creationId xmlns:a16="http://schemas.microsoft.com/office/drawing/2014/main" id="{BF896D14-7F6A-A9CE-68A4-1695D910BFB9}"/>
              </a:ext>
            </a:extLst>
          </xdr:cNvPr>
          <xdr:cNvSpPr>
            <a:spLocks noChangeAspect="1" noChangeShapeType="1"/>
          </xdr:cNvSpPr>
        </xdr:nvSpPr>
        <xdr:spPr bwMode="auto">
          <a:xfrm rot="16200000" flipH="1">
            <a:off x="12284" y="8768"/>
            <a:ext cx="180" cy="34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60" name="Group 573">
            <a:extLst>
              <a:ext uri="{FF2B5EF4-FFF2-40B4-BE49-F238E27FC236}">
                <a16:creationId xmlns:a16="http://schemas.microsoft.com/office/drawing/2014/main" id="{8343EC03-9C67-C46C-8A4C-D499708686F3}"/>
              </a:ext>
            </a:extLst>
          </xdr:cNvPr>
          <xdr:cNvGrpSpPr>
            <a:grpSpLocks noChangeAspect="1"/>
          </xdr:cNvGrpSpPr>
        </xdr:nvGrpSpPr>
        <xdr:grpSpPr bwMode="auto">
          <a:xfrm>
            <a:off x="14884" y="9374"/>
            <a:ext cx="314" cy="1259"/>
            <a:chOff x="12749" y="8934"/>
            <a:chExt cx="253" cy="1015"/>
          </a:xfrm>
        </xdr:grpSpPr>
        <xdr:sp macro="" textlink="">
          <xdr:nvSpPr>
            <xdr:cNvPr id="512" name="Line 574">
              <a:extLst>
                <a:ext uri="{FF2B5EF4-FFF2-40B4-BE49-F238E27FC236}">
                  <a16:creationId xmlns:a16="http://schemas.microsoft.com/office/drawing/2014/main" id="{7537074D-707A-B3A4-93B5-F087C3A65031}"/>
                </a:ext>
              </a:extLst>
            </xdr:cNvPr>
            <xdr:cNvSpPr>
              <a:spLocks noChangeAspect="1" noChangeShapeType="1"/>
            </xdr:cNvSpPr>
          </xdr:nvSpPr>
          <xdr:spPr bwMode="auto">
            <a:xfrm rot="16200000" flipV="1">
              <a:off x="12357" y="9363"/>
              <a:ext cx="1014" cy="157"/>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3" name="Line 575">
              <a:extLst>
                <a:ext uri="{FF2B5EF4-FFF2-40B4-BE49-F238E27FC236}">
                  <a16:creationId xmlns:a16="http://schemas.microsoft.com/office/drawing/2014/main" id="{32A558AF-9619-CCC8-A4FD-6CEE805B11A5}"/>
                </a:ext>
              </a:extLst>
            </xdr:cNvPr>
            <xdr:cNvSpPr>
              <a:spLocks noChangeAspect="1" noChangeShapeType="1"/>
            </xdr:cNvSpPr>
          </xdr:nvSpPr>
          <xdr:spPr bwMode="auto">
            <a:xfrm rot="16200000" flipH="1" flipV="1">
              <a:off x="12443" y="9240"/>
              <a:ext cx="647" cy="3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514" name="Line 576">
              <a:extLst>
                <a:ext uri="{FF2B5EF4-FFF2-40B4-BE49-F238E27FC236}">
                  <a16:creationId xmlns:a16="http://schemas.microsoft.com/office/drawing/2014/main" id="{C3EDB2AD-DD70-FBBC-E572-ED8C9090B580}"/>
                </a:ext>
              </a:extLst>
            </xdr:cNvPr>
            <xdr:cNvSpPr>
              <a:spLocks noChangeAspect="1" noChangeShapeType="1"/>
            </xdr:cNvSpPr>
          </xdr:nvSpPr>
          <xdr:spPr bwMode="auto">
            <a:xfrm rot="16200000">
              <a:off x="12858" y="9437"/>
              <a:ext cx="36" cy="25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61" name="Freeform 577">
            <a:extLst>
              <a:ext uri="{FF2B5EF4-FFF2-40B4-BE49-F238E27FC236}">
                <a16:creationId xmlns:a16="http://schemas.microsoft.com/office/drawing/2014/main" id="{6F732D1D-6FA0-4E71-4D0C-6E3463EE7A56}"/>
              </a:ext>
            </a:extLst>
          </xdr:cNvPr>
          <xdr:cNvSpPr>
            <a:spLocks noChangeAspect="1"/>
          </xdr:cNvSpPr>
        </xdr:nvSpPr>
        <xdr:spPr bwMode="auto">
          <a:xfrm rot="16200000">
            <a:off x="11277" y="9943"/>
            <a:ext cx="291" cy="154"/>
          </a:xfrm>
          <a:custGeom>
            <a:avLst/>
            <a:gdLst>
              <a:gd name="T0" fmla="*/ 0 w 333"/>
              <a:gd name="T1" fmla="*/ 0 h 177"/>
              <a:gd name="T2" fmla="*/ 105 w 333"/>
              <a:gd name="T3" fmla="*/ 21 h 177"/>
              <a:gd name="T4" fmla="*/ 213 w 333"/>
              <a:gd name="T5" fmla="*/ 72 h 177"/>
              <a:gd name="T6" fmla="*/ 279 w 333"/>
              <a:gd name="T7" fmla="*/ 114 h 177"/>
              <a:gd name="T8" fmla="*/ 333 w 333"/>
              <a:gd name="T9" fmla="*/ 177 h 177"/>
            </a:gdLst>
            <a:ahLst/>
            <a:cxnLst>
              <a:cxn ang="0">
                <a:pos x="T0" y="T1"/>
              </a:cxn>
              <a:cxn ang="0">
                <a:pos x="T2" y="T3"/>
              </a:cxn>
              <a:cxn ang="0">
                <a:pos x="T4" y="T5"/>
              </a:cxn>
              <a:cxn ang="0">
                <a:pos x="T6" y="T7"/>
              </a:cxn>
              <a:cxn ang="0">
                <a:pos x="T8" y="T9"/>
              </a:cxn>
            </a:cxnLst>
            <a:rect l="0" t="0" r="r" b="b"/>
            <a:pathLst>
              <a:path w="333" h="177">
                <a:moveTo>
                  <a:pt x="0" y="0"/>
                </a:moveTo>
                <a:cubicBezTo>
                  <a:pt x="35" y="4"/>
                  <a:pt x="70" y="9"/>
                  <a:pt x="105" y="21"/>
                </a:cubicBezTo>
                <a:cubicBezTo>
                  <a:pt x="140" y="33"/>
                  <a:pt x="184" y="57"/>
                  <a:pt x="213" y="72"/>
                </a:cubicBezTo>
                <a:cubicBezTo>
                  <a:pt x="242" y="87"/>
                  <a:pt x="259" y="96"/>
                  <a:pt x="279" y="114"/>
                </a:cubicBezTo>
                <a:cubicBezTo>
                  <a:pt x="299" y="132"/>
                  <a:pt x="316" y="154"/>
                  <a:pt x="333" y="17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2" name="Freeform 578">
            <a:extLst>
              <a:ext uri="{FF2B5EF4-FFF2-40B4-BE49-F238E27FC236}">
                <a16:creationId xmlns:a16="http://schemas.microsoft.com/office/drawing/2014/main" id="{219BBA80-10F8-BB60-A270-94133BAC33F0}"/>
              </a:ext>
            </a:extLst>
          </xdr:cNvPr>
          <xdr:cNvSpPr>
            <a:spLocks noChangeAspect="1"/>
          </xdr:cNvSpPr>
        </xdr:nvSpPr>
        <xdr:spPr bwMode="auto">
          <a:xfrm rot="16200000">
            <a:off x="11437" y="9705"/>
            <a:ext cx="232" cy="106"/>
          </a:xfrm>
          <a:custGeom>
            <a:avLst/>
            <a:gdLst>
              <a:gd name="T0" fmla="*/ 0 w 264"/>
              <a:gd name="T1" fmla="*/ 0 h 126"/>
              <a:gd name="T2" fmla="*/ 66 w 264"/>
              <a:gd name="T3" fmla="*/ 12 h 126"/>
              <a:gd name="T4" fmla="*/ 174 w 264"/>
              <a:gd name="T5" fmla="*/ 57 h 126"/>
              <a:gd name="T6" fmla="*/ 264 w 264"/>
              <a:gd name="T7" fmla="*/ 126 h 126"/>
            </a:gdLst>
            <a:ahLst/>
            <a:cxnLst>
              <a:cxn ang="0">
                <a:pos x="T0" y="T1"/>
              </a:cxn>
              <a:cxn ang="0">
                <a:pos x="T2" y="T3"/>
              </a:cxn>
              <a:cxn ang="0">
                <a:pos x="T4" y="T5"/>
              </a:cxn>
              <a:cxn ang="0">
                <a:pos x="T6" y="T7"/>
              </a:cxn>
            </a:cxnLst>
            <a:rect l="0" t="0" r="r" b="b"/>
            <a:pathLst>
              <a:path w="264" h="126">
                <a:moveTo>
                  <a:pt x="0" y="0"/>
                </a:moveTo>
                <a:cubicBezTo>
                  <a:pt x="18" y="1"/>
                  <a:pt x="37" y="3"/>
                  <a:pt x="66" y="12"/>
                </a:cubicBezTo>
                <a:cubicBezTo>
                  <a:pt x="95" y="21"/>
                  <a:pt x="141" y="38"/>
                  <a:pt x="174" y="57"/>
                </a:cubicBezTo>
                <a:cubicBezTo>
                  <a:pt x="207" y="76"/>
                  <a:pt x="235" y="101"/>
                  <a:pt x="264" y="126"/>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3" name="Freeform 579">
            <a:extLst>
              <a:ext uri="{FF2B5EF4-FFF2-40B4-BE49-F238E27FC236}">
                <a16:creationId xmlns:a16="http://schemas.microsoft.com/office/drawing/2014/main" id="{7057664C-150F-CE0A-7A9A-2492C6824A65}"/>
              </a:ext>
            </a:extLst>
          </xdr:cNvPr>
          <xdr:cNvSpPr>
            <a:spLocks noChangeAspect="1"/>
          </xdr:cNvSpPr>
        </xdr:nvSpPr>
        <xdr:spPr bwMode="auto">
          <a:xfrm rot="16200000">
            <a:off x="11547" y="9427"/>
            <a:ext cx="275" cy="157"/>
          </a:xfrm>
          <a:custGeom>
            <a:avLst/>
            <a:gdLst>
              <a:gd name="T0" fmla="*/ 0 w 315"/>
              <a:gd name="T1" fmla="*/ 0 h 180"/>
              <a:gd name="T2" fmla="*/ 96 w 315"/>
              <a:gd name="T3" fmla="*/ 36 h 180"/>
              <a:gd name="T4" fmla="*/ 177 w 315"/>
              <a:gd name="T5" fmla="*/ 75 h 180"/>
              <a:gd name="T6" fmla="*/ 246 w 315"/>
              <a:gd name="T7" fmla="*/ 126 h 180"/>
              <a:gd name="T8" fmla="*/ 315 w 315"/>
              <a:gd name="T9" fmla="*/ 180 h 180"/>
            </a:gdLst>
            <a:ahLst/>
            <a:cxnLst>
              <a:cxn ang="0">
                <a:pos x="T0" y="T1"/>
              </a:cxn>
              <a:cxn ang="0">
                <a:pos x="T2" y="T3"/>
              </a:cxn>
              <a:cxn ang="0">
                <a:pos x="T4" y="T5"/>
              </a:cxn>
              <a:cxn ang="0">
                <a:pos x="T6" y="T7"/>
              </a:cxn>
              <a:cxn ang="0">
                <a:pos x="T8" y="T9"/>
              </a:cxn>
            </a:cxnLst>
            <a:rect l="0" t="0" r="r" b="b"/>
            <a:pathLst>
              <a:path w="315" h="180">
                <a:moveTo>
                  <a:pt x="0" y="0"/>
                </a:moveTo>
                <a:cubicBezTo>
                  <a:pt x="33" y="12"/>
                  <a:pt x="67" y="24"/>
                  <a:pt x="96" y="36"/>
                </a:cubicBezTo>
                <a:cubicBezTo>
                  <a:pt x="125" y="48"/>
                  <a:pt x="152" y="60"/>
                  <a:pt x="177" y="75"/>
                </a:cubicBezTo>
                <a:cubicBezTo>
                  <a:pt x="202" y="90"/>
                  <a:pt x="223" y="109"/>
                  <a:pt x="246" y="126"/>
                </a:cubicBezTo>
                <a:cubicBezTo>
                  <a:pt x="269" y="143"/>
                  <a:pt x="304" y="171"/>
                  <a:pt x="315" y="18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4" name="Freeform 580">
            <a:extLst>
              <a:ext uri="{FF2B5EF4-FFF2-40B4-BE49-F238E27FC236}">
                <a16:creationId xmlns:a16="http://schemas.microsoft.com/office/drawing/2014/main" id="{A9E5569D-FFAC-0890-563D-6ED7E88486C4}"/>
              </a:ext>
            </a:extLst>
          </xdr:cNvPr>
          <xdr:cNvSpPr>
            <a:spLocks noChangeAspect="1"/>
          </xdr:cNvSpPr>
        </xdr:nvSpPr>
        <xdr:spPr bwMode="auto">
          <a:xfrm rot="16200000">
            <a:off x="11717" y="9273"/>
            <a:ext cx="141" cy="50"/>
          </a:xfrm>
          <a:custGeom>
            <a:avLst/>
            <a:gdLst>
              <a:gd name="T0" fmla="*/ 0 w 162"/>
              <a:gd name="T1" fmla="*/ 0 h 57"/>
              <a:gd name="T2" fmla="*/ 84 w 162"/>
              <a:gd name="T3" fmla="*/ 18 h 57"/>
              <a:gd name="T4" fmla="*/ 162 w 162"/>
              <a:gd name="T5" fmla="*/ 57 h 57"/>
            </a:gdLst>
            <a:ahLst/>
            <a:cxnLst>
              <a:cxn ang="0">
                <a:pos x="T0" y="T1"/>
              </a:cxn>
              <a:cxn ang="0">
                <a:pos x="T2" y="T3"/>
              </a:cxn>
              <a:cxn ang="0">
                <a:pos x="T4" y="T5"/>
              </a:cxn>
            </a:cxnLst>
            <a:rect l="0" t="0" r="r" b="b"/>
            <a:pathLst>
              <a:path w="162" h="57">
                <a:moveTo>
                  <a:pt x="0" y="0"/>
                </a:moveTo>
                <a:cubicBezTo>
                  <a:pt x="28" y="4"/>
                  <a:pt x="57" y="9"/>
                  <a:pt x="84" y="18"/>
                </a:cubicBezTo>
                <a:cubicBezTo>
                  <a:pt x="111" y="27"/>
                  <a:pt x="136" y="42"/>
                  <a:pt x="162" y="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5" name="Freeform 581">
            <a:extLst>
              <a:ext uri="{FF2B5EF4-FFF2-40B4-BE49-F238E27FC236}">
                <a16:creationId xmlns:a16="http://schemas.microsoft.com/office/drawing/2014/main" id="{5F3E59BC-81AB-8EE6-9ACD-16862EDC707B}"/>
              </a:ext>
            </a:extLst>
          </xdr:cNvPr>
          <xdr:cNvSpPr>
            <a:spLocks noChangeAspect="1"/>
          </xdr:cNvSpPr>
        </xdr:nvSpPr>
        <xdr:spPr bwMode="auto">
          <a:xfrm rot="16200000">
            <a:off x="11737" y="9012"/>
            <a:ext cx="291" cy="139"/>
          </a:xfrm>
          <a:custGeom>
            <a:avLst/>
            <a:gdLst>
              <a:gd name="T0" fmla="*/ 0 w 330"/>
              <a:gd name="T1" fmla="*/ 0 h 159"/>
              <a:gd name="T2" fmla="*/ 105 w 330"/>
              <a:gd name="T3" fmla="*/ 24 h 159"/>
              <a:gd name="T4" fmla="*/ 213 w 330"/>
              <a:gd name="T5" fmla="*/ 66 h 159"/>
              <a:gd name="T6" fmla="*/ 285 w 330"/>
              <a:gd name="T7" fmla="*/ 117 h 159"/>
              <a:gd name="T8" fmla="*/ 330 w 330"/>
              <a:gd name="T9" fmla="*/ 159 h 159"/>
            </a:gdLst>
            <a:ahLst/>
            <a:cxnLst>
              <a:cxn ang="0">
                <a:pos x="T0" y="T1"/>
              </a:cxn>
              <a:cxn ang="0">
                <a:pos x="T2" y="T3"/>
              </a:cxn>
              <a:cxn ang="0">
                <a:pos x="T4" y="T5"/>
              </a:cxn>
              <a:cxn ang="0">
                <a:pos x="T6" y="T7"/>
              </a:cxn>
              <a:cxn ang="0">
                <a:pos x="T8" y="T9"/>
              </a:cxn>
            </a:cxnLst>
            <a:rect l="0" t="0" r="r" b="b"/>
            <a:pathLst>
              <a:path w="330" h="159">
                <a:moveTo>
                  <a:pt x="0" y="0"/>
                </a:moveTo>
                <a:cubicBezTo>
                  <a:pt x="35" y="6"/>
                  <a:pt x="70" y="13"/>
                  <a:pt x="105" y="24"/>
                </a:cubicBezTo>
                <a:cubicBezTo>
                  <a:pt x="140" y="35"/>
                  <a:pt x="183" y="51"/>
                  <a:pt x="213" y="66"/>
                </a:cubicBezTo>
                <a:cubicBezTo>
                  <a:pt x="243" y="81"/>
                  <a:pt x="266" y="102"/>
                  <a:pt x="285" y="117"/>
                </a:cubicBezTo>
                <a:cubicBezTo>
                  <a:pt x="304" y="132"/>
                  <a:pt x="317" y="145"/>
                  <a:pt x="330" y="15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6" name="Freeform 582">
            <a:extLst>
              <a:ext uri="{FF2B5EF4-FFF2-40B4-BE49-F238E27FC236}">
                <a16:creationId xmlns:a16="http://schemas.microsoft.com/office/drawing/2014/main" id="{5B9F9064-B921-2D66-22E1-BD01722E10AA}"/>
              </a:ext>
            </a:extLst>
          </xdr:cNvPr>
          <xdr:cNvSpPr>
            <a:spLocks noChangeAspect="1"/>
          </xdr:cNvSpPr>
        </xdr:nvSpPr>
        <xdr:spPr bwMode="auto">
          <a:xfrm rot="16200000">
            <a:off x="11887" y="8679"/>
            <a:ext cx="321" cy="191"/>
          </a:xfrm>
          <a:custGeom>
            <a:avLst/>
            <a:gdLst>
              <a:gd name="T0" fmla="*/ 0 w 366"/>
              <a:gd name="T1" fmla="*/ 0 h 219"/>
              <a:gd name="T2" fmla="*/ 93 w 366"/>
              <a:gd name="T3" fmla="*/ 30 h 219"/>
              <a:gd name="T4" fmla="*/ 204 w 366"/>
              <a:gd name="T5" fmla="*/ 84 h 219"/>
              <a:gd name="T6" fmla="*/ 300 w 366"/>
              <a:gd name="T7" fmla="*/ 153 h 219"/>
              <a:gd name="T8" fmla="*/ 366 w 366"/>
              <a:gd name="T9" fmla="*/ 219 h 219"/>
            </a:gdLst>
            <a:ahLst/>
            <a:cxnLst>
              <a:cxn ang="0">
                <a:pos x="T0" y="T1"/>
              </a:cxn>
              <a:cxn ang="0">
                <a:pos x="T2" y="T3"/>
              </a:cxn>
              <a:cxn ang="0">
                <a:pos x="T4" y="T5"/>
              </a:cxn>
              <a:cxn ang="0">
                <a:pos x="T6" y="T7"/>
              </a:cxn>
              <a:cxn ang="0">
                <a:pos x="T8" y="T9"/>
              </a:cxn>
            </a:cxnLst>
            <a:rect l="0" t="0" r="r" b="b"/>
            <a:pathLst>
              <a:path w="366" h="219">
                <a:moveTo>
                  <a:pt x="0" y="0"/>
                </a:moveTo>
                <a:cubicBezTo>
                  <a:pt x="29" y="8"/>
                  <a:pt x="59" y="16"/>
                  <a:pt x="93" y="30"/>
                </a:cubicBezTo>
                <a:cubicBezTo>
                  <a:pt x="127" y="44"/>
                  <a:pt x="170" y="64"/>
                  <a:pt x="204" y="84"/>
                </a:cubicBezTo>
                <a:cubicBezTo>
                  <a:pt x="238" y="104"/>
                  <a:pt x="273" y="130"/>
                  <a:pt x="300" y="153"/>
                </a:cubicBezTo>
                <a:cubicBezTo>
                  <a:pt x="327" y="176"/>
                  <a:pt x="346" y="197"/>
                  <a:pt x="366" y="2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7" name="Freeform 583">
            <a:extLst>
              <a:ext uri="{FF2B5EF4-FFF2-40B4-BE49-F238E27FC236}">
                <a16:creationId xmlns:a16="http://schemas.microsoft.com/office/drawing/2014/main" id="{30297971-59F2-0614-A6C0-8C4A640D3E8B}"/>
              </a:ext>
            </a:extLst>
          </xdr:cNvPr>
          <xdr:cNvSpPr>
            <a:spLocks noChangeAspect="1"/>
          </xdr:cNvSpPr>
        </xdr:nvSpPr>
        <xdr:spPr bwMode="auto">
          <a:xfrm rot="16200000">
            <a:off x="12162" y="8370"/>
            <a:ext cx="226" cy="263"/>
          </a:xfrm>
          <a:custGeom>
            <a:avLst/>
            <a:gdLst>
              <a:gd name="T0" fmla="*/ 0 w 258"/>
              <a:gd name="T1" fmla="*/ 0 h 300"/>
              <a:gd name="T2" fmla="*/ 96 w 258"/>
              <a:gd name="T3" fmla="*/ 75 h 300"/>
              <a:gd name="T4" fmla="*/ 189 w 258"/>
              <a:gd name="T5" fmla="*/ 183 h 300"/>
              <a:gd name="T6" fmla="*/ 258 w 258"/>
              <a:gd name="T7" fmla="*/ 300 h 300"/>
            </a:gdLst>
            <a:ahLst/>
            <a:cxnLst>
              <a:cxn ang="0">
                <a:pos x="T0" y="T1"/>
              </a:cxn>
              <a:cxn ang="0">
                <a:pos x="T2" y="T3"/>
              </a:cxn>
              <a:cxn ang="0">
                <a:pos x="T4" y="T5"/>
              </a:cxn>
              <a:cxn ang="0">
                <a:pos x="T6" y="T7"/>
              </a:cxn>
            </a:cxnLst>
            <a:rect l="0" t="0" r="r" b="b"/>
            <a:pathLst>
              <a:path w="258" h="300">
                <a:moveTo>
                  <a:pt x="0" y="0"/>
                </a:moveTo>
                <a:cubicBezTo>
                  <a:pt x="32" y="22"/>
                  <a:pt x="65" y="45"/>
                  <a:pt x="96" y="75"/>
                </a:cubicBezTo>
                <a:cubicBezTo>
                  <a:pt x="127" y="105"/>
                  <a:pt x="162" y="146"/>
                  <a:pt x="189" y="183"/>
                </a:cubicBezTo>
                <a:cubicBezTo>
                  <a:pt x="216" y="220"/>
                  <a:pt x="237" y="260"/>
                  <a:pt x="258" y="30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8" name="Freeform 584">
            <a:extLst>
              <a:ext uri="{FF2B5EF4-FFF2-40B4-BE49-F238E27FC236}">
                <a16:creationId xmlns:a16="http://schemas.microsoft.com/office/drawing/2014/main" id="{F04D067D-2830-786D-41CA-DE79B0BE858E}"/>
              </a:ext>
            </a:extLst>
          </xdr:cNvPr>
          <xdr:cNvSpPr>
            <a:spLocks noChangeAspect="1"/>
          </xdr:cNvSpPr>
        </xdr:nvSpPr>
        <xdr:spPr bwMode="auto">
          <a:xfrm rot="16200000">
            <a:off x="12410" y="8021"/>
            <a:ext cx="364" cy="372"/>
          </a:xfrm>
          <a:custGeom>
            <a:avLst/>
            <a:gdLst>
              <a:gd name="T0" fmla="*/ 0 w 417"/>
              <a:gd name="T1" fmla="*/ 0 h 423"/>
              <a:gd name="T2" fmla="*/ 102 w 417"/>
              <a:gd name="T3" fmla="*/ 66 h 423"/>
              <a:gd name="T4" fmla="*/ 213 w 417"/>
              <a:gd name="T5" fmla="*/ 159 h 423"/>
              <a:gd name="T6" fmla="*/ 318 w 417"/>
              <a:gd name="T7" fmla="*/ 273 h 423"/>
              <a:gd name="T8" fmla="*/ 417 w 417"/>
              <a:gd name="T9" fmla="*/ 423 h 423"/>
            </a:gdLst>
            <a:ahLst/>
            <a:cxnLst>
              <a:cxn ang="0">
                <a:pos x="T0" y="T1"/>
              </a:cxn>
              <a:cxn ang="0">
                <a:pos x="T2" y="T3"/>
              </a:cxn>
              <a:cxn ang="0">
                <a:pos x="T4" y="T5"/>
              </a:cxn>
              <a:cxn ang="0">
                <a:pos x="T6" y="T7"/>
              </a:cxn>
              <a:cxn ang="0">
                <a:pos x="T8" y="T9"/>
              </a:cxn>
            </a:cxnLst>
            <a:rect l="0" t="0" r="r" b="b"/>
            <a:pathLst>
              <a:path w="417" h="423">
                <a:moveTo>
                  <a:pt x="0" y="0"/>
                </a:moveTo>
                <a:cubicBezTo>
                  <a:pt x="33" y="20"/>
                  <a:pt x="67" y="40"/>
                  <a:pt x="102" y="66"/>
                </a:cubicBezTo>
                <a:cubicBezTo>
                  <a:pt x="137" y="92"/>
                  <a:pt x="177" y="125"/>
                  <a:pt x="213" y="159"/>
                </a:cubicBezTo>
                <a:cubicBezTo>
                  <a:pt x="249" y="193"/>
                  <a:pt x="284" y="229"/>
                  <a:pt x="318" y="273"/>
                </a:cubicBezTo>
                <a:cubicBezTo>
                  <a:pt x="352" y="317"/>
                  <a:pt x="384" y="370"/>
                  <a:pt x="417" y="423"/>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9" name="Freeform 585">
            <a:extLst>
              <a:ext uri="{FF2B5EF4-FFF2-40B4-BE49-F238E27FC236}">
                <a16:creationId xmlns:a16="http://schemas.microsoft.com/office/drawing/2014/main" id="{6E68719E-31F0-37D0-519B-E32ABA549B24}"/>
              </a:ext>
            </a:extLst>
          </xdr:cNvPr>
          <xdr:cNvSpPr>
            <a:spLocks noChangeAspect="1"/>
          </xdr:cNvSpPr>
        </xdr:nvSpPr>
        <xdr:spPr bwMode="auto">
          <a:xfrm rot="16200000">
            <a:off x="12737" y="7786"/>
            <a:ext cx="279" cy="197"/>
          </a:xfrm>
          <a:custGeom>
            <a:avLst/>
            <a:gdLst>
              <a:gd name="T0" fmla="*/ 0 w 318"/>
              <a:gd name="T1" fmla="*/ 0 h 225"/>
              <a:gd name="T2" fmla="*/ 111 w 318"/>
              <a:gd name="T3" fmla="*/ 51 h 225"/>
              <a:gd name="T4" fmla="*/ 228 w 318"/>
              <a:gd name="T5" fmla="*/ 135 h 225"/>
              <a:gd name="T6" fmla="*/ 318 w 318"/>
              <a:gd name="T7" fmla="*/ 225 h 225"/>
            </a:gdLst>
            <a:ahLst/>
            <a:cxnLst>
              <a:cxn ang="0">
                <a:pos x="T0" y="T1"/>
              </a:cxn>
              <a:cxn ang="0">
                <a:pos x="T2" y="T3"/>
              </a:cxn>
              <a:cxn ang="0">
                <a:pos x="T4" y="T5"/>
              </a:cxn>
              <a:cxn ang="0">
                <a:pos x="T6" y="T7"/>
              </a:cxn>
            </a:cxnLst>
            <a:rect l="0" t="0" r="r" b="b"/>
            <a:pathLst>
              <a:path w="318" h="225">
                <a:moveTo>
                  <a:pt x="0" y="0"/>
                </a:moveTo>
                <a:cubicBezTo>
                  <a:pt x="36" y="14"/>
                  <a:pt x="73" y="29"/>
                  <a:pt x="111" y="51"/>
                </a:cubicBezTo>
                <a:cubicBezTo>
                  <a:pt x="149" y="73"/>
                  <a:pt x="194" y="106"/>
                  <a:pt x="228" y="135"/>
                </a:cubicBezTo>
                <a:cubicBezTo>
                  <a:pt x="262" y="164"/>
                  <a:pt x="303" y="210"/>
                  <a:pt x="318" y="22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0" name="Freeform 586">
            <a:extLst>
              <a:ext uri="{FF2B5EF4-FFF2-40B4-BE49-F238E27FC236}">
                <a16:creationId xmlns:a16="http://schemas.microsoft.com/office/drawing/2014/main" id="{BBD8C700-1ED6-E9D3-0716-278E0763F1A5}"/>
              </a:ext>
            </a:extLst>
          </xdr:cNvPr>
          <xdr:cNvSpPr>
            <a:spLocks noChangeAspect="1"/>
          </xdr:cNvSpPr>
        </xdr:nvSpPr>
        <xdr:spPr bwMode="auto">
          <a:xfrm rot="16200000">
            <a:off x="12989" y="7528"/>
            <a:ext cx="203" cy="231"/>
          </a:xfrm>
          <a:custGeom>
            <a:avLst/>
            <a:gdLst>
              <a:gd name="T0" fmla="*/ 0 w 231"/>
              <a:gd name="T1" fmla="*/ 0 h 264"/>
              <a:gd name="T2" fmla="*/ 90 w 231"/>
              <a:gd name="T3" fmla="*/ 69 h 264"/>
              <a:gd name="T4" fmla="*/ 168 w 231"/>
              <a:gd name="T5" fmla="*/ 162 h 264"/>
              <a:gd name="T6" fmla="*/ 231 w 231"/>
              <a:gd name="T7" fmla="*/ 264 h 264"/>
            </a:gdLst>
            <a:ahLst/>
            <a:cxnLst>
              <a:cxn ang="0">
                <a:pos x="T0" y="T1"/>
              </a:cxn>
              <a:cxn ang="0">
                <a:pos x="T2" y="T3"/>
              </a:cxn>
              <a:cxn ang="0">
                <a:pos x="T4" y="T5"/>
              </a:cxn>
              <a:cxn ang="0">
                <a:pos x="T6" y="T7"/>
              </a:cxn>
            </a:cxnLst>
            <a:rect l="0" t="0" r="r" b="b"/>
            <a:pathLst>
              <a:path w="231" h="264">
                <a:moveTo>
                  <a:pt x="0" y="0"/>
                </a:moveTo>
                <a:cubicBezTo>
                  <a:pt x="31" y="21"/>
                  <a:pt x="62" y="42"/>
                  <a:pt x="90" y="69"/>
                </a:cubicBezTo>
                <a:cubicBezTo>
                  <a:pt x="118" y="96"/>
                  <a:pt x="145" y="130"/>
                  <a:pt x="168" y="162"/>
                </a:cubicBezTo>
                <a:cubicBezTo>
                  <a:pt x="191" y="194"/>
                  <a:pt x="211" y="229"/>
                  <a:pt x="231" y="26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1" name="Freeform 587">
            <a:extLst>
              <a:ext uri="{FF2B5EF4-FFF2-40B4-BE49-F238E27FC236}">
                <a16:creationId xmlns:a16="http://schemas.microsoft.com/office/drawing/2014/main" id="{F21D47B2-15AE-F82E-8AC7-BAE39341E23D}"/>
              </a:ext>
            </a:extLst>
          </xdr:cNvPr>
          <xdr:cNvSpPr>
            <a:spLocks noChangeAspect="1"/>
          </xdr:cNvSpPr>
        </xdr:nvSpPr>
        <xdr:spPr bwMode="auto">
          <a:xfrm rot="16200000">
            <a:off x="12302" y="5724"/>
            <a:ext cx="2721" cy="914"/>
          </a:xfrm>
          <a:custGeom>
            <a:avLst/>
            <a:gdLst>
              <a:gd name="T0" fmla="*/ 0 w 3105"/>
              <a:gd name="T1" fmla="*/ 0 h 1044"/>
              <a:gd name="T2" fmla="*/ 147 w 3105"/>
              <a:gd name="T3" fmla="*/ 66 h 1044"/>
              <a:gd name="T4" fmla="*/ 339 w 3105"/>
              <a:gd name="T5" fmla="*/ 141 h 1044"/>
              <a:gd name="T6" fmla="*/ 468 w 3105"/>
              <a:gd name="T7" fmla="*/ 195 h 1044"/>
              <a:gd name="T8" fmla="*/ 534 w 3105"/>
              <a:gd name="T9" fmla="*/ 207 h 1044"/>
              <a:gd name="T10" fmla="*/ 639 w 3105"/>
              <a:gd name="T11" fmla="*/ 234 h 1044"/>
              <a:gd name="T12" fmla="*/ 750 w 3105"/>
              <a:gd name="T13" fmla="*/ 273 h 1044"/>
              <a:gd name="T14" fmla="*/ 834 w 3105"/>
              <a:gd name="T15" fmla="*/ 306 h 1044"/>
              <a:gd name="T16" fmla="*/ 915 w 3105"/>
              <a:gd name="T17" fmla="*/ 330 h 1044"/>
              <a:gd name="T18" fmla="*/ 1089 w 3105"/>
              <a:gd name="T19" fmla="*/ 381 h 1044"/>
              <a:gd name="T20" fmla="*/ 1230 w 3105"/>
              <a:gd name="T21" fmla="*/ 417 h 1044"/>
              <a:gd name="T22" fmla="*/ 1314 w 3105"/>
              <a:gd name="T23" fmla="*/ 423 h 1044"/>
              <a:gd name="T24" fmla="*/ 1482 w 3105"/>
              <a:gd name="T25" fmla="*/ 447 h 1044"/>
              <a:gd name="T26" fmla="*/ 1638 w 3105"/>
              <a:gd name="T27" fmla="*/ 492 h 1044"/>
              <a:gd name="T28" fmla="*/ 1839 w 3105"/>
              <a:gd name="T29" fmla="*/ 582 h 1044"/>
              <a:gd name="T30" fmla="*/ 1956 w 3105"/>
              <a:gd name="T31" fmla="*/ 636 h 1044"/>
              <a:gd name="T32" fmla="*/ 2109 w 3105"/>
              <a:gd name="T33" fmla="*/ 690 h 1044"/>
              <a:gd name="T34" fmla="*/ 2376 w 3105"/>
              <a:gd name="T35" fmla="*/ 783 h 1044"/>
              <a:gd name="T36" fmla="*/ 2679 w 3105"/>
              <a:gd name="T37" fmla="*/ 888 h 1044"/>
              <a:gd name="T38" fmla="*/ 3105 w 3105"/>
              <a:gd name="T39" fmla="*/ 1044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105" h="1044">
                <a:moveTo>
                  <a:pt x="0" y="0"/>
                </a:moveTo>
                <a:cubicBezTo>
                  <a:pt x="45" y="21"/>
                  <a:pt x="91" y="43"/>
                  <a:pt x="147" y="66"/>
                </a:cubicBezTo>
                <a:cubicBezTo>
                  <a:pt x="203" y="89"/>
                  <a:pt x="285" y="120"/>
                  <a:pt x="339" y="141"/>
                </a:cubicBezTo>
                <a:cubicBezTo>
                  <a:pt x="393" y="162"/>
                  <a:pt x="436" y="184"/>
                  <a:pt x="468" y="195"/>
                </a:cubicBezTo>
                <a:cubicBezTo>
                  <a:pt x="500" y="206"/>
                  <a:pt x="506" y="201"/>
                  <a:pt x="534" y="207"/>
                </a:cubicBezTo>
                <a:cubicBezTo>
                  <a:pt x="562" y="213"/>
                  <a:pt x="603" y="223"/>
                  <a:pt x="639" y="234"/>
                </a:cubicBezTo>
                <a:cubicBezTo>
                  <a:pt x="675" y="245"/>
                  <a:pt x="718" y="261"/>
                  <a:pt x="750" y="273"/>
                </a:cubicBezTo>
                <a:cubicBezTo>
                  <a:pt x="782" y="285"/>
                  <a:pt x="807" y="296"/>
                  <a:pt x="834" y="306"/>
                </a:cubicBezTo>
                <a:cubicBezTo>
                  <a:pt x="861" y="316"/>
                  <a:pt x="873" y="318"/>
                  <a:pt x="915" y="330"/>
                </a:cubicBezTo>
                <a:cubicBezTo>
                  <a:pt x="957" y="342"/>
                  <a:pt x="1037" y="367"/>
                  <a:pt x="1089" y="381"/>
                </a:cubicBezTo>
                <a:cubicBezTo>
                  <a:pt x="1141" y="395"/>
                  <a:pt x="1193" y="410"/>
                  <a:pt x="1230" y="417"/>
                </a:cubicBezTo>
                <a:cubicBezTo>
                  <a:pt x="1267" y="424"/>
                  <a:pt x="1272" y="418"/>
                  <a:pt x="1314" y="423"/>
                </a:cubicBezTo>
                <a:cubicBezTo>
                  <a:pt x="1356" y="428"/>
                  <a:pt x="1428" y="436"/>
                  <a:pt x="1482" y="447"/>
                </a:cubicBezTo>
                <a:cubicBezTo>
                  <a:pt x="1536" y="458"/>
                  <a:pt x="1579" y="470"/>
                  <a:pt x="1638" y="492"/>
                </a:cubicBezTo>
                <a:cubicBezTo>
                  <a:pt x="1697" y="514"/>
                  <a:pt x="1786" y="558"/>
                  <a:pt x="1839" y="582"/>
                </a:cubicBezTo>
                <a:cubicBezTo>
                  <a:pt x="1892" y="606"/>
                  <a:pt x="1911" y="618"/>
                  <a:pt x="1956" y="636"/>
                </a:cubicBezTo>
                <a:cubicBezTo>
                  <a:pt x="2001" y="654"/>
                  <a:pt x="2039" y="666"/>
                  <a:pt x="2109" y="690"/>
                </a:cubicBezTo>
                <a:cubicBezTo>
                  <a:pt x="2179" y="714"/>
                  <a:pt x="2281" y="750"/>
                  <a:pt x="2376" y="783"/>
                </a:cubicBezTo>
                <a:cubicBezTo>
                  <a:pt x="2471" y="816"/>
                  <a:pt x="2557" y="844"/>
                  <a:pt x="2679" y="888"/>
                </a:cubicBezTo>
                <a:cubicBezTo>
                  <a:pt x="2801" y="932"/>
                  <a:pt x="2952" y="987"/>
                  <a:pt x="3105" y="1044"/>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2" name="Freeform 588">
            <a:extLst>
              <a:ext uri="{FF2B5EF4-FFF2-40B4-BE49-F238E27FC236}">
                <a16:creationId xmlns:a16="http://schemas.microsoft.com/office/drawing/2014/main" id="{96758DCE-3109-7B4D-1145-5C9D40B7B712}"/>
              </a:ext>
            </a:extLst>
          </xdr:cNvPr>
          <xdr:cNvSpPr>
            <a:spLocks noChangeAspect="1"/>
          </xdr:cNvSpPr>
        </xdr:nvSpPr>
        <xdr:spPr bwMode="auto">
          <a:xfrm rot="16200000">
            <a:off x="13965" y="4629"/>
            <a:ext cx="334" cy="46"/>
          </a:xfrm>
          <a:custGeom>
            <a:avLst/>
            <a:gdLst>
              <a:gd name="T0" fmla="*/ 0 w 381"/>
              <a:gd name="T1" fmla="*/ 13 h 52"/>
              <a:gd name="T2" fmla="*/ 120 w 381"/>
              <a:gd name="T3" fmla="*/ 7 h 52"/>
              <a:gd name="T4" fmla="*/ 234 w 381"/>
              <a:gd name="T5" fmla="*/ 7 h 52"/>
              <a:gd name="T6" fmla="*/ 381 w 381"/>
              <a:gd name="T7" fmla="*/ 52 h 52"/>
            </a:gdLst>
            <a:ahLst/>
            <a:cxnLst>
              <a:cxn ang="0">
                <a:pos x="T0" y="T1"/>
              </a:cxn>
              <a:cxn ang="0">
                <a:pos x="T2" y="T3"/>
              </a:cxn>
              <a:cxn ang="0">
                <a:pos x="T4" y="T5"/>
              </a:cxn>
              <a:cxn ang="0">
                <a:pos x="T6" y="T7"/>
              </a:cxn>
            </a:cxnLst>
            <a:rect l="0" t="0" r="r" b="b"/>
            <a:pathLst>
              <a:path w="381" h="52">
                <a:moveTo>
                  <a:pt x="0" y="13"/>
                </a:moveTo>
                <a:cubicBezTo>
                  <a:pt x="40" y="10"/>
                  <a:pt x="81" y="8"/>
                  <a:pt x="120" y="7"/>
                </a:cubicBezTo>
                <a:cubicBezTo>
                  <a:pt x="159" y="6"/>
                  <a:pt x="191" y="0"/>
                  <a:pt x="234" y="7"/>
                </a:cubicBezTo>
                <a:cubicBezTo>
                  <a:pt x="277" y="14"/>
                  <a:pt x="329" y="33"/>
                  <a:pt x="381" y="5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3" name="Freeform 589">
            <a:extLst>
              <a:ext uri="{FF2B5EF4-FFF2-40B4-BE49-F238E27FC236}">
                <a16:creationId xmlns:a16="http://schemas.microsoft.com/office/drawing/2014/main" id="{7548126F-16EF-3408-FE5F-DE7C9A5570C1}"/>
              </a:ext>
            </a:extLst>
          </xdr:cNvPr>
          <xdr:cNvSpPr>
            <a:spLocks noChangeAspect="1"/>
          </xdr:cNvSpPr>
        </xdr:nvSpPr>
        <xdr:spPr bwMode="auto">
          <a:xfrm rot="16200000">
            <a:off x="13889" y="4210"/>
            <a:ext cx="498" cy="53"/>
          </a:xfrm>
          <a:custGeom>
            <a:avLst/>
            <a:gdLst>
              <a:gd name="T0" fmla="*/ 0 w 570"/>
              <a:gd name="T1" fmla="*/ 49 h 58"/>
              <a:gd name="T2" fmla="*/ 105 w 570"/>
              <a:gd name="T3" fmla="*/ 19 h 58"/>
              <a:gd name="T4" fmla="*/ 243 w 570"/>
              <a:gd name="T5" fmla="*/ 1 h 58"/>
              <a:gd name="T6" fmla="*/ 414 w 570"/>
              <a:gd name="T7" fmla="*/ 13 h 58"/>
              <a:gd name="T8" fmla="*/ 570 w 570"/>
              <a:gd name="T9" fmla="*/ 58 h 58"/>
            </a:gdLst>
            <a:ahLst/>
            <a:cxnLst>
              <a:cxn ang="0">
                <a:pos x="T0" y="T1"/>
              </a:cxn>
              <a:cxn ang="0">
                <a:pos x="T2" y="T3"/>
              </a:cxn>
              <a:cxn ang="0">
                <a:pos x="T4" y="T5"/>
              </a:cxn>
              <a:cxn ang="0">
                <a:pos x="T6" y="T7"/>
              </a:cxn>
              <a:cxn ang="0">
                <a:pos x="T8" y="T9"/>
              </a:cxn>
            </a:cxnLst>
            <a:rect l="0" t="0" r="r" b="b"/>
            <a:pathLst>
              <a:path w="570" h="58">
                <a:moveTo>
                  <a:pt x="0" y="49"/>
                </a:moveTo>
                <a:cubicBezTo>
                  <a:pt x="32" y="38"/>
                  <a:pt x="65" y="27"/>
                  <a:pt x="105" y="19"/>
                </a:cubicBezTo>
                <a:cubicBezTo>
                  <a:pt x="145" y="11"/>
                  <a:pt x="192" y="2"/>
                  <a:pt x="243" y="1"/>
                </a:cubicBezTo>
                <a:cubicBezTo>
                  <a:pt x="294" y="0"/>
                  <a:pt x="360" y="4"/>
                  <a:pt x="414" y="13"/>
                </a:cubicBezTo>
                <a:cubicBezTo>
                  <a:pt x="468" y="22"/>
                  <a:pt x="519" y="40"/>
                  <a:pt x="570" y="58"/>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4" name="Freeform 590">
            <a:extLst>
              <a:ext uri="{FF2B5EF4-FFF2-40B4-BE49-F238E27FC236}">
                <a16:creationId xmlns:a16="http://schemas.microsoft.com/office/drawing/2014/main" id="{B82F5C39-FF20-339B-8516-CD35A5E8E6DB}"/>
              </a:ext>
            </a:extLst>
          </xdr:cNvPr>
          <xdr:cNvSpPr>
            <a:spLocks noChangeAspect="1"/>
          </xdr:cNvSpPr>
        </xdr:nvSpPr>
        <xdr:spPr bwMode="auto">
          <a:xfrm rot="16200000">
            <a:off x="11112" y="9865"/>
            <a:ext cx="358" cy="176"/>
          </a:xfrm>
          <a:custGeom>
            <a:avLst/>
            <a:gdLst>
              <a:gd name="T0" fmla="*/ 0 w 408"/>
              <a:gd name="T1" fmla="*/ 0 h 201"/>
              <a:gd name="T2" fmla="*/ 144 w 408"/>
              <a:gd name="T3" fmla="*/ 33 h 201"/>
              <a:gd name="T4" fmla="*/ 309 w 408"/>
              <a:gd name="T5" fmla="*/ 114 h 201"/>
              <a:gd name="T6" fmla="*/ 408 w 408"/>
              <a:gd name="T7" fmla="*/ 201 h 201"/>
            </a:gdLst>
            <a:ahLst/>
            <a:cxnLst>
              <a:cxn ang="0">
                <a:pos x="T0" y="T1"/>
              </a:cxn>
              <a:cxn ang="0">
                <a:pos x="T2" y="T3"/>
              </a:cxn>
              <a:cxn ang="0">
                <a:pos x="T4" y="T5"/>
              </a:cxn>
              <a:cxn ang="0">
                <a:pos x="T6" y="T7"/>
              </a:cxn>
            </a:cxnLst>
            <a:rect l="0" t="0" r="r" b="b"/>
            <a:pathLst>
              <a:path w="408" h="201">
                <a:moveTo>
                  <a:pt x="0" y="0"/>
                </a:moveTo>
                <a:cubicBezTo>
                  <a:pt x="46" y="7"/>
                  <a:pt x="93" y="14"/>
                  <a:pt x="144" y="33"/>
                </a:cubicBezTo>
                <a:cubicBezTo>
                  <a:pt x="195" y="52"/>
                  <a:pt x="265" y="86"/>
                  <a:pt x="309" y="114"/>
                </a:cubicBezTo>
                <a:cubicBezTo>
                  <a:pt x="353" y="142"/>
                  <a:pt x="380" y="171"/>
                  <a:pt x="408" y="20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5" name="Freeform 591">
            <a:extLst>
              <a:ext uri="{FF2B5EF4-FFF2-40B4-BE49-F238E27FC236}">
                <a16:creationId xmlns:a16="http://schemas.microsoft.com/office/drawing/2014/main" id="{1F955AAB-603F-76DF-AD01-BE98AA825534}"/>
              </a:ext>
            </a:extLst>
          </xdr:cNvPr>
          <xdr:cNvSpPr>
            <a:spLocks noChangeAspect="1"/>
          </xdr:cNvSpPr>
        </xdr:nvSpPr>
        <xdr:spPr bwMode="auto">
          <a:xfrm rot="16200000">
            <a:off x="11334" y="9639"/>
            <a:ext cx="181" cy="92"/>
          </a:xfrm>
          <a:custGeom>
            <a:avLst/>
            <a:gdLst>
              <a:gd name="T0" fmla="*/ 0 w 207"/>
              <a:gd name="T1" fmla="*/ 0 h 105"/>
              <a:gd name="T2" fmla="*/ 108 w 207"/>
              <a:gd name="T3" fmla="*/ 42 h 105"/>
              <a:gd name="T4" fmla="*/ 207 w 207"/>
              <a:gd name="T5" fmla="*/ 105 h 105"/>
            </a:gdLst>
            <a:ahLst/>
            <a:cxnLst>
              <a:cxn ang="0">
                <a:pos x="T0" y="T1"/>
              </a:cxn>
              <a:cxn ang="0">
                <a:pos x="T2" y="T3"/>
              </a:cxn>
              <a:cxn ang="0">
                <a:pos x="T4" y="T5"/>
              </a:cxn>
            </a:cxnLst>
            <a:rect l="0" t="0" r="r" b="b"/>
            <a:pathLst>
              <a:path w="207" h="105">
                <a:moveTo>
                  <a:pt x="0" y="0"/>
                </a:moveTo>
                <a:cubicBezTo>
                  <a:pt x="36" y="12"/>
                  <a:pt x="73" y="24"/>
                  <a:pt x="108" y="42"/>
                </a:cubicBezTo>
                <a:cubicBezTo>
                  <a:pt x="143" y="60"/>
                  <a:pt x="175" y="82"/>
                  <a:pt x="207" y="10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6" name="Freeform 592">
            <a:extLst>
              <a:ext uri="{FF2B5EF4-FFF2-40B4-BE49-F238E27FC236}">
                <a16:creationId xmlns:a16="http://schemas.microsoft.com/office/drawing/2014/main" id="{D4F90F88-D99B-D5E9-CE3F-87DDE54DD4BE}"/>
              </a:ext>
            </a:extLst>
          </xdr:cNvPr>
          <xdr:cNvSpPr>
            <a:spLocks noChangeAspect="1"/>
          </xdr:cNvSpPr>
        </xdr:nvSpPr>
        <xdr:spPr bwMode="auto">
          <a:xfrm rot="16200000">
            <a:off x="11411" y="9376"/>
            <a:ext cx="276" cy="156"/>
          </a:xfrm>
          <a:custGeom>
            <a:avLst/>
            <a:gdLst>
              <a:gd name="T0" fmla="*/ 0 w 315"/>
              <a:gd name="T1" fmla="*/ 0 h 177"/>
              <a:gd name="T2" fmla="*/ 123 w 315"/>
              <a:gd name="T3" fmla="*/ 45 h 177"/>
              <a:gd name="T4" fmla="*/ 219 w 315"/>
              <a:gd name="T5" fmla="*/ 99 h 177"/>
              <a:gd name="T6" fmla="*/ 315 w 315"/>
              <a:gd name="T7" fmla="*/ 177 h 177"/>
            </a:gdLst>
            <a:ahLst/>
            <a:cxnLst>
              <a:cxn ang="0">
                <a:pos x="T0" y="T1"/>
              </a:cxn>
              <a:cxn ang="0">
                <a:pos x="T2" y="T3"/>
              </a:cxn>
              <a:cxn ang="0">
                <a:pos x="T4" y="T5"/>
              </a:cxn>
              <a:cxn ang="0">
                <a:pos x="T6" y="T7"/>
              </a:cxn>
            </a:cxnLst>
            <a:rect l="0" t="0" r="r" b="b"/>
            <a:pathLst>
              <a:path w="315" h="177">
                <a:moveTo>
                  <a:pt x="0" y="0"/>
                </a:moveTo>
                <a:cubicBezTo>
                  <a:pt x="43" y="14"/>
                  <a:pt x="86" y="28"/>
                  <a:pt x="123" y="45"/>
                </a:cubicBezTo>
                <a:cubicBezTo>
                  <a:pt x="160" y="62"/>
                  <a:pt x="187" y="77"/>
                  <a:pt x="219" y="99"/>
                </a:cubicBezTo>
                <a:cubicBezTo>
                  <a:pt x="251" y="121"/>
                  <a:pt x="283" y="149"/>
                  <a:pt x="315"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7" name="Freeform 593">
            <a:extLst>
              <a:ext uri="{FF2B5EF4-FFF2-40B4-BE49-F238E27FC236}">
                <a16:creationId xmlns:a16="http://schemas.microsoft.com/office/drawing/2014/main" id="{A1E5CB51-9CB1-E805-4AD7-0CDD51DD0C10}"/>
              </a:ext>
            </a:extLst>
          </xdr:cNvPr>
          <xdr:cNvSpPr>
            <a:spLocks noChangeAspect="1"/>
          </xdr:cNvSpPr>
        </xdr:nvSpPr>
        <xdr:spPr bwMode="auto">
          <a:xfrm rot="16200000">
            <a:off x="11584" y="9234"/>
            <a:ext cx="125" cy="39"/>
          </a:xfrm>
          <a:custGeom>
            <a:avLst/>
            <a:gdLst>
              <a:gd name="T0" fmla="*/ 0 w 144"/>
              <a:gd name="T1" fmla="*/ 0 h 45"/>
              <a:gd name="T2" fmla="*/ 72 w 144"/>
              <a:gd name="T3" fmla="*/ 15 h 45"/>
              <a:gd name="T4" fmla="*/ 144 w 144"/>
              <a:gd name="T5" fmla="*/ 45 h 45"/>
            </a:gdLst>
            <a:ahLst/>
            <a:cxnLst>
              <a:cxn ang="0">
                <a:pos x="T0" y="T1"/>
              </a:cxn>
              <a:cxn ang="0">
                <a:pos x="T2" y="T3"/>
              </a:cxn>
              <a:cxn ang="0">
                <a:pos x="T4" y="T5"/>
              </a:cxn>
            </a:cxnLst>
            <a:rect l="0" t="0" r="r" b="b"/>
            <a:pathLst>
              <a:path w="144" h="45">
                <a:moveTo>
                  <a:pt x="0" y="0"/>
                </a:moveTo>
                <a:cubicBezTo>
                  <a:pt x="24" y="4"/>
                  <a:pt x="48" y="8"/>
                  <a:pt x="72" y="15"/>
                </a:cubicBezTo>
                <a:cubicBezTo>
                  <a:pt x="96" y="22"/>
                  <a:pt x="120" y="33"/>
                  <a:pt x="144" y="4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8" name="Freeform 594">
            <a:extLst>
              <a:ext uri="{FF2B5EF4-FFF2-40B4-BE49-F238E27FC236}">
                <a16:creationId xmlns:a16="http://schemas.microsoft.com/office/drawing/2014/main" id="{46C13042-0C06-ABDB-C46B-DC14352FDC6A}"/>
              </a:ext>
            </a:extLst>
          </xdr:cNvPr>
          <xdr:cNvSpPr>
            <a:spLocks noChangeAspect="1"/>
          </xdr:cNvSpPr>
        </xdr:nvSpPr>
        <xdr:spPr bwMode="auto">
          <a:xfrm rot="16200000">
            <a:off x="11584" y="8954"/>
            <a:ext cx="319" cy="155"/>
          </a:xfrm>
          <a:custGeom>
            <a:avLst/>
            <a:gdLst>
              <a:gd name="T0" fmla="*/ 0 w 363"/>
              <a:gd name="T1" fmla="*/ 0 h 177"/>
              <a:gd name="T2" fmla="*/ 84 w 363"/>
              <a:gd name="T3" fmla="*/ 15 h 177"/>
              <a:gd name="T4" fmla="*/ 237 w 363"/>
              <a:gd name="T5" fmla="*/ 87 h 177"/>
              <a:gd name="T6" fmla="*/ 363 w 363"/>
              <a:gd name="T7" fmla="*/ 177 h 177"/>
            </a:gdLst>
            <a:ahLst/>
            <a:cxnLst>
              <a:cxn ang="0">
                <a:pos x="T0" y="T1"/>
              </a:cxn>
              <a:cxn ang="0">
                <a:pos x="T2" y="T3"/>
              </a:cxn>
              <a:cxn ang="0">
                <a:pos x="T4" y="T5"/>
              </a:cxn>
              <a:cxn ang="0">
                <a:pos x="T6" y="T7"/>
              </a:cxn>
            </a:cxnLst>
            <a:rect l="0" t="0" r="r" b="b"/>
            <a:pathLst>
              <a:path w="363" h="177">
                <a:moveTo>
                  <a:pt x="0" y="0"/>
                </a:moveTo>
                <a:cubicBezTo>
                  <a:pt x="22" y="0"/>
                  <a:pt x="45" y="1"/>
                  <a:pt x="84" y="15"/>
                </a:cubicBezTo>
                <a:cubicBezTo>
                  <a:pt x="123" y="29"/>
                  <a:pt x="191" y="60"/>
                  <a:pt x="237" y="87"/>
                </a:cubicBezTo>
                <a:cubicBezTo>
                  <a:pt x="283" y="114"/>
                  <a:pt x="323" y="145"/>
                  <a:pt x="363" y="177"/>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9" name="Freeform 595">
            <a:extLst>
              <a:ext uri="{FF2B5EF4-FFF2-40B4-BE49-F238E27FC236}">
                <a16:creationId xmlns:a16="http://schemas.microsoft.com/office/drawing/2014/main" id="{F316D23D-ADFE-257A-9D14-4D2CD3211F5A}"/>
              </a:ext>
            </a:extLst>
          </xdr:cNvPr>
          <xdr:cNvSpPr>
            <a:spLocks noChangeAspect="1"/>
          </xdr:cNvSpPr>
        </xdr:nvSpPr>
        <xdr:spPr bwMode="auto">
          <a:xfrm rot="16200000">
            <a:off x="11767" y="8620"/>
            <a:ext cx="307" cy="200"/>
          </a:xfrm>
          <a:custGeom>
            <a:avLst/>
            <a:gdLst>
              <a:gd name="T0" fmla="*/ 0 w 351"/>
              <a:gd name="T1" fmla="*/ 0 h 228"/>
              <a:gd name="T2" fmla="*/ 132 w 351"/>
              <a:gd name="T3" fmla="*/ 48 h 228"/>
              <a:gd name="T4" fmla="*/ 270 w 351"/>
              <a:gd name="T5" fmla="*/ 141 h 228"/>
              <a:gd name="T6" fmla="*/ 351 w 351"/>
              <a:gd name="T7" fmla="*/ 228 h 228"/>
            </a:gdLst>
            <a:ahLst/>
            <a:cxnLst>
              <a:cxn ang="0">
                <a:pos x="T0" y="T1"/>
              </a:cxn>
              <a:cxn ang="0">
                <a:pos x="T2" y="T3"/>
              </a:cxn>
              <a:cxn ang="0">
                <a:pos x="T4" y="T5"/>
              </a:cxn>
              <a:cxn ang="0">
                <a:pos x="T6" y="T7"/>
              </a:cxn>
            </a:cxnLst>
            <a:rect l="0" t="0" r="r" b="b"/>
            <a:pathLst>
              <a:path w="351" h="228">
                <a:moveTo>
                  <a:pt x="0" y="0"/>
                </a:moveTo>
                <a:cubicBezTo>
                  <a:pt x="43" y="12"/>
                  <a:pt x="87" y="25"/>
                  <a:pt x="132" y="48"/>
                </a:cubicBezTo>
                <a:cubicBezTo>
                  <a:pt x="177" y="71"/>
                  <a:pt x="234" y="111"/>
                  <a:pt x="270" y="141"/>
                </a:cubicBezTo>
                <a:cubicBezTo>
                  <a:pt x="306" y="171"/>
                  <a:pt x="328" y="199"/>
                  <a:pt x="351" y="22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0" name="Freeform 596">
            <a:extLst>
              <a:ext uri="{FF2B5EF4-FFF2-40B4-BE49-F238E27FC236}">
                <a16:creationId xmlns:a16="http://schemas.microsoft.com/office/drawing/2014/main" id="{27DF9486-C59E-AEEB-F8D4-94C627581423}"/>
              </a:ext>
            </a:extLst>
          </xdr:cNvPr>
          <xdr:cNvSpPr>
            <a:spLocks noChangeAspect="1"/>
          </xdr:cNvSpPr>
        </xdr:nvSpPr>
        <xdr:spPr bwMode="auto">
          <a:xfrm rot="16200000">
            <a:off x="12020" y="8271"/>
            <a:ext cx="294" cy="292"/>
          </a:xfrm>
          <a:custGeom>
            <a:avLst/>
            <a:gdLst>
              <a:gd name="T0" fmla="*/ 0 w 336"/>
              <a:gd name="T1" fmla="*/ 0 h 333"/>
              <a:gd name="T2" fmla="*/ 120 w 336"/>
              <a:gd name="T3" fmla="*/ 72 h 333"/>
              <a:gd name="T4" fmla="*/ 198 w 336"/>
              <a:gd name="T5" fmla="*/ 141 h 333"/>
              <a:gd name="T6" fmla="*/ 273 w 336"/>
              <a:gd name="T7" fmla="*/ 228 h 333"/>
              <a:gd name="T8" fmla="*/ 336 w 336"/>
              <a:gd name="T9" fmla="*/ 333 h 333"/>
            </a:gdLst>
            <a:ahLst/>
            <a:cxnLst>
              <a:cxn ang="0">
                <a:pos x="T0" y="T1"/>
              </a:cxn>
              <a:cxn ang="0">
                <a:pos x="T2" y="T3"/>
              </a:cxn>
              <a:cxn ang="0">
                <a:pos x="T4" y="T5"/>
              </a:cxn>
              <a:cxn ang="0">
                <a:pos x="T6" y="T7"/>
              </a:cxn>
              <a:cxn ang="0">
                <a:pos x="T8" y="T9"/>
              </a:cxn>
            </a:cxnLst>
            <a:rect l="0" t="0" r="r" b="b"/>
            <a:pathLst>
              <a:path w="336" h="333">
                <a:moveTo>
                  <a:pt x="0" y="0"/>
                </a:moveTo>
                <a:cubicBezTo>
                  <a:pt x="43" y="24"/>
                  <a:pt x="87" y="49"/>
                  <a:pt x="120" y="72"/>
                </a:cubicBezTo>
                <a:cubicBezTo>
                  <a:pt x="153" y="95"/>
                  <a:pt x="173" y="115"/>
                  <a:pt x="198" y="141"/>
                </a:cubicBezTo>
                <a:cubicBezTo>
                  <a:pt x="223" y="167"/>
                  <a:pt x="250" y="196"/>
                  <a:pt x="273" y="228"/>
                </a:cubicBezTo>
                <a:cubicBezTo>
                  <a:pt x="296" y="260"/>
                  <a:pt x="316" y="296"/>
                  <a:pt x="336" y="33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1" name="Freeform 597">
            <a:extLst>
              <a:ext uri="{FF2B5EF4-FFF2-40B4-BE49-F238E27FC236}">
                <a16:creationId xmlns:a16="http://schemas.microsoft.com/office/drawing/2014/main" id="{519E32A3-DB39-EE87-3C5A-4A4EB3008609}"/>
              </a:ext>
            </a:extLst>
          </xdr:cNvPr>
          <xdr:cNvSpPr>
            <a:spLocks noChangeAspect="1"/>
          </xdr:cNvSpPr>
        </xdr:nvSpPr>
        <xdr:spPr bwMode="auto">
          <a:xfrm rot="16200000">
            <a:off x="12321" y="7926"/>
            <a:ext cx="336" cy="351"/>
          </a:xfrm>
          <a:custGeom>
            <a:avLst/>
            <a:gdLst>
              <a:gd name="T0" fmla="*/ 0 w 390"/>
              <a:gd name="T1" fmla="*/ 0 h 411"/>
              <a:gd name="T2" fmla="*/ 141 w 390"/>
              <a:gd name="T3" fmla="*/ 84 h 411"/>
              <a:gd name="T4" fmla="*/ 267 w 390"/>
              <a:gd name="T5" fmla="*/ 204 h 411"/>
              <a:gd name="T6" fmla="*/ 339 w 390"/>
              <a:gd name="T7" fmla="*/ 303 h 411"/>
              <a:gd name="T8" fmla="*/ 390 w 390"/>
              <a:gd name="T9" fmla="*/ 411 h 411"/>
            </a:gdLst>
            <a:ahLst/>
            <a:cxnLst>
              <a:cxn ang="0">
                <a:pos x="T0" y="T1"/>
              </a:cxn>
              <a:cxn ang="0">
                <a:pos x="T2" y="T3"/>
              </a:cxn>
              <a:cxn ang="0">
                <a:pos x="T4" y="T5"/>
              </a:cxn>
              <a:cxn ang="0">
                <a:pos x="T6" y="T7"/>
              </a:cxn>
              <a:cxn ang="0">
                <a:pos x="T8" y="T9"/>
              </a:cxn>
            </a:cxnLst>
            <a:rect l="0" t="0" r="r" b="b"/>
            <a:pathLst>
              <a:path w="390" h="411">
                <a:moveTo>
                  <a:pt x="0" y="0"/>
                </a:moveTo>
                <a:cubicBezTo>
                  <a:pt x="48" y="25"/>
                  <a:pt x="97" y="50"/>
                  <a:pt x="141" y="84"/>
                </a:cubicBezTo>
                <a:cubicBezTo>
                  <a:pt x="185" y="118"/>
                  <a:pt x="234" y="168"/>
                  <a:pt x="267" y="204"/>
                </a:cubicBezTo>
                <a:cubicBezTo>
                  <a:pt x="300" y="240"/>
                  <a:pt x="319" y="269"/>
                  <a:pt x="339" y="303"/>
                </a:cubicBezTo>
                <a:cubicBezTo>
                  <a:pt x="359" y="337"/>
                  <a:pt x="374" y="374"/>
                  <a:pt x="390" y="41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 name="Freeform 598">
            <a:extLst>
              <a:ext uri="{FF2B5EF4-FFF2-40B4-BE49-F238E27FC236}">
                <a16:creationId xmlns:a16="http://schemas.microsoft.com/office/drawing/2014/main" id="{D222AE8A-8E18-4829-D4CE-2E982458665F}"/>
              </a:ext>
            </a:extLst>
          </xdr:cNvPr>
          <xdr:cNvSpPr>
            <a:spLocks noChangeAspect="1"/>
          </xdr:cNvSpPr>
        </xdr:nvSpPr>
        <xdr:spPr bwMode="auto">
          <a:xfrm rot="16200000">
            <a:off x="12629" y="7467"/>
            <a:ext cx="502" cy="432"/>
          </a:xfrm>
          <a:custGeom>
            <a:avLst/>
            <a:gdLst>
              <a:gd name="T0" fmla="*/ 0 w 573"/>
              <a:gd name="T1" fmla="*/ 0 h 492"/>
              <a:gd name="T2" fmla="*/ 135 w 573"/>
              <a:gd name="T3" fmla="*/ 72 h 492"/>
              <a:gd name="T4" fmla="*/ 300 w 573"/>
              <a:gd name="T5" fmla="*/ 189 h 492"/>
              <a:gd name="T6" fmla="*/ 441 w 573"/>
              <a:gd name="T7" fmla="*/ 333 h 492"/>
              <a:gd name="T8" fmla="*/ 573 w 573"/>
              <a:gd name="T9" fmla="*/ 492 h 492"/>
            </a:gdLst>
            <a:ahLst/>
            <a:cxnLst>
              <a:cxn ang="0">
                <a:pos x="T0" y="T1"/>
              </a:cxn>
              <a:cxn ang="0">
                <a:pos x="T2" y="T3"/>
              </a:cxn>
              <a:cxn ang="0">
                <a:pos x="T4" y="T5"/>
              </a:cxn>
              <a:cxn ang="0">
                <a:pos x="T6" y="T7"/>
              </a:cxn>
              <a:cxn ang="0">
                <a:pos x="T8" y="T9"/>
              </a:cxn>
            </a:cxnLst>
            <a:rect l="0" t="0" r="r" b="b"/>
            <a:pathLst>
              <a:path w="573" h="492">
                <a:moveTo>
                  <a:pt x="0" y="0"/>
                </a:moveTo>
                <a:cubicBezTo>
                  <a:pt x="42" y="20"/>
                  <a:pt x="85" y="40"/>
                  <a:pt x="135" y="72"/>
                </a:cubicBezTo>
                <a:cubicBezTo>
                  <a:pt x="185" y="104"/>
                  <a:pt x="249" y="146"/>
                  <a:pt x="300" y="189"/>
                </a:cubicBezTo>
                <a:cubicBezTo>
                  <a:pt x="351" y="232"/>
                  <a:pt x="396" y="283"/>
                  <a:pt x="441" y="333"/>
                </a:cubicBezTo>
                <a:cubicBezTo>
                  <a:pt x="486" y="383"/>
                  <a:pt x="529" y="437"/>
                  <a:pt x="573" y="49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3" name="Freeform 599">
            <a:extLst>
              <a:ext uri="{FF2B5EF4-FFF2-40B4-BE49-F238E27FC236}">
                <a16:creationId xmlns:a16="http://schemas.microsoft.com/office/drawing/2014/main" id="{84D8B130-0191-91DB-5CB7-E775C844A246}"/>
              </a:ext>
            </a:extLst>
          </xdr:cNvPr>
          <xdr:cNvSpPr>
            <a:spLocks noChangeAspect="1"/>
          </xdr:cNvSpPr>
        </xdr:nvSpPr>
        <xdr:spPr bwMode="auto">
          <a:xfrm rot="16200000">
            <a:off x="12234" y="5696"/>
            <a:ext cx="2599" cy="875"/>
          </a:xfrm>
          <a:custGeom>
            <a:avLst/>
            <a:gdLst>
              <a:gd name="T0" fmla="*/ 0 w 2967"/>
              <a:gd name="T1" fmla="*/ 0 h 999"/>
              <a:gd name="T2" fmla="*/ 216 w 2967"/>
              <a:gd name="T3" fmla="*/ 90 h 999"/>
              <a:gd name="T4" fmla="*/ 348 w 2967"/>
              <a:gd name="T5" fmla="*/ 147 h 999"/>
              <a:gd name="T6" fmla="*/ 384 w 2967"/>
              <a:gd name="T7" fmla="*/ 159 h 999"/>
              <a:gd name="T8" fmla="*/ 456 w 2967"/>
              <a:gd name="T9" fmla="*/ 165 h 999"/>
              <a:gd name="T10" fmla="*/ 570 w 2967"/>
              <a:gd name="T11" fmla="*/ 192 h 999"/>
              <a:gd name="T12" fmla="*/ 672 w 2967"/>
              <a:gd name="T13" fmla="*/ 231 h 999"/>
              <a:gd name="T14" fmla="*/ 771 w 2967"/>
              <a:gd name="T15" fmla="*/ 282 h 999"/>
              <a:gd name="T16" fmla="*/ 825 w 2967"/>
              <a:gd name="T17" fmla="*/ 297 h 999"/>
              <a:gd name="T18" fmla="*/ 996 w 2967"/>
              <a:gd name="T19" fmla="*/ 342 h 999"/>
              <a:gd name="T20" fmla="*/ 1083 w 2967"/>
              <a:gd name="T21" fmla="*/ 366 h 999"/>
              <a:gd name="T22" fmla="*/ 1134 w 2967"/>
              <a:gd name="T23" fmla="*/ 375 h 999"/>
              <a:gd name="T24" fmla="*/ 1221 w 2967"/>
              <a:gd name="T25" fmla="*/ 372 h 999"/>
              <a:gd name="T26" fmla="*/ 1353 w 2967"/>
              <a:gd name="T27" fmla="*/ 393 h 999"/>
              <a:gd name="T28" fmla="*/ 1494 w 2967"/>
              <a:gd name="T29" fmla="*/ 438 h 999"/>
              <a:gd name="T30" fmla="*/ 1608 w 2967"/>
              <a:gd name="T31" fmla="*/ 495 h 999"/>
              <a:gd name="T32" fmla="*/ 1740 w 2967"/>
              <a:gd name="T33" fmla="*/ 546 h 999"/>
              <a:gd name="T34" fmla="*/ 1974 w 2967"/>
              <a:gd name="T35" fmla="*/ 636 h 999"/>
              <a:gd name="T36" fmla="*/ 2418 w 2967"/>
              <a:gd name="T37" fmla="*/ 804 h 999"/>
              <a:gd name="T38" fmla="*/ 2751 w 2967"/>
              <a:gd name="T39" fmla="*/ 924 h 999"/>
              <a:gd name="T40" fmla="*/ 2967 w 2967"/>
              <a:gd name="T41" fmla="*/ 999 h 9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2967" h="999">
                <a:moveTo>
                  <a:pt x="0" y="0"/>
                </a:moveTo>
                <a:cubicBezTo>
                  <a:pt x="79" y="33"/>
                  <a:pt x="158" y="66"/>
                  <a:pt x="216" y="90"/>
                </a:cubicBezTo>
                <a:cubicBezTo>
                  <a:pt x="274" y="114"/>
                  <a:pt x="320" y="136"/>
                  <a:pt x="348" y="147"/>
                </a:cubicBezTo>
                <a:cubicBezTo>
                  <a:pt x="376" y="158"/>
                  <a:pt x="366" y="156"/>
                  <a:pt x="384" y="159"/>
                </a:cubicBezTo>
                <a:cubicBezTo>
                  <a:pt x="402" y="162"/>
                  <a:pt x="425" y="160"/>
                  <a:pt x="456" y="165"/>
                </a:cubicBezTo>
                <a:cubicBezTo>
                  <a:pt x="487" y="170"/>
                  <a:pt x="534" y="181"/>
                  <a:pt x="570" y="192"/>
                </a:cubicBezTo>
                <a:cubicBezTo>
                  <a:pt x="606" y="203"/>
                  <a:pt x="638" y="216"/>
                  <a:pt x="672" y="231"/>
                </a:cubicBezTo>
                <a:cubicBezTo>
                  <a:pt x="706" y="246"/>
                  <a:pt x="746" y="271"/>
                  <a:pt x="771" y="282"/>
                </a:cubicBezTo>
                <a:cubicBezTo>
                  <a:pt x="796" y="293"/>
                  <a:pt x="788" y="287"/>
                  <a:pt x="825" y="297"/>
                </a:cubicBezTo>
                <a:cubicBezTo>
                  <a:pt x="862" y="307"/>
                  <a:pt x="953" y="331"/>
                  <a:pt x="996" y="342"/>
                </a:cubicBezTo>
                <a:cubicBezTo>
                  <a:pt x="1039" y="353"/>
                  <a:pt x="1060" y="360"/>
                  <a:pt x="1083" y="366"/>
                </a:cubicBezTo>
                <a:cubicBezTo>
                  <a:pt x="1106" y="372"/>
                  <a:pt x="1111" y="374"/>
                  <a:pt x="1134" y="375"/>
                </a:cubicBezTo>
                <a:cubicBezTo>
                  <a:pt x="1157" y="376"/>
                  <a:pt x="1185" y="369"/>
                  <a:pt x="1221" y="372"/>
                </a:cubicBezTo>
                <a:cubicBezTo>
                  <a:pt x="1257" y="375"/>
                  <a:pt x="1308" y="382"/>
                  <a:pt x="1353" y="393"/>
                </a:cubicBezTo>
                <a:cubicBezTo>
                  <a:pt x="1398" y="404"/>
                  <a:pt x="1452" y="421"/>
                  <a:pt x="1494" y="438"/>
                </a:cubicBezTo>
                <a:cubicBezTo>
                  <a:pt x="1536" y="455"/>
                  <a:pt x="1567" y="477"/>
                  <a:pt x="1608" y="495"/>
                </a:cubicBezTo>
                <a:cubicBezTo>
                  <a:pt x="1649" y="513"/>
                  <a:pt x="1679" y="523"/>
                  <a:pt x="1740" y="546"/>
                </a:cubicBezTo>
                <a:cubicBezTo>
                  <a:pt x="1801" y="569"/>
                  <a:pt x="1861" y="593"/>
                  <a:pt x="1974" y="636"/>
                </a:cubicBezTo>
                <a:cubicBezTo>
                  <a:pt x="2087" y="679"/>
                  <a:pt x="2289" y="756"/>
                  <a:pt x="2418" y="804"/>
                </a:cubicBezTo>
                <a:cubicBezTo>
                  <a:pt x="2547" y="852"/>
                  <a:pt x="2660" y="892"/>
                  <a:pt x="2751" y="924"/>
                </a:cubicBezTo>
                <a:cubicBezTo>
                  <a:pt x="2842" y="956"/>
                  <a:pt x="2904" y="977"/>
                  <a:pt x="2967" y="999"/>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4" name="Freeform 600">
            <a:extLst>
              <a:ext uri="{FF2B5EF4-FFF2-40B4-BE49-F238E27FC236}">
                <a16:creationId xmlns:a16="http://schemas.microsoft.com/office/drawing/2014/main" id="{3D4ADA08-1697-4312-1066-65D7DDF3ED78}"/>
              </a:ext>
            </a:extLst>
          </xdr:cNvPr>
          <xdr:cNvSpPr>
            <a:spLocks noChangeAspect="1"/>
          </xdr:cNvSpPr>
        </xdr:nvSpPr>
        <xdr:spPr bwMode="auto">
          <a:xfrm rot="16200000">
            <a:off x="13801" y="4629"/>
            <a:ext cx="362" cy="47"/>
          </a:xfrm>
          <a:custGeom>
            <a:avLst/>
            <a:gdLst>
              <a:gd name="T0" fmla="*/ 0 w 414"/>
              <a:gd name="T1" fmla="*/ 15 h 54"/>
              <a:gd name="T2" fmla="*/ 117 w 414"/>
              <a:gd name="T3" fmla="*/ 0 h 54"/>
              <a:gd name="T4" fmla="*/ 258 w 414"/>
              <a:gd name="T5" fmla="*/ 12 h 54"/>
              <a:gd name="T6" fmla="*/ 414 w 414"/>
              <a:gd name="T7" fmla="*/ 54 h 54"/>
            </a:gdLst>
            <a:ahLst/>
            <a:cxnLst>
              <a:cxn ang="0">
                <a:pos x="T0" y="T1"/>
              </a:cxn>
              <a:cxn ang="0">
                <a:pos x="T2" y="T3"/>
              </a:cxn>
              <a:cxn ang="0">
                <a:pos x="T4" y="T5"/>
              </a:cxn>
              <a:cxn ang="0">
                <a:pos x="T6" y="T7"/>
              </a:cxn>
            </a:cxnLst>
            <a:rect l="0" t="0" r="r" b="b"/>
            <a:pathLst>
              <a:path w="414" h="54">
                <a:moveTo>
                  <a:pt x="0" y="15"/>
                </a:moveTo>
                <a:cubicBezTo>
                  <a:pt x="37" y="7"/>
                  <a:pt x="74" y="0"/>
                  <a:pt x="117" y="0"/>
                </a:cubicBezTo>
                <a:cubicBezTo>
                  <a:pt x="160" y="0"/>
                  <a:pt x="209" y="3"/>
                  <a:pt x="258" y="12"/>
                </a:cubicBezTo>
                <a:cubicBezTo>
                  <a:pt x="307" y="21"/>
                  <a:pt x="360" y="37"/>
                  <a:pt x="414" y="5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5" name="Freeform 601">
            <a:extLst>
              <a:ext uri="{FF2B5EF4-FFF2-40B4-BE49-F238E27FC236}">
                <a16:creationId xmlns:a16="http://schemas.microsoft.com/office/drawing/2014/main" id="{795756DA-6748-3C47-C85A-BF49ED442006}"/>
              </a:ext>
            </a:extLst>
          </xdr:cNvPr>
          <xdr:cNvSpPr>
            <a:spLocks noChangeAspect="1"/>
          </xdr:cNvSpPr>
        </xdr:nvSpPr>
        <xdr:spPr bwMode="auto">
          <a:xfrm rot="16200000">
            <a:off x="13742" y="4165"/>
            <a:ext cx="542" cy="68"/>
          </a:xfrm>
          <a:custGeom>
            <a:avLst/>
            <a:gdLst>
              <a:gd name="T0" fmla="*/ 0 w 618"/>
              <a:gd name="T1" fmla="*/ 30 h 78"/>
              <a:gd name="T2" fmla="*/ 162 w 618"/>
              <a:gd name="T3" fmla="*/ 3 h 78"/>
              <a:gd name="T4" fmla="*/ 333 w 618"/>
              <a:gd name="T5" fmla="*/ 9 h 78"/>
              <a:gd name="T6" fmla="*/ 468 w 618"/>
              <a:gd name="T7" fmla="*/ 30 h 78"/>
              <a:gd name="T8" fmla="*/ 618 w 618"/>
              <a:gd name="T9" fmla="*/ 78 h 78"/>
            </a:gdLst>
            <a:ahLst/>
            <a:cxnLst>
              <a:cxn ang="0">
                <a:pos x="T0" y="T1"/>
              </a:cxn>
              <a:cxn ang="0">
                <a:pos x="T2" y="T3"/>
              </a:cxn>
              <a:cxn ang="0">
                <a:pos x="T4" y="T5"/>
              </a:cxn>
              <a:cxn ang="0">
                <a:pos x="T6" y="T7"/>
              </a:cxn>
              <a:cxn ang="0">
                <a:pos x="T8" y="T9"/>
              </a:cxn>
            </a:cxnLst>
            <a:rect l="0" t="0" r="r" b="b"/>
            <a:pathLst>
              <a:path w="618" h="78">
                <a:moveTo>
                  <a:pt x="0" y="30"/>
                </a:moveTo>
                <a:cubicBezTo>
                  <a:pt x="53" y="18"/>
                  <a:pt x="107" y="6"/>
                  <a:pt x="162" y="3"/>
                </a:cubicBezTo>
                <a:cubicBezTo>
                  <a:pt x="217" y="0"/>
                  <a:pt x="282" y="5"/>
                  <a:pt x="333" y="9"/>
                </a:cubicBezTo>
                <a:cubicBezTo>
                  <a:pt x="384" y="13"/>
                  <a:pt x="421" y="19"/>
                  <a:pt x="468" y="30"/>
                </a:cubicBezTo>
                <a:cubicBezTo>
                  <a:pt x="515" y="41"/>
                  <a:pt x="566" y="59"/>
                  <a:pt x="618" y="7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6" name="Freeform 602">
            <a:extLst>
              <a:ext uri="{FF2B5EF4-FFF2-40B4-BE49-F238E27FC236}">
                <a16:creationId xmlns:a16="http://schemas.microsoft.com/office/drawing/2014/main" id="{0D4CB93D-89F8-CDD8-BE5E-DAF713D48BD9}"/>
              </a:ext>
            </a:extLst>
          </xdr:cNvPr>
          <xdr:cNvSpPr>
            <a:spLocks noChangeAspect="1"/>
          </xdr:cNvSpPr>
        </xdr:nvSpPr>
        <xdr:spPr bwMode="auto">
          <a:xfrm rot="16200000">
            <a:off x="13881" y="5797"/>
            <a:ext cx="721" cy="389"/>
          </a:xfrm>
          <a:custGeom>
            <a:avLst/>
            <a:gdLst>
              <a:gd name="T0" fmla="*/ 30 w 822"/>
              <a:gd name="T1" fmla="*/ 177 h 444"/>
              <a:gd name="T2" fmla="*/ 0 w 822"/>
              <a:gd name="T3" fmla="*/ 159 h 444"/>
              <a:gd name="T4" fmla="*/ 57 w 822"/>
              <a:gd name="T5" fmla="*/ 21 h 444"/>
              <a:gd name="T6" fmla="*/ 114 w 822"/>
              <a:gd name="T7" fmla="*/ 0 h 444"/>
              <a:gd name="T8" fmla="*/ 192 w 822"/>
              <a:gd name="T9" fmla="*/ 9 h 444"/>
              <a:gd name="T10" fmla="*/ 336 w 822"/>
              <a:gd name="T11" fmla="*/ 24 h 444"/>
              <a:gd name="T12" fmla="*/ 510 w 822"/>
              <a:gd name="T13" fmla="*/ 213 h 444"/>
              <a:gd name="T14" fmla="*/ 822 w 822"/>
              <a:gd name="T15" fmla="*/ 339 h 444"/>
              <a:gd name="T16" fmla="*/ 777 w 822"/>
              <a:gd name="T17" fmla="*/ 444 h 4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22" h="444">
                <a:moveTo>
                  <a:pt x="30" y="177"/>
                </a:moveTo>
                <a:lnTo>
                  <a:pt x="0" y="159"/>
                </a:lnTo>
                <a:lnTo>
                  <a:pt x="57" y="21"/>
                </a:lnTo>
                <a:lnTo>
                  <a:pt x="114" y="0"/>
                </a:lnTo>
                <a:lnTo>
                  <a:pt x="192" y="9"/>
                </a:lnTo>
                <a:lnTo>
                  <a:pt x="336" y="24"/>
                </a:lnTo>
                <a:lnTo>
                  <a:pt x="510" y="213"/>
                </a:lnTo>
                <a:lnTo>
                  <a:pt x="822" y="339"/>
                </a:lnTo>
                <a:lnTo>
                  <a:pt x="777" y="444"/>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7" name="Freeform 603">
            <a:extLst>
              <a:ext uri="{FF2B5EF4-FFF2-40B4-BE49-F238E27FC236}">
                <a16:creationId xmlns:a16="http://schemas.microsoft.com/office/drawing/2014/main" id="{07F7D0B4-2352-964D-B073-B01DBA29CB0E}"/>
              </a:ext>
            </a:extLst>
          </xdr:cNvPr>
          <xdr:cNvSpPr>
            <a:spLocks noChangeAspect="1"/>
          </xdr:cNvSpPr>
        </xdr:nvSpPr>
        <xdr:spPr bwMode="auto">
          <a:xfrm rot="16200000">
            <a:off x="12738" y="8396"/>
            <a:ext cx="140" cy="134"/>
          </a:xfrm>
          <a:custGeom>
            <a:avLst/>
            <a:gdLst>
              <a:gd name="T0" fmla="*/ 0 w 159"/>
              <a:gd name="T1" fmla="*/ 150 h 150"/>
              <a:gd name="T2" fmla="*/ 159 w 159"/>
              <a:gd name="T3" fmla="*/ 72 h 150"/>
              <a:gd name="T4" fmla="*/ 54 w 159"/>
              <a:gd name="T5" fmla="*/ 0 h 150"/>
              <a:gd name="T6" fmla="*/ 0 w 159"/>
              <a:gd name="T7" fmla="*/ 150 h 150"/>
            </a:gdLst>
            <a:ahLst/>
            <a:cxnLst>
              <a:cxn ang="0">
                <a:pos x="T0" y="T1"/>
              </a:cxn>
              <a:cxn ang="0">
                <a:pos x="T2" y="T3"/>
              </a:cxn>
              <a:cxn ang="0">
                <a:pos x="T4" y="T5"/>
              </a:cxn>
              <a:cxn ang="0">
                <a:pos x="T6" y="T7"/>
              </a:cxn>
            </a:cxnLst>
            <a:rect l="0" t="0" r="r" b="b"/>
            <a:pathLst>
              <a:path w="159" h="150">
                <a:moveTo>
                  <a:pt x="0" y="150"/>
                </a:moveTo>
                <a:lnTo>
                  <a:pt x="159" y="72"/>
                </a:lnTo>
                <a:lnTo>
                  <a:pt x="54" y="0"/>
                </a:lnTo>
                <a:lnTo>
                  <a:pt x="0" y="150"/>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grpSp>
        <xdr:nvGrpSpPr>
          <xdr:cNvPr id="88" name="Group 604">
            <a:extLst>
              <a:ext uri="{FF2B5EF4-FFF2-40B4-BE49-F238E27FC236}">
                <a16:creationId xmlns:a16="http://schemas.microsoft.com/office/drawing/2014/main" id="{8774FE70-EBC1-07D1-6A25-9ECC70716A0D}"/>
              </a:ext>
            </a:extLst>
          </xdr:cNvPr>
          <xdr:cNvGrpSpPr>
            <a:grpSpLocks noChangeAspect="1"/>
          </xdr:cNvGrpSpPr>
        </xdr:nvGrpSpPr>
        <xdr:grpSpPr bwMode="auto">
          <a:xfrm rot="16200000">
            <a:off x="12713" y="8599"/>
            <a:ext cx="91" cy="120"/>
            <a:chOff x="5419" y="15612"/>
            <a:chExt cx="104" cy="138"/>
          </a:xfrm>
        </xdr:grpSpPr>
        <xdr:sp macro="" textlink="">
          <xdr:nvSpPr>
            <xdr:cNvPr id="510" name="AutoShape 605">
              <a:extLst>
                <a:ext uri="{FF2B5EF4-FFF2-40B4-BE49-F238E27FC236}">
                  <a16:creationId xmlns:a16="http://schemas.microsoft.com/office/drawing/2014/main" id="{B49D7F03-081C-6A8D-F52C-C9708B5C2D85}"/>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11" name="Line 606">
              <a:extLst>
                <a:ext uri="{FF2B5EF4-FFF2-40B4-BE49-F238E27FC236}">
                  <a16:creationId xmlns:a16="http://schemas.microsoft.com/office/drawing/2014/main" id="{378E16C3-244A-D708-1B79-AB8FEDBD5BB8}"/>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grpSp>
        <xdr:nvGrpSpPr>
          <xdr:cNvPr id="89" name="Group 607">
            <a:extLst>
              <a:ext uri="{FF2B5EF4-FFF2-40B4-BE49-F238E27FC236}">
                <a16:creationId xmlns:a16="http://schemas.microsoft.com/office/drawing/2014/main" id="{1BB8B4EA-9ABA-3AC7-39D9-7DEFBCB3F6CD}"/>
              </a:ext>
            </a:extLst>
          </xdr:cNvPr>
          <xdr:cNvGrpSpPr>
            <a:grpSpLocks noChangeAspect="1"/>
          </xdr:cNvGrpSpPr>
        </xdr:nvGrpSpPr>
        <xdr:grpSpPr bwMode="auto">
          <a:xfrm rot="15148358">
            <a:off x="11784" y="10172"/>
            <a:ext cx="90" cy="120"/>
            <a:chOff x="5419" y="15612"/>
            <a:chExt cx="104" cy="138"/>
          </a:xfrm>
        </xdr:grpSpPr>
        <xdr:sp macro="" textlink="">
          <xdr:nvSpPr>
            <xdr:cNvPr id="508" name="AutoShape 608">
              <a:extLst>
                <a:ext uri="{FF2B5EF4-FFF2-40B4-BE49-F238E27FC236}">
                  <a16:creationId xmlns:a16="http://schemas.microsoft.com/office/drawing/2014/main" id="{503AE200-B955-1FBF-4594-7F9D7B4517E3}"/>
                </a:ext>
              </a:extLst>
            </xdr:cNvPr>
            <xdr:cNvSpPr>
              <a:spLocks noChangeAspect="1" noChangeArrowheads="1"/>
            </xdr:cNvSpPr>
          </xdr:nvSpPr>
          <xdr:spPr bwMode="auto">
            <a:xfrm rot="2391802">
              <a:off x="5446" y="15612"/>
              <a:ext cx="77" cy="118"/>
            </a:xfrm>
            <a:custGeom>
              <a:avLst/>
              <a:gdLst>
                <a:gd name="G0" fmla="+- 5698 0 0"/>
                <a:gd name="G1" fmla="+- 21600 0 5698"/>
                <a:gd name="G2" fmla="*/ 5698 1 2"/>
                <a:gd name="G3" fmla="+- 21600 0 G2"/>
                <a:gd name="G4" fmla="+/ 5698 21600 2"/>
                <a:gd name="G5" fmla="+/ G1 0 2"/>
                <a:gd name="G6" fmla="*/ 21600 21600 5698"/>
                <a:gd name="G7" fmla="*/ G6 1 2"/>
                <a:gd name="G8" fmla="+- 21600 0 G7"/>
                <a:gd name="G9" fmla="*/ 21600 1 2"/>
                <a:gd name="G10" fmla="+- 5698 0 G9"/>
                <a:gd name="G11" fmla="?: G10 G8 0"/>
                <a:gd name="G12" fmla="?: G10 G7 21600"/>
                <a:gd name="T0" fmla="*/ 18751 w 21600"/>
                <a:gd name="T1" fmla="*/ 10800 h 21600"/>
                <a:gd name="T2" fmla="*/ 10800 w 21600"/>
                <a:gd name="T3" fmla="*/ 21600 h 21600"/>
                <a:gd name="T4" fmla="*/ 2849 w 21600"/>
                <a:gd name="T5" fmla="*/ 10800 h 21600"/>
                <a:gd name="T6" fmla="*/ 10800 w 21600"/>
                <a:gd name="T7" fmla="*/ 0 h 21600"/>
                <a:gd name="T8" fmla="*/ 4649 w 21600"/>
                <a:gd name="T9" fmla="*/ 4649 h 21600"/>
                <a:gd name="T10" fmla="*/ 16951 w 21600"/>
                <a:gd name="T11" fmla="*/ 16951 h 21600"/>
              </a:gdLst>
              <a:ahLst/>
              <a:cxnLst>
                <a:cxn ang="0">
                  <a:pos x="T0" y="T1"/>
                </a:cxn>
                <a:cxn ang="0">
                  <a:pos x="T2" y="T3"/>
                </a:cxn>
                <a:cxn ang="0">
                  <a:pos x="T4" y="T5"/>
                </a:cxn>
                <a:cxn ang="0">
                  <a:pos x="T6" y="T7"/>
                </a:cxn>
              </a:cxnLst>
              <a:rect l="T8" t="T9" r="T10" b="T11"/>
              <a:pathLst>
                <a:path w="21600" h="21600">
                  <a:moveTo>
                    <a:pt x="0" y="0"/>
                  </a:moveTo>
                  <a:lnTo>
                    <a:pt x="5698" y="21600"/>
                  </a:lnTo>
                  <a:lnTo>
                    <a:pt x="15902" y="21600"/>
                  </a:lnTo>
                  <a:lnTo>
                    <a:pt x="21600" y="0"/>
                  </a:lnTo>
                  <a:close/>
                </a:path>
              </a:pathLst>
            </a:custGeom>
            <a:noFill/>
            <a:ln w="6350">
              <a:solidFill>
                <a:srgbClr val="000000"/>
              </a:solidFill>
              <a:miter lim="800000"/>
              <a:headEnd/>
              <a:tailEnd/>
            </a:ln>
            <a:extLst>
              <a:ext uri="{909E8E84-426E-40DD-AFC4-6F175D3DCCD1}">
                <a14:hiddenFill xmlns:a14="http://schemas.microsoft.com/office/drawing/2010/main">
                  <a:solidFill>
                    <a:srgbClr val="339966"/>
                  </a:solidFill>
                </a14:hiddenFill>
              </a:ext>
            </a:extLst>
          </xdr:spPr>
        </xdr:sp>
        <xdr:sp macro="" textlink="">
          <xdr:nvSpPr>
            <xdr:cNvPr id="509" name="Line 609">
              <a:extLst>
                <a:ext uri="{FF2B5EF4-FFF2-40B4-BE49-F238E27FC236}">
                  <a16:creationId xmlns:a16="http://schemas.microsoft.com/office/drawing/2014/main" id="{C50740AA-DB55-5244-6BCF-58232A9F8A1F}"/>
                </a:ext>
              </a:extLst>
            </xdr:cNvPr>
            <xdr:cNvSpPr>
              <a:spLocks noChangeAspect="1" noChangeShapeType="1"/>
            </xdr:cNvSpPr>
          </xdr:nvSpPr>
          <xdr:spPr bwMode="auto">
            <a:xfrm flipH="1">
              <a:off x="5419" y="15717"/>
              <a:ext cx="26" cy="3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sp macro="" textlink="">
        <xdr:nvSpPr>
          <xdr:cNvPr id="90" name="Freeform 610">
            <a:extLst>
              <a:ext uri="{FF2B5EF4-FFF2-40B4-BE49-F238E27FC236}">
                <a16:creationId xmlns:a16="http://schemas.microsoft.com/office/drawing/2014/main" id="{4886DD14-F508-F92B-2F3A-5FE0BB201CA4}"/>
              </a:ext>
            </a:extLst>
          </xdr:cNvPr>
          <xdr:cNvSpPr>
            <a:spLocks noChangeAspect="1"/>
          </xdr:cNvSpPr>
        </xdr:nvSpPr>
        <xdr:spPr bwMode="auto">
          <a:xfrm rot="16200000">
            <a:off x="11938" y="9562"/>
            <a:ext cx="245" cy="221"/>
          </a:xfrm>
          <a:custGeom>
            <a:avLst/>
            <a:gdLst>
              <a:gd name="T0" fmla="*/ 114 w 279"/>
              <a:gd name="T1" fmla="*/ 252 h 252"/>
              <a:gd name="T2" fmla="*/ 0 w 279"/>
              <a:gd name="T3" fmla="*/ 177 h 252"/>
              <a:gd name="T4" fmla="*/ 180 w 279"/>
              <a:gd name="T5" fmla="*/ 0 h 252"/>
              <a:gd name="T6" fmla="*/ 279 w 279"/>
              <a:gd name="T7" fmla="*/ 78 h 252"/>
              <a:gd name="T8" fmla="*/ 114 w 279"/>
              <a:gd name="T9" fmla="*/ 252 h 252"/>
            </a:gdLst>
            <a:ahLst/>
            <a:cxnLst>
              <a:cxn ang="0">
                <a:pos x="T0" y="T1"/>
              </a:cxn>
              <a:cxn ang="0">
                <a:pos x="T2" y="T3"/>
              </a:cxn>
              <a:cxn ang="0">
                <a:pos x="T4" y="T5"/>
              </a:cxn>
              <a:cxn ang="0">
                <a:pos x="T6" y="T7"/>
              </a:cxn>
              <a:cxn ang="0">
                <a:pos x="T8" y="T9"/>
              </a:cxn>
            </a:cxnLst>
            <a:rect l="0" t="0" r="r" b="b"/>
            <a:pathLst>
              <a:path w="279" h="252">
                <a:moveTo>
                  <a:pt x="114" y="252"/>
                </a:moveTo>
                <a:lnTo>
                  <a:pt x="0" y="177"/>
                </a:lnTo>
                <a:lnTo>
                  <a:pt x="180" y="0"/>
                </a:lnTo>
                <a:lnTo>
                  <a:pt x="279" y="78"/>
                </a:lnTo>
                <a:lnTo>
                  <a:pt x="114" y="252"/>
                </a:lnTo>
                <a:close/>
              </a:path>
            </a:pathLst>
          </a:custGeom>
          <a:noFill/>
          <a:ln w="6350">
            <a:solidFill>
              <a:srgbClr val="000000"/>
            </a:solidFill>
            <a:round/>
            <a:headEnd/>
            <a:tailEnd/>
          </a:ln>
          <a:extLst>
            <a:ext uri="{909E8E84-426E-40DD-AFC4-6F175D3DCCD1}">
              <a14:hiddenFill xmlns:a14="http://schemas.microsoft.com/office/drawing/2010/main">
                <a:solidFill>
                  <a:srgbClr val="0000FF"/>
                </a:solidFill>
              </a14:hiddenFill>
            </a:ext>
          </a:extLst>
        </xdr:spPr>
      </xdr:sp>
      <xdr:sp macro="" textlink="">
        <xdr:nvSpPr>
          <xdr:cNvPr id="91" name="Freeform 611">
            <a:extLst>
              <a:ext uri="{FF2B5EF4-FFF2-40B4-BE49-F238E27FC236}">
                <a16:creationId xmlns:a16="http://schemas.microsoft.com/office/drawing/2014/main" id="{AB86C1BE-BD76-C49C-6210-EF13BEB0CDBF}"/>
              </a:ext>
            </a:extLst>
          </xdr:cNvPr>
          <xdr:cNvSpPr>
            <a:spLocks noChangeAspect="1"/>
          </xdr:cNvSpPr>
        </xdr:nvSpPr>
        <xdr:spPr bwMode="auto">
          <a:xfrm rot="16200000">
            <a:off x="9594" y="9248"/>
            <a:ext cx="749" cy="319"/>
          </a:xfrm>
          <a:custGeom>
            <a:avLst/>
            <a:gdLst>
              <a:gd name="T0" fmla="*/ 0 w 855"/>
              <a:gd name="T1" fmla="*/ 0 h 363"/>
              <a:gd name="T2" fmla="*/ 240 w 855"/>
              <a:gd name="T3" fmla="*/ 66 h 363"/>
              <a:gd name="T4" fmla="*/ 495 w 855"/>
              <a:gd name="T5" fmla="*/ 171 h 363"/>
              <a:gd name="T6" fmla="*/ 684 w 855"/>
              <a:gd name="T7" fmla="*/ 264 h 363"/>
              <a:gd name="T8" fmla="*/ 855 w 855"/>
              <a:gd name="T9" fmla="*/ 363 h 363"/>
            </a:gdLst>
            <a:ahLst/>
            <a:cxnLst>
              <a:cxn ang="0">
                <a:pos x="T0" y="T1"/>
              </a:cxn>
              <a:cxn ang="0">
                <a:pos x="T2" y="T3"/>
              </a:cxn>
              <a:cxn ang="0">
                <a:pos x="T4" y="T5"/>
              </a:cxn>
              <a:cxn ang="0">
                <a:pos x="T6" y="T7"/>
              </a:cxn>
              <a:cxn ang="0">
                <a:pos x="T8" y="T9"/>
              </a:cxn>
            </a:cxnLst>
            <a:rect l="0" t="0" r="r" b="b"/>
            <a:pathLst>
              <a:path w="855" h="363">
                <a:moveTo>
                  <a:pt x="0" y="0"/>
                </a:moveTo>
                <a:cubicBezTo>
                  <a:pt x="79" y="19"/>
                  <a:pt x="158" y="38"/>
                  <a:pt x="240" y="66"/>
                </a:cubicBezTo>
                <a:cubicBezTo>
                  <a:pt x="322" y="94"/>
                  <a:pt x="421" y="138"/>
                  <a:pt x="495" y="171"/>
                </a:cubicBezTo>
                <a:cubicBezTo>
                  <a:pt x="569" y="204"/>
                  <a:pt x="624" y="232"/>
                  <a:pt x="684" y="264"/>
                </a:cubicBezTo>
                <a:cubicBezTo>
                  <a:pt x="744" y="296"/>
                  <a:pt x="799" y="329"/>
                  <a:pt x="855" y="36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2" name="Freeform 612">
            <a:extLst>
              <a:ext uri="{FF2B5EF4-FFF2-40B4-BE49-F238E27FC236}">
                <a16:creationId xmlns:a16="http://schemas.microsoft.com/office/drawing/2014/main" id="{5487F6DA-6AB9-4E91-1395-9F3648ED7276}"/>
              </a:ext>
            </a:extLst>
          </xdr:cNvPr>
          <xdr:cNvSpPr>
            <a:spLocks noChangeAspect="1"/>
          </xdr:cNvSpPr>
        </xdr:nvSpPr>
        <xdr:spPr bwMode="auto">
          <a:xfrm rot="16200000">
            <a:off x="10029" y="8733"/>
            <a:ext cx="399" cy="202"/>
          </a:xfrm>
          <a:custGeom>
            <a:avLst/>
            <a:gdLst>
              <a:gd name="T0" fmla="*/ 0 w 456"/>
              <a:gd name="T1" fmla="*/ 0 h 231"/>
              <a:gd name="T2" fmla="*/ 138 w 456"/>
              <a:gd name="T3" fmla="*/ 45 h 231"/>
              <a:gd name="T4" fmla="*/ 309 w 456"/>
              <a:gd name="T5" fmla="*/ 132 h 231"/>
              <a:gd name="T6" fmla="*/ 456 w 456"/>
              <a:gd name="T7" fmla="*/ 231 h 231"/>
            </a:gdLst>
            <a:ahLst/>
            <a:cxnLst>
              <a:cxn ang="0">
                <a:pos x="T0" y="T1"/>
              </a:cxn>
              <a:cxn ang="0">
                <a:pos x="T2" y="T3"/>
              </a:cxn>
              <a:cxn ang="0">
                <a:pos x="T4" y="T5"/>
              </a:cxn>
              <a:cxn ang="0">
                <a:pos x="T6" y="T7"/>
              </a:cxn>
            </a:cxnLst>
            <a:rect l="0" t="0" r="r" b="b"/>
            <a:pathLst>
              <a:path w="456" h="231">
                <a:moveTo>
                  <a:pt x="0" y="0"/>
                </a:moveTo>
                <a:cubicBezTo>
                  <a:pt x="43" y="11"/>
                  <a:pt x="86" y="23"/>
                  <a:pt x="138" y="45"/>
                </a:cubicBezTo>
                <a:cubicBezTo>
                  <a:pt x="190" y="67"/>
                  <a:pt x="256" y="101"/>
                  <a:pt x="309" y="132"/>
                </a:cubicBezTo>
                <a:cubicBezTo>
                  <a:pt x="362" y="163"/>
                  <a:pt x="409" y="197"/>
                  <a:pt x="456" y="23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3" name="Freeform 613">
            <a:extLst>
              <a:ext uri="{FF2B5EF4-FFF2-40B4-BE49-F238E27FC236}">
                <a16:creationId xmlns:a16="http://schemas.microsoft.com/office/drawing/2014/main" id="{8178A8B8-BD5D-DA13-BB8D-AD9EB304B58D}"/>
              </a:ext>
            </a:extLst>
          </xdr:cNvPr>
          <xdr:cNvSpPr>
            <a:spLocks noChangeAspect="1"/>
          </xdr:cNvSpPr>
        </xdr:nvSpPr>
        <xdr:spPr bwMode="auto">
          <a:xfrm rot="16200000">
            <a:off x="10217" y="8325"/>
            <a:ext cx="421" cy="195"/>
          </a:xfrm>
          <a:custGeom>
            <a:avLst/>
            <a:gdLst>
              <a:gd name="T0" fmla="*/ 0 w 480"/>
              <a:gd name="T1" fmla="*/ 0 h 225"/>
              <a:gd name="T2" fmla="*/ 180 w 480"/>
              <a:gd name="T3" fmla="*/ 63 h 225"/>
              <a:gd name="T4" fmla="*/ 333 w 480"/>
              <a:gd name="T5" fmla="*/ 132 h 225"/>
              <a:gd name="T6" fmla="*/ 480 w 480"/>
              <a:gd name="T7" fmla="*/ 225 h 225"/>
            </a:gdLst>
            <a:ahLst/>
            <a:cxnLst>
              <a:cxn ang="0">
                <a:pos x="T0" y="T1"/>
              </a:cxn>
              <a:cxn ang="0">
                <a:pos x="T2" y="T3"/>
              </a:cxn>
              <a:cxn ang="0">
                <a:pos x="T4" y="T5"/>
              </a:cxn>
              <a:cxn ang="0">
                <a:pos x="T6" y="T7"/>
              </a:cxn>
            </a:cxnLst>
            <a:rect l="0" t="0" r="r" b="b"/>
            <a:pathLst>
              <a:path w="480" h="225">
                <a:moveTo>
                  <a:pt x="0" y="0"/>
                </a:moveTo>
                <a:cubicBezTo>
                  <a:pt x="62" y="20"/>
                  <a:pt x="125" y="41"/>
                  <a:pt x="180" y="63"/>
                </a:cubicBezTo>
                <a:cubicBezTo>
                  <a:pt x="235" y="85"/>
                  <a:pt x="283" y="105"/>
                  <a:pt x="333" y="132"/>
                </a:cubicBezTo>
                <a:cubicBezTo>
                  <a:pt x="383" y="159"/>
                  <a:pt x="431" y="192"/>
                  <a:pt x="480" y="22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4" name="Freeform 614">
            <a:extLst>
              <a:ext uri="{FF2B5EF4-FFF2-40B4-BE49-F238E27FC236}">
                <a16:creationId xmlns:a16="http://schemas.microsoft.com/office/drawing/2014/main" id="{5369010B-BA3F-6323-67C7-2A56E885CEE4}"/>
              </a:ext>
            </a:extLst>
          </xdr:cNvPr>
          <xdr:cNvSpPr>
            <a:spLocks noChangeAspect="1"/>
          </xdr:cNvSpPr>
        </xdr:nvSpPr>
        <xdr:spPr bwMode="auto">
          <a:xfrm rot="16200000">
            <a:off x="10435" y="7815"/>
            <a:ext cx="488" cy="307"/>
          </a:xfrm>
          <a:custGeom>
            <a:avLst/>
            <a:gdLst>
              <a:gd name="T0" fmla="*/ 0 w 558"/>
              <a:gd name="T1" fmla="*/ 0 h 351"/>
              <a:gd name="T2" fmla="*/ 189 w 558"/>
              <a:gd name="T3" fmla="*/ 87 h 351"/>
              <a:gd name="T4" fmla="*/ 399 w 558"/>
              <a:gd name="T5" fmla="*/ 216 h 351"/>
              <a:gd name="T6" fmla="*/ 558 w 558"/>
              <a:gd name="T7" fmla="*/ 351 h 351"/>
            </a:gdLst>
            <a:ahLst/>
            <a:cxnLst>
              <a:cxn ang="0">
                <a:pos x="T0" y="T1"/>
              </a:cxn>
              <a:cxn ang="0">
                <a:pos x="T2" y="T3"/>
              </a:cxn>
              <a:cxn ang="0">
                <a:pos x="T4" y="T5"/>
              </a:cxn>
              <a:cxn ang="0">
                <a:pos x="T6" y="T7"/>
              </a:cxn>
            </a:cxnLst>
            <a:rect l="0" t="0" r="r" b="b"/>
            <a:pathLst>
              <a:path w="558" h="351">
                <a:moveTo>
                  <a:pt x="0" y="0"/>
                </a:moveTo>
                <a:cubicBezTo>
                  <a:pt x="61" y="25"/>
                  <a:pt x="123" y="51"/>
                  <a:pt x="189" y="87"/>
                </a:cubicBezTo>
                <a:cubicBezTo>
                  <a:pt x="255" y="123"/>
                  <a:pt x="338" y="172"/>
                  <a:pt x="399" y="216"/>
                </a:cubicBezTo>
                <a:cubicBezTo>
                  <a:pt x="460" y="260"/>
                  <a:pt x="509" y="305"/>
                  <a:pt x="558" y="351"/>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 name="Freeform 615">
            <a:extLst>
              <a:ext uri="{FF2B5EF4-FFF2-40B4-BE49-F238E27FC236}">
                <a16:creationId xmlns:a16="http://schemas.microsoft.com/office/drawing/2014/main" id="{539439B2-CAE3-6669-A834-E7196C26F572}"/>
              </a:ext>
            </a:extLst>
          </xdr:cNvPr>
          <xdr:cNvSpPr>
            <a:spLocks noChangeAspect="1"/>
          </xdr:cNvSpPr>
        </xdr:nvSpPr>
        <xdr:spPr bwMode="auto">
          <a:xfrm rot="16200000">
            <a:off x="10816" y="7227"/>
            <a:ext cx="512" cy="479"/>
          </a:xfrm>
          <a:custGeom>
            <a:avLst/>
            <a:gdLst>
              <a:gd name="T0" fmla="*/ 0 w 585"/>
              <a:gd name="T1" fmla="*/ 0 h 546"/>
              <a:gd name="T2" fmla="*/ 153 w 585"/>
              <a:gd name="T3" fmla="*/ 99 h 546"/>
              <a:gd name="T4" fmla="*/ 345 w 585"/>
              <a:gd name="T5" fmla="*/ 270 h 546"/>
              <a:gd name="T6" fmla="*/ 492 w 585"/>
              <a:gd name="T7" fmla="*/ 426 h 546"/>
              <a:gd name="T8" fmla="*/ 585 w 585"/>
              <a:gd name="T9" fmla="*/ 546 h 546"/>
            </a:gdLst>
            <a:ahLst/>
            <a:cxnLst>
              <a:cxn ang="0">
                <a:pos x="T0" y="T1"/>
              </a:cxn>
              <a:cxn ang="0">
                <a:pos x="T2" y="T3"/>
              </a:cxn>
              <a:cxn ang="0">
                <a:pos x="T4" y="T5"/>
              </a:cxn>
              <a:cxn ang="0">
                <a:pos x="T6" y="T7"/>
              </a:cxn>
              <a:cxn ang="0">
                <a:pos x="T8" y="T9"/>
              </a:cxn>
            </a:cxnLst>
            <a:rect l="0" t="0" r="r" b="b"/>
            <a:pathLst>
              <a:path w="585" h="546">
                <a:moveTo>
                  <a:pt x="0" y="0"/>
                </a:moveTo>
                <a:cubicBezTo>
                  <a:pt x="48" y="27"/>
                  <a:pt x="96" y="54"/>
                  <a:pt x="153" y="99"/>
                </a:cubicBezTo>
                <a:cubicBezTo>
                  <a:pt x="210" y="144"/>
                  <a:pt x="289" y="215"/>
                  <a:pt x="345" y="270"/>
                </a:cubicBezTo>
                <a:cubicBezTo>
                  <a:pt x="401" y="325"/>
                  <a:pt x="452" y="380"/>
                  <a:pt x="492" y="426"/>
                </a:cubicBezTo>
                <a:cubicBezTo>
                  <a:pt x="532" y="472"/>
                  <a:pt x="558" y="509"/>
                  <a:pt x="585" y="546"/>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6" name="Freeform 616">
            <a:extLst>
              <a:ext uri="{FF2B5EF4-FFF2-40B4-BE49-F238E27FC236}">
                <a16:creationId xmlns:a16="http://schemas.microsoft.com/office/drawing/2014/main" id="{C413AEFD-ACBC-A987-17AC-275CB8FCAD2E}"/>
              </a:ext>
            </a:extLst>
          </xdr:cNvPr>
          <xdr:cNvSpPr>
            <a:spLocks noChangeAspect="1"/>
          </xdr:cNvSpPr>
        </xdr:nvSpPr>
        <xdr:spPr bwMode="auto">
          <a:xfrm rot="16200000">
            <a:off x="11306" y="6940"/>
            <a:ext cx="276" cy="266"/>
          </a:xfrm>
          <a:custGeom>
            <a:avLst/>
            <a:gdLst>
              <a:gd name="T0" fmla="*/ 0 w 315"/>
              <a:gd name="T1" fmla="*/ 0 h 303"/>
              <a:gd name="T2" fmla="*/ 117 w 315"/>
              <a:gd name="T3" fmla="*/ 90 h 303"/>
              <a:gd name="T4" fmla="*/ 222 w 315"/>
              <a:gd name="T5" fmla="*/ 192 h 303"/>
              <a:gd name="T6" fmla="*/ 315 w 315"/>
              <a:gd name="T7" fmla="*/ 303 h 303"/>
            </a:gdLst>
            <a:ahLst/>
            <a:cxnLst>
              <a:cxn ang="0">
                <a:pos x="T0" y="T1"/>
              </a:cxn>
              <a:cxn ang="0">
                <a:pos x="T2" y="T3"/>
              </a:cxn>
              <a:cxn ang="0">
                <a:pos x="T4" y="T5"/>
              </a:cxn>
              <a:cxn ang="0">
                <a:pos x="T6" y="T7"/>
              </a:cxn>
            </a:cxnLst>
            <a:rect l="0" t="0" r="r" b="b"/>
            <a:pathLst>
              <a:path w="315" h="303">
                <a:moveTo>
                  <a:pt x="0" y="0"/>
                </a:moveTo>
                <a:cubicBezTo>
                  <a:pt x="40" y="29"/>
                  <a:pt x="80" y="58"/>
                  <a:pt x="117" y="90"/>
                </a:cubicBezTo>
                <a:cubicBezTo>
                  <a:pt x="154" y="122"/>
                  <a:pt x="189" y="157"/>
                  <a:pt x="222" y="192"/>
                </a:cubicBezTo>
                <a:cubicBezTo>
                  <a:pt x="255" y="227"/>
                  <a:pt x="285" y="265"/>
                  <a:pt x="315" y="303"/>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7" name="Freeform 617">
            <a:extLst>
              <a:ext uri="{FF2B5EF4-FFF2-40B4-BE49-F238E27FC236}">
                <a16:creationId xmlns:a16="http://schemas.microsoft.com/office/drawing/2014/main" id="{BA7F12C3-4FB0-4D29-C630-5B4AD9E9A811}"/>
              </a:ext>
            </a:extLst>
          </xdr:cNvPr>
          <xdr:cNvSpPr>
            <a:spLocks noChangeAspect="1"/>
          </xdr:cNvSpPr>
        </xdr:nvSpPr>
        <xdr:spPr bwMode="auto">
          <a:xfrm rot="16200000">
            <a:off x="11556" y="6632"/>
            <a:ext cx="325" cy="284"/>
          </a:xfrm>
          <a:custGeom>
            <a:avLst/>
            <a:gdLst>
              <a:gd name="T0" fmla="*/ 0 w 372"/>
              <a:gd name="T1" fmla="*/ 0 h 324"/>
              <a:gd name="T2" fmla="*/ 135 w 372"/>
              <a:gd name="T3" fmla="*/ 99 h 324"/>
              <a:gd name="T4" fmla="*/ 258 w 372"/>
              <a:gd name="T5" fmla="*/ 210 h 324"/>
              <a:gd name="T6" fmla="*/ 372 w 372"/>
              <a:gd name="T7" fmla="*/ 324 h 324"/>
            </a:gdLst>
            <a:ahLst/>
            <a:cxnLst>
              <a:cxn ang="0">
                <a:pos x="T0" y="T1"/>
              </a:cxn>
              <a:cxn ang="0">
                <a:pos x="T2" y="T3"/>
              </a:cxn>
              <a:cxn ang="0">
                <a:pos x="T4" y="T5"/>
              </a:cxn>
              <a:cxn ang="0">
                <a:pos x="T6" y="T7"/>
              </a:cxn>
            </a:cxnLst>
            <a:rect l="0" t="0" r="r" b="b"/>
            <a:pathLst>
              <a:path w="372" h="324">
                <a:moveTo>
                  <a:pt x="0" y="0"/>
                </a:moveTo>
                <a:cubicBezTo>
                  <a:pt x="46" y="32"/>
                  <a:pt x="92" y="64"/>
                  <a:pt x="135" y="99"/>
                </a:cubicBezTo>
                <a:cubicBezTo>
                  <a:pt x="178" y="134"/>
                  <a:pt x="218" y="172"/>
                  <a:pt x="258" y="210"/>
                </a:cubicBezTo>
                <a:cubicBezTo>
                  <a:pt x="298" y="248"/>
                  <a:pt x="335" y="286"/>
                  <a:pt x="372" y="324"/>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8" name="Freeform 618">
            <a:extLst>
              <a:ext uri="{FF2B5EF4-FFF2-40B4-BE49-F238E27FC236}">
                <a16:creationId xmlns:a16="http://schemas.microsoft.com/office/drawing/2014/main" id="{CA11F238-FE93-432D-FD9F-9471CE8A43E1}"/>
              </a:ext>
            </a:extLst>
          </xdr:cNvPr>
          <xdr:cNvSpPr>
            <a:spLocks noChangeAspect="1"/>
          </xdr:cNvSpPr>
        </xdr:nvSpPr>
        <xdr:spPr bwMode="auto">
          <a:xfrm rot="16200000">
            <a:off x="11749" y="6356"/>
            <a:ext cx="366" cy="141"/>
          </a:xfrm>
          <a:custGeom>
            <a:avLst/>
            <a:gdLst>
              <a:gd name="T0" fmla="*/ 0 w 417"/>
              <a:gd name="T1" fmla="*/ 0 h 162"/>
              <a:gd name="T2" fmla="*/ 162 w 417"/>
              <a:gd name="T3" fmla="*/ 39 h 162"/>
              <a:gd name="T4" fmla="*/ 288 w 417"/>
              <a:gd name="T5" fmla="*/ 90 h 162"/>
              <a:gd name="T6" fmla="*/ 417 w 417"/>
              <a:gd name="T7" fmla="*/ 162 h 162"/>
            </a:gdLst>
            <a:ahLst/>
            <a:cxnLst>
              <a:cxn ang="0">
                <a:pos x="T0" y="T1"/>
              </a:cxn>
              <a:cxn ang="0">
                <a:pos x="T2" y="T3"/>
              </a:cxn>
              <a:cxn ang="0">
                <a:pos x="T4" y="T5"/>
              </a:cxn>
              <a:cxn ang="0">
                <a:pos x="T6" y="T7"/>
              </a:cxn>
            </a:cxnLst>
            <a:rect l="0" t="0" r="r" b="b"/>
            <a:pathLst>
              <a:path w="417" h="162">
                <a:moveTo>
                  <a:pt x="0" y="0"/>
                </a:moveTo>
                <a:cubicBezTo>
                  <a:pt x="57" y="12"/>
                  <a:pt x="114" y="24"/>
                  <a:pt x="162" y="39"/>
                </a:cubicBezTo>
                <a:cubicBezTo>
                  <a:pt x="210" y="54"/>
                  <a:pt x="246" y="70"/>
                  <a:pt x="288" y="90"/>
                </a:cubicBezTo>
                <a:cubicBezTo>
                  <a:pt x="330" y="110"/>
                  <a:pt x="373" y="136"/>
                  <a:pt x="417" y="162"/>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 name="Freeform 619">
            <a:extLst>
              <a:ext uri="{FF2B5EF4-FFF2-40B4-BE49-F238E27FC236}">
                <a16:creationId xmlns:a16="http://schemas.microsoft.com/office/drawing/2014/main" id="{CCD8F8AE-FC87-FBB9-3482-472CC9ECAD3A}"/>
              </a:ext>
            </a:extLst>
          </xdr:cNvPr>
          <xdr:cNvSpPr>
            <a:spLocks noChangeAspect="1"/>
          </xdr:cNvSpPr>
        </xdr:nvSpPr>
        <xdr:spPr bwMode="auto">
          <a:xfrm rot="16200000">
            <a:off x="11426" y="5129"/>
            <a:ext cx="1691" cy="539"/>
          </a:xfrm>
          <a:custGeom>
            <a:avLst/>
            <a:gdLst>
              <a:gd name="T0" fmla="*/ 0 w 1929"/>
              <a:gd name="T1" fmla="*/ 0 h 615"/>
              <a:gd name="T2" fmla="*/ 201 w 1929"/>
              <a:gd name="T3" fmla="*/ 21 h 615"/>
              <a:gd name="T4" fmla="*/ 522 w 1929"/>
              <a:gd name="T5" fmla="*/ 96 h 615"/>
              <a:gd name="T6" fmla="*/ 822 w 1929"/>
              <a:gd name="T7" fmla="*/ 201 h 615"/>
              <a:gd name="T8" fmla="*/ 1092 w 1929"/>
              <a:gd name="T9" fmla="*/ 309 h 615"/>
              <a:gd name="T10" fmla="*/ 1359 w 1929"/>
              <a:gd name="T11" fmla="*/ 423 h 615"/>
              <a:gd name="T12" fmla="*/ 1524 w 1929"/>
              <a:gd name="T13" fmla="*/ 477 h 615"/>
              <a:gd name="T14" fmla="*/ 1731 w 1929"/>
              <a:gd name="T15" fmla="*/ 546 h 615"/>
              <a:gd name="T16" fmla="*/ 1929 w 1929"/>
              <a:gd name="T17" fmla="*/ 615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29" h="615">
                <a:moveTo>
                  <a:pt x="0" y="0"/>
                </a:moveTo>
                <a:cubicBezTo>
                  <a:pt x="57" y="2"/>
                  <a:pt x="114" y="5"/>
                  <a:pt x="201" y="21"/>
                </a:cubicBezTo>
                <a:cubicBezTo>
                  <a:pt x="288" y="37"/>
                  <a:pt x="419" y="66"/>
                  <a:pt x="522" y="96"/>
                </a:cubicBezTo>
                <a:cubicBezTo>
                  <a:pt x="625" y="126"/>
                  <a:pt x="727" y="166"/>
                  <a:pt x="822" y="201"/>
                </a:cubicBezTo>
                <a:cubicBezTo>
                  <a:pt x="917" y="236"/>
                  <a:pt x="1003" y="272"/>
                  <a:pt x="1092" y="309"/>
                </a:cubicBezTo>
                <a:cubicBezTo>
                  <a:pt x="1181" y="346"/>
                  <a:pt x="1287" y="395"/>
                  <a:pt x="1359" y="423"/>
                </a:cubicBezTo>
                <a:cubicBezTo>
                  <a:pt x="1431" y="451"/>
                  <a:pt x="1462" y="457"/>
                  <a:pt x="1524" y="477"/>
                </a:cubicBezTo>
                <a:cubicBezTo>
                  <a:pt x="1586" y="497"/>
                  <a:pt x="1664" y="523"/>
                  <a:pt x="1731" y="546"/>
                </a:cubicBezTo>
                <a:cubicBezTo>
                  <a:pt x="1798" y="569"/>
                  <a:pt x="1863" y="592"/>
                  <a:pt x="1929" y="615"/>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 name="Freeform 620">
            <a:extLst>
              <a:ext uri="{FF2B5EF4-FFF2-40B4-BE49-F238E27FC236}">
                <a16:creationId xmlns:a16="http://schemas.microsoft.com/office/drawing/2014/main" id="{6EE05DCE-0716-786C-F15C-F4258B6C9E29}"/>
              </a:ext>
            </a:extLst>
          </xdr:cNvPr>
          <xdr:cNvSpPr>
            <a:spLocks noChangeAspect="1"/>
          </xdr:cNvSpPr>
        </xdr:nvSpPr>
        <xdr:spPr bwMode="auto">
          <a:xfrm rot="16200000">
            <a:off x="12038" y="3885"/>
            <a:ext cx="1164" cy="172"/>
          </a:xfrm>
          <a:custGeom>
            <a:avLst/>
            <a:gdLst>
              <a:gd name="T0" fmla="*/ 0 w 1329"/>
              <a:gd name="T1" fmla="*/ 9 h 198"/>
              <a:gd name="T2" fmla="*/ 189 w 1329"/>
              <a:gd name="T3" fmla="*/ 0 h 198"/>
              <a:gd name="T4" fmla="*/ 495 w 1329"/>
              <a:gd name="T5" fmla="*/ 9 h 198"/>
              <a:gd name="T6" fmla="*/ 852 w 1329"/>
              <a:gd name="T7" fmla="*/ 54 h 198"/>
              <a:gd name="T8" fmla="*/ 1113 w 1329"/>
              <a:gd name="T9" fmla="*/ 120 h 198"/>
              <a:gd name="T10" fmla="*/ 1329 w 1329"/>
              <a:gd name="T11" fmla="*/ 198 h 198"/>
            </a:gdLst>
            <a:ahLst/>
            <a:cxnLst>
              <a:cxn ang="0">
                <a:pos x="T0" y="T1"/>
              </a:cxn>
              <a:cxn ang="0">
                <a:pos x="T2" y="T3"/>
              </a:cxn>
              <a:cxn ang="0">
                <a:pos x="T4" y="T5"/>
              </a:cxn>
              <a:cxn ang="0">
                <a:pos x="T6" y="T7"/>
              </a:cxn>
              <a:cxn ang="0">
                <a:pos x="T8" y="T9"/>
              </a:cxn>
              <a:cxn ang="0">
                <a:pos x="T10" y="T11"/>
              </a:cxn>
            </a:cxnLst>
            <a:rect l="0" t="0" r="r" b="b"/>
            <a:pathLst>
              <a:path w="1329" h="198">
                <a:moveTo>
                  <a:pt x="0" y="9"/>
                </a:moveTo>
                <a:cubicBezTo>
                  <a:pt x="53" y="4"/>
                  <a:pt x="107" y="0"/>
                  <a:pt x="189" y="0"/>
                </a:cubicBezTo>
                <a:cubicBezTo>
                  <a:pt x="271" y="0"/>
                  <a:pt x="385" y="0"/>
                  <a:pt x="495" y="9"/>
                </a:cubicBezTo>
                <a:cubicBezTo>
                  <a:pt x="605" y="18"/>
                  <a:pt x="749" y="35"/>
                  <a:pt x="852" y="54"/>
                </a:cubicBezTo>
                <a:cubicBezTo>
                  <a:pt x="955" y="73"/>
                  <a:pt x="1033" y="96"/>
                  <a:pt x="1113" y="120"/>
                </a:cubicBezTo>
                <a:cubicBezTo>
                  <a:pt x="1193" y="144"/>
                  <a:pt x="1261" y="171"/>
                  <a:pt x="1329" y="198"/>
                </a:cubicBezTo>
              </a:path>
            </a:pathLst>
          </a:custGeom>
          <a:noFill/>
          <a:ln w="6350">
            <a:solidFill>
              <a:srgbClr val="3366FF"/>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 name="Line 621">
            <a:extLst>
              <a:ext uri="{FF2B5EF4-FFF2-40B4-BE49-F238E27FC236}">
                <a16:creationId xmlns:a16="http://schemas.microsoft.com/office/drawing/2014/main" id="{3210EC77-4B95-711A-2AA6-140016054C0D}"/>
              </a:ext>
            </a:extLst>
          </xdr:cNvPr>
          <xdr:cNvSpPr>
            <a:spLocks noChangeAspect="1" noChangeShapeType="1"/>
          </xdr:cNvSpPr>
        </xdr:nvSpPr>
        <xdr:spPr bwMode="auto">
          <a:xfrm rot="16200000">
            <a:off x="5609" y="5578"/>
            <a:ext cx="8696" cy="2922"/>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2" name="Line 622">
            <a:extLst>
              <a:ext uri="{FF2B5EF4-FFF2-40B4-BE49-F238E27FC236}">
                <a16:creationId xmlns:a16="http://schemas.microsoft.com/office/drawing/2014/main" id="{B79EC5C9-B4EF-8A00-E277-C8A206CCA019}"/>
              </a:ext>
            </a:extLst>
          </xdr:cNvPr>
          <xdr:cNvSpPr>
            <a:spLocks noChangeAspect="1" noChangeShapeType="1"/>
          </xdr:cNvSpPr>
        </xdr:nvSpPr>
        <xdr:spPr bwMode="auto">
          <a:xfrm rot="16200000">
            <a:off x="10326" y="1418"/>
            <a:ext cx="2364" cy="181"/>
          </a:xfrm>
          <a:prstGeom prst="line">
            <a:avLst/>
          </a:prstGeom>
          <a:noFill/>
          <a:ln w="6350">
            <a:solidFill>
              <a:srgbClr val="3366FF"/>
            </a:solidFill>
            <a:round/>
            <a:headEnd/>
            <a:tailEnd/>
          </a:ln>
          <a:extLst>
            <a:ext uri="{909E8E84-426E-40DD-AFC4-6F175D3DCCD1}">
              <a14:hiddenFill xmlns:a14="http://schemas.microsoft.com/office/drawing/2010/main">
                <a:noFill/>
              </a14:hiddenFill>
            </a:ext>
          </a:extLst>
        </xdr:spPr>
      </xdr:sp>
      <xdr:sp macro="" textlink="">
        <xdr:nvSpPr>
          <xdr:cNvPr id="103" name="Freeform 623">
            <a:extLst>
              <a:ext uri="{FF2B5EF4-FFF2-40B4-BE49-F238E27FC236}">
                <a16:creationId xmlns:a16="http://schemas.microsoft.com/office/drawing/2014/main" id="{3311B3B1-E54C-F41D-8D63-368B50D09DB7}"/>
              </a:ext>
            </a:extLst>
          </xdr:cNvPr>
          <xdr:cNvSpPr>
            <a:spLocks noChangeAspect="1"/>
          </xdr:cNvSpPr>
        </xdr:nvSpPr>
        <xdr:spPr bwMode="auto">
          <a:xfrm rot="16200000">
            <a:off x="8384" y="9883"/>
            <a:ext cx="583" cy="350"/>
          </a:xfrm>
          <a:custGeom>
            <a:avLst/>
            <a:gdLst>
              <a:gd name="T0" fmla="*/ 391 w 665"/>
              <a:gd name="T1" fmla="*/ 168 h 399"/>
              <a:gd name="T2" fmla="*/ 481 w 665"/>
              <a:gd name="T3" fmla="*/ 81 h 399"/>
              <a:gd name="T4" fmla="*/ 538 w 665"/>
              <a:gd name="T5" fmla="*/ 15 h 399"/>
              <a:gd name="T6" fmla="*/ 622 w 665"/>
              <a:gd name="T7" fmla="*/ 3 h 399"/>
              <a:gd name="T8" fmla="*/ 661 w 665"/>
              <a:gd name="T9" fmla="*/ 33 h 399"/>
              <a:gd name="T10" fmla="*/ 649 w 665"/>
              <a:gd name="T11" fmla="*/ 123 h 399"/>
              <a:gd name="T12" fmla="*/ 601 w 665"/>
              <a:gd name="T13" fmla="*/ 204 h 399"/>
              <a:gd name="T14" fmla="*/ 541 w 665"/>
              <a:gd name="T15" fmla="*/ 258 h 399"/>
              <a:gd name="T16" fmla="*/ 463 w 665"/>
              <a:gd name="T17" fmla="*/ 339 h 399"/>
              <a:gd name="T18" fmla="*/ 370 w 665"/>
              <a:gd name="T19" fmla="*/ 390 h 399"/>
              <a:gd name="T20" fmla="*/ 277 w 665"/>
              <a:gd name="T21" fmla="*/ 393 h 399"/>
              <a:gd name="T22" fmla="*/ 217 w 665"/>
              <a:gd name="T23" fmla="*/ 351 h 399"/>
              <a:gd name="T24" fmla="*/ 202 w 665"/>
              <a:gd name="T25" fmla="*/ 285 h 399"/>
              <a:gd name="T26" fmla="*/ 157 w 665"/>
              <a:gd name="T27" fmla="*/ 270 h 399"/>
              <a:gd name="T28" fmla="*/ 67 w 665"/>
              <a:gd name="T29" fmla="*/ 273 h 399"/>
              <a:gd name="T30" fmla="*/ 19 w 665"/>
              <a:gd name="T31" fmla="*/ 240 h 399"/>
              <a:gd name="T32" fmla="*/ 1 w 665"/>
              <a:gd name="T33" fmla="*/ 198 h 399"/>
              <a:gd name="T34" fmla="*/ 22 w 665"/>
              <a:gd name="T35" fmla="*/ 156 h 399"/>
              <a:gd name="T36" fmla="*/ 37 w 665"/>
              <a:gd name="T37" fmla="*/ 123 h 399"/>
              <a:gd name="T38" fmla="*/ 88 w 665"/>
              <a:gd name="T39" fmla="*/ 114 h 399"/>
              <a:gd name="T40" fmla="*/ 145 w 665"/>
              <a:gd name="T41" fmla="*/ 141 h 399"/>
              <a:gd name="T42" fmla="*/ 199 w 665"/>
              <a:gd name="T43" fmla="*/ 195 h 399"/>
              <a:gd name="T44" fmla="*/ 214 w 665"/>
              <a:gd name="T45" fmla="*/ 225 h 399"/>
              <a:gd name="T46" fmla="*/ 286 w 665"/>
              <a:gd name="T47" fmla="*/ 222 h 399"/>
              <a:gd name="T48" fmla="*/ 343 w 665"/>
              <a:gd name="T49" fmla="*/ 201 h 399"/>
              <a:gd name="T50" fmla="*/ 391 w 665"/>
              <a:gd name="T51" fmla="*/ 168 h 3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665" h="399">
                <a:moveTo>
                  <a:pt x="391" y="168"/>
                </a:moveTo>
                <a:cubicBezTo>
                  <a:pt x="414" y="148"/>
                  <a:pt x="457" y="106"/>
                  <a:pt x="481" y="81"/>
                </a:cubicBezTo>
                <a:cubicBezTo>
                  <a:pt x="505" y="56"/>
                  <a:pt x="515" y="28"/>
                  <a:pt x="538" y="15"/>
                </a:cubicBezTo>
                <a:cubicBezTo>
                  <a:pt x="561" y="2"/>
                  <a:pt x="602" y="0"/>
                  <a:pt x="622" y="3"/>
                </a:cubicBezTo>
                <a:cubicBezTo>
                  <a:pt x="642" y="6"/>
                  <a:pt x="657" y="13"/>
                  <a:pt x="661" y="33"/>
                </a:cubicBezTo>
                <a:cubicBezTo>
                  <a:pt x="665" y="53"/>
                  <a:pt x="659" y="95"/>
                  <a:pt x="649" y="123"/>
                </a:cubicBezTo>
                <a:cubicBezTo>
                  <a:pt x="639" y="151"/>
                  <a:pt x="619" y="182"/>
                  <a:pt x="601" y="204"/>
                </a:cubicBezTo>
                <a:cubicBezTo>
                  <a:pt x="583" y="226"/>
                  <a:pt x="564" y="236"/>
                  <a:pt x="541" y="258"/>
                </a:cubicBezTo>
                <a:cubicBezTo>
                  <a:pt x="518" y="280"/>
                  <a:pt x="491" y="317"/>
                  <a:pt x="463" y="339"/>
                </a:cubicBezTo>
                <a:cubicBezTo>
                  <a:pt x="435" y="361"/>
                  <a:pt x="401" y="381"/>
                  <a:pt x="370" y="390"/>
                </a:cubicBezTo>
                <a:cubicBezTo>
                  <a:pt x="339" y="399"/>
                  <a:pt x="302" y="399"/>
                  <a:pt x="277" y="393"/>
                </a:cubicBezTo>
                <a:cubicBezTo>
                  <a:pt x="252" y="387"/>
                  <a:pt x="229" y="369"/>
                  <a:pt x="217" y="351"/>
                </a:cubicBezTo>
                <a:cubicBezTo>
                  <a:pt x="205" y="333"/>
                  <a:pt x="212" y="298"/>
                  <a:pt x="202" y="285"/>
                </a:cubicBezTo>
                <a:cubicBezTo>
                  <a:pt x="192" y="272"/>
                  <a:pt x="179" y="272"/>
                  <a:pt x="157" y="270"/>
                </a:cubicBezTo>
                <a:cubicBezTo>
                  <a:pt x="135" y="268"/>
                  <a:pt x="90" y="278"/>
                  <a:pt x="67" y="273"/>
                </a:cubicBezTo>
                <a:cubicBezTo>
                  <a:pt x="44" y="268"/>
                  <a:pt x="30" y="252"/>
                  <a:pt x="19" y="240"/>
                </a:cubicBezTo>
                <a:cubicBezTo>
                  <a:pt x="8" y="228"/>
                  <a:pt x="0" y="212"/>
                  <a:pt x="1" y="198"/>
                </a:cubicBezTo>
                <a:cubicBezTo>
                  <a:pt x="2" y="184"/>
                  <a:pt x="16" y="169"/>
                  <a:pt x="22" y="156"/>
                </a:cubicBezTo>
                <a:cubicBezTo>
                  <a:pt x="28" y="143"/>
                  <a:pt x="26" y="130"/>
                  <a:pt x="37" y="123"/>
                </a:cubicBezTo>
                <a:cubicBezTo>
                  <a:pt x="48" y="116"/>
                  <a:pt x="70" y="111"/>
                  <a:pt x="88" y="114"/>
                </a:cubicBezTo>
                <a:cubicBezTo>
                  <a:pt x="106" y="117"/>
                  <a:pt x="127" y="128"/>
                  <a:pt x="145" y="141"/>
                </a:cubicBezTo>
                <a:cubicBezTo>
                  <a:pt x="163" y="154"/>
                  <a:pt x="188" y="181"/>
                  <a:pt x="199" y="195"/>
                </a:cubicBezTo>
                <a:cubicBezTo>
                  <a:pt x="210" y="209"/>
                  <a:pt x="200" y="221"/>
                  <a:pt x="214" y="225"/>
                </a:cubicBezTo>
                <a:cubicBezTo>
                  <a:pt x="228" y="229"/>
                  <a:pt x="265" y="226"/>
                  <a:pt x="286" y="222"/>
                </a:cubicBezTo>
                <a:cubicBezTo>
                  <a:pt x="307" y="218"/>
                  <a:pt x="325" y="208"/>
                  <a:pt x="343" y="201"/>
                </a:cubicBezTo>
                <a:cubicBezTo>
                  <a:pt x="361" y="194"/>
                  <a:pt x="368" y="188"/>
                  <a:pt x="391" y="168"/>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4" name="Freeform 624">
            <a:extLst>
              <a:ext uri="{FF2B5EF4-FFF2-40B4-BE49-F238E27FC236}">
                <a16:creationId xmlns:a16="http://schemas.microsoft.com/office/drawing/2014/main" id="{004A9E2F-3FBB-AC98-A13C-179E07012261}"/>
              </a:ext>
            </a:extLst>
          </xdr:cNvPr>
          <xdr:cNvSpPr>
            <a:spLocks noChangeAspect="1"/>
          </xdr:cNvSpPr>
        </xdr:nvSpPr>
        <xdr:spPr bwMode="auto">
          <a:xfrm rot="16200000">
            <a:off x="7781" y="9533"/>
            <a:ext cx="1404" cy="1562"/>
          </a:xfrm>
          <a:custGeom>
            <a:avLst/>
            <a:gdLst>
              <a:gd name="T0" fmla="*/ 391 w 1603"/>
              <a:gd name="T1" fmla="*/ 0 h 1782"/>
              <a:gd name="T2" fmla="*/ 343 w 1603"/>
              <a:gd name="T3" fmla="*/ 24 h 1782"/>
              <a:gd name="T4" fmla="*/ 289 w 1603"/>
              <a:gd name="T5" fmla="*/ 60 h 1782"/>
              <a:gd name="T6" fmla="*/ 253 w 1603"/>
              <a:gd name="T7" fmla="*/ 66 h 1782"/>
              <a:gd name="T8" fmla="*/ 172 w 1603"/>
              <a:gd name="T9" fmla="*/ 66 h 1782"/>
              <a:gd name="T10" fmla="*/ 109 w 1603"/>
              <a:gd name="T11" fmla="*/ 105 h 1782"/>
              <a:gd name="T12" fmla="*/ 97 w 1603"/>
              <a:gd name="T13" fmla="*/ 174 h 1782"/>
              <a:gd name="T14" fmla="*/ 109 w 1603"/>
              <a:gd name="T15" fmla="*/ 231 h 1782"/>
              <a:gd name="T16" fmla="*/ 157 w 1603"/>
              <a:gd name="T17" fmla="*/ 273 h 1782"/>
              <a:gd name="T18" fmla="*/ 199 w 1603"/>
              <a:gd name="T19" fmla="*/ 309 h 1782"/>
              <a:gd name="T20" fmla="*/ 277 w 1603"/>
              <a:gd name="T21" fmla="*/ 339 h 1782"/>
              <a:gd name="T22" fmla="*/ 349 w 1603"/>
              <a:gd name="T23" fmla="*/ 375 h 1782"/>
              <a:gd name="T24" fmla="*/ 433 w 1603"/>
              <a:gd name="T25" fmla="*/ 399 h 1782"/>
              <a:gd name="T26" fmla="*/ 499 w 1603"/>
              <a:gd name="T27" fmla="*/ 417 h 1782"/>
              <a:gd name="T28" fmla="*/ 559 w 1603"/>
              <a:gd name="T29" fmla="*/ 435 h 1782"/>
              <a:gd name="T30" fmla="*/ 673 w 1603"/>
              <a:gd name="T31" fmla="*/ 447 h 1782"/>
              <a:gd name="T32" fmla="*/ 775 w 1603"/>
              <a:gd name="T33" fmla="*/ 480 h 1782"/>
              <a:gd name="T34" fmla="*/ 925 w 1603"/>
              <a:gd name="T35" fmla="*/ 564 h 1782"/>
              <a:gd name="T36" fmla="*/ 1030 w 1603"/>
              <a:gd name="T37" fmla="*/ 657 h 1782"/>
              <a:gd name="T38" fmla="*/ 1084 w 1603"/>
              <a:gd name="T39" fmla="*/ 741 h 1782"/>
              <a:gd name="T40" fmla="*/ 1078 w 1603"/>
              <a:gd name="T41" fmla="*/ 819 h 1782"/>
              <a:gd name="T42" fmla="*/ 1024 w 1603"/>
              <a:gd name="T43" fmla="*/ 858 h 1782"/>
              <a:gd name="T44" fmla="*/ 955 w 1603"/>
              <a:gd name="T45" fmla="*/ 855 h 1782"/>
              <a:gd name="T46" fmla="*/ 826 w 1603"/>
              <a:gd name="T47" fmla="*/ 801 h 1782"/>
              <a:gd name="T48" fmla="*/ 688 w 1603"/>
              <a:gd name="T49" fmla="*/ 747 h 1782"/>
              <a:gd name="T50" fmla="*/ 592 w 1603"/>
              <a:gd name="T51" fmla="*/ 711 h 1782"/>
              <a:gd name="T52" fmla="*/ 535 w 1603"/>
              <a:gd name="T53" fmla="*/ 696 h 1782"/>
              <a:gd name="T54" fmla="*/ 478 w 1603"/>
              <a:gd name="T55" fmla="*/ 693 h 1782"/>
              <a:gd name="T56" fmla="*/ 427 w 1603"/>
              <a:gd name="T57" fmla="*/ 684 h 1782"/>
              <a:gd name="T58" fmla="*/ 355 w 1603"/>
              <a:gd name="T59" fmla="*/ 678 h 1782"/>
              <a:gd name="T60" fmla="*/ 295 w 1603"/>
              <a:gd name="T61" fmla="*/ 657 h 1782"/>
              <a:gd name="T62" fmla="*/ 196 w 1603"/>
              <a:gd name="T63" fmla="*/ 663 h 1782"/>
              <a:gd name="T64" fmla="*/ 97 w 1603"/>
              <a:gd name="T65" fmla="*/ 702 h 1782"/>
              <a:gd name="T66" fmla="*/ 34 w 1603"/>
              <a:gd name="T67" fmla="*/ 747 h 1782"/>
              <a:gd name="T68" fmla="*/ 4 w 1603"/>
              <a:gd name="T69" fmla="*/ 843 h 1782"/>
              <a:gd name="T70" fmla="*/ 16 w 1603"/>
              <a:gd name="T71" fmla="*/ 927 h 1782"/>
              <a:gd name="T72" fmla="*/ 100 w 1603"/>
              <a:gd name="T73" fmla="*/ 1062 h 1782"/>
              <a:gd name="T74" fmla="*/ 187 w 1603"/>
              <a:gd name="T75" fmla="*/ 1191 h 1782"/>
              <a:gd name="T76" fmla="*/ 244 w 1603"/>
              <a:gd name="T77" fmla="*/ 1251 h 1782"/>
              <a:gd name="T78" fmla="*/ 292 w 1603"/>
              <a:gd name="T79" fmla="*/ 1287 h 1782"/>
              <a:gd name="T80" fmla="*/ 346 w 1603"/>
              <a:gd name="T81" fmla="*/ 1347 h 1782"/>
              <a:gd name="T82" fmla="*/ 415 w 1603"/>
              <a:gd name="T83" fmla="*/ 1362 h 1782"/>
              <a:gd name="T84" fmla="*/ 493 w 1603"/>
              <a:gd name="T85" fmla="*/ 1386 h 1782"/>
              <a:gd name="T86" fmla="*/ 667 w 1603"/>
              <a:gd name="T87" fmla="*/ 1452 h 1782"/>
              <a:gd name="T88" fmla="*/ 865 w 1603"/>
              <a:gd name="T89" fmla="*/ 1521 h 1782"/>
              <a:gd name="T90" fmla="*/ 937 w 1603"/>
              <a:gd name="T91" fmla="*/ 1554 h 1782"/>
              <a:gd name="T92" fmla="*/ 1042 w 1603"/>
              <a:gd name="T93" fmla="*/ 1581 h 1782"/>
              <a:gd name="T94" fmla="*/ 1177 w 1603"/>
              <a:gd name="T95" fmla="*/ 1581 h 1782"/>
              <a:gd name="T96" fmla="*/ 1249 w 1603"/>
              <a:gd name="T97" fmla="*/ 1608 h 1782"/>
              <a:gd name="T98" fmla="*/ 1375 w 1603"/>
              <a:gd name="T99" fmla="*/ 1665 h 1782"/>
              <a:gd name="T100" fmla="*/ 1465 w 1603"/>
              <a:gd name="T101" fmla="*/ 1707 h 1782"/>
              <a:gd name="T102" fmla="*/ 1543 w 1603"/>
              <a:gd name="T103" fmla="*/ 1749 h 1782"/>
              <a:gd name="T104" fmla="*/ 1603 w 1603"/>
              <a:gd name="T105" fmla="*/ 1782 h 17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Lst>
            <a:rect l="0" t="0" r="r" b="b"/>
            <a:pathLst>
              <a:path w="1603" h="1782">
                <a:moveTo>
                  <a:pt x="391" y="0"/>
                </a:moveTo>
                <a:cubicBezTo>
                  <a:pt x="375" y="7"/>
                  <a:pt x="360" y="14"/>
                  <a:pt x="343" y="24"/>
                </a:cubicBezTo>
                <a:cubicBezTo>
                  <a:pt x="326" y="34"/>
                  <a:pt x="304" y="53"/>
                  <a:pt x="289" y="60"/>
                </a:cubicBezTo>
                <a:cubicBezTo>
                  <a:pt x="274" y="67"/>
                  <a:pt x="272" y="65"/>
                  <a:pt x="253" y="66"/>
                </a:cubicBezTo>
                <a:cubicBezTo>
                  <a:pt x="234" y="67"/>
                  <a:pt x="196" y="60"/>
                  <a:pt x="172" y="66"/>
                </a:cubicBezTo>
                <a:cubicBezTo>
                  <a:pt x="148" y="72"/>
                  <a:pt x="121" y="87"/>
                  <a:pt x="109" y="105"/>
                </a:cubicBezTo>
                <a:cubicBezTo>
                  <a:pt x="97" y="123"/>
                  <a:pt x="97" y="153"/>
                  <a:pt x="97" y="174"/>
                </a:cubicBezTo>
                <a:cubicBezTo>
                  <a:pt x="97" y="195"/>
                  <a:pt x="99" y="215"/>
                  <a:pt x="109" y="231"/>
                </a:cubicBezTo>
                <a:cubicBezTo>
                  <a:pt x="119" y="247"/>
                  <a:pt x="142" y="260"/>
                  <a:pt x="157" y="273"/>
                </a:cubicBezTo>
                <a:cubicBezTo>
                  <a:pt x="172" y="286"/>
                  <a:pt x="179" y="298"/>
                  <a:pt x="199" y="309"/>
                </a:cubicBezTo>
                <a:cubicBezTo>
                  <a:pt x="219" y="320"/>
                  <a:pt x="252" y="328"/>
                  <a:pt x="277" y="339"/>
                </a:cubicBezTo>
                <a:cubicBezTo>
                  <a:pt x="302" y="350"/>
                  <a:pt x="323" y="365"/>
                  <a:pt x="349" y="375"/>
                </a:cubicBezTo>
                <a:cubicBezTo>
                  <a:pt x="375" y="385"/>
                  <a:pt x="408" y="392"/>
                  <a:pt x="433" y="399"/>
                </a:cubicBezTo>
                <a:cubicBezTo>
                  <a:pt x="458" y="406"/>
                  <a:pt x="478" y="411"/>
                  <a:pt x="499" y="417"/>
                </a:cubicBezTo>
                <a:cubicBezTo>
                  <a:pt x="520" y="423"/>
                  <a:pt x="530" y="430"/>
                  <a:pt x="559" y="435"/>
                </a:cubicBezTo>
                <a:cubicBezTo>
                  <a:pt x="588" y="440"/>
                  <a:pt x="637" y="440"/>
                  <a:pt x="673" y="447"/>
                </a:cubicBezTo>
                <a:cubicBezTo>
                  <a:pt x="709" y="454"/>
                  <a:pt x="733" y="461"/>
                  <a:pt x="775" y="480"/>
                </a:cubicBezTo>
                <a:cubicBezTo>
                  <a:pt x="817" y="499"/>
                  <a:pt x="883" y="535"/>
                  <a:pt x="925" y="564"/>
                </a:cubicBezTo>
                <a:cubicBezTo>
                  <a:pt x="967" y="593"/>
                  <a:pt x="1004" y="628"/>
                  <a:pt x="1030" y="657"/>
                </a:cubicBezTo>
                <a:cubicBezTo>
                  <a:pt x="1056" y="686"/>
                  <a:pt x="1076" y="714"/>
                  <a:pt x="1084" y="741"/>
                </a:cubicBezTo>
                <a:cubicBezTo>
                  <a:pt x="1092" y="768"/>
                  <a:pt x="1088" y="800"/>
                  <a:pt x="1078" y="819"/>
                </a:cubicBezTo>
                <a:cubicBezTo>
                  <a:pt x="1068" y="838"/>
                  <a:pt x="1044" y="852"/>
                  <a:pt x="1024" y="858"/>
                </a:cubicBezTo>
                <a:cubicBezTo>
                  <a:pt x="1004" y="864"/>
                  <a:pt x="988" y="864"/>
                  <a:pt x="955" y="855"/>
                </a:cubicBezTo>
                <a:cubicBezTo>
                  <a:pt x="922" y="846"/>
                  <a:pt x="871" y="819"/>
                  <a:pt x="826" y="801"/>
                </a:cubicBezTo>
                <a:cubicBezTo>
                  <a:pt x="781" y="783"/>
                  <a:pt x="727" y="762"/>
                  <a:pt x="688" y="747"/>
                </a:cubicBezTo>
                <a:cubicBezTo>
                  <a:pt x="649" y="732"/>
                  <a:pt x="617" y="719"/>
                  <a:pt x="592" y="711"/>
                </a:cubicBezTo>
                <a:cubicBezTo>
                  <a:pt x="567" y="703"/>
                  <a:pt x="554" y="699"/>
                  <a:pt x="535" y="696"/>
                </a:cubicBezTo>
                <a:cubicBezTo>
                  <a:pt x="516" y="693"/>
                  <a:pt x="496" y="695"/>
                  <a:pt x="478" y="693"/>
                </a:cubicBezTo>
                <a:cubicBezTo>
                  <a:pt x="460" y="691"/>
                  <a:pt x="447" y="686"/>
                  <a:pt x="427" y="684"/>
                </a:cubicBezTo>
                <a:cubicBezTo>
                  <a:pt x="407" y="682"/>
                  <a:pt x="377" y="682"/>
                  <a:pt x="355" y="678"/>
                </a:cubicBezTo>
                <a:cubicBezTo>
                  <a:pt x="333" y="674"/>
                  <a:pt x="321" y="659"/>
                  <a:pt x="295" y="657"/>
                </a:cubicBezTo>
                <a:cubicBezTo>
                  <a:pt x="269" y="655"/>
                  <a:pt x="229" y="656"/>
                  <a:pt x="196" y="663"/>
                </a:cubicBezTo>
                <a:cubicBezTo>
                  <a:pt x="163" y="670"/>
                  <a:pt x="124" y="688"/>
                  <a:pt x="97" y="702"/>
                </a:cubicBezTo>
                <a:cubicBezTo>
                  <a:pt x="70" y="716"/>
                  <a:pt x="49" y="724"/>
                  <a:pt x="34" y="747"/>
                </a:cubicBezTo>
                <a:cubicBezTo>
                  <a:pt x="19" y="770"/>
                  <a:pt x="7" y="813"/>
                  <a:pt x="4" y="843"/>
                </a:cubicBezTo>
                <a:cubicBezTo>
                  <a:pt x="1" y="873"/>
                  <a:pt x="0" y="891"/>
                  <a:pt x="16" y="927"/>
                </a:cubicBezTo>
                <a:cubicBezTo>
                  <a:pt x="32" y="963"/>
                  <a:pt x="72" y="1018"/>
                  <a:pt x="100" y="1062"/>
                </a:cubicBezTo>
                <a:cubicBezTo>
                  <a:pt x="128" y="1106"/>
                  <a:pt x="163" y="1160"/>
                  <a:pt x="187" y="1191"/>
                </a:cubicBezTo>
                <a:cubicBezTo>
                  <a:pt x="211" y="1222"/>
                  <a:pt x="227" y="1235"/>
                  <a:pt x="244" y="1251"/>
                </a:cubicBezTo>
                <a:cubicBezTo>
                  <a:pt x="261" y="1267"/>
                  <a:pt x="275" y="1271"/>
                  <a:pt x="292" y="1287"/>
                </a:cubicBezTo>
                <a:cubicBezTo>
                  <a:pt x="309" y="1303"/>
                  <a:pt x="326" y="1335"/>
                  <a:pt x="346" y="1347"/>
                </a:cubicBezTo>
                <a:cubicBezTo>
                  <a:pt x="366" y="1359"/>
                  <a:pt x="391" y="1356"/>
                  <a:pt x="415" y="1362"/>
                </a:cubicBezTo>
                <a:cubicBezTo>
                  <a:pt x="439" y="1368"/>
                  <a:pt x="451" y="1371"/>
                  <a:pt x="493" y="1386"/>
                </a:cubicBezTo>
                <a:cubicBezTo>
                  <a:pt x="535" y="1401"/>
                  <a:pt x="605" y="1430"/>
                  <a:pt x="667" y="1452"/>
                </a:cubicBezTo>
                <a:cubicBezTo>
                  <a:pt x="729" y="1474"/>
                  <a:pt x="820" y="1504"/>
                  <a:pt x="865" y="1521"/>
                </a:cubicBezTo>
                <a:cubicBezTo>
                  <a:pt x="910" y="1538"/>
                  <a:pt x="908" y="1544"/>
                  <a:pt x="937" y="1554"/>
                </a:cubicBezTo>
                <a:cubicBezTo>
                  <a:pt x="966" y="1564"/>
                  <a:pt x="1002" y="1577"/>
                  <a:pt x="1042" y="1581"/>
                </a:cubicBezTo>
                <a:cubicBezTo>
                  <a:pt x="1082" y="1585"/>
                  <a:pt x="1143" y="1577"/>
                  <a:pt x="1177" y="1581"/>
                </a:cubicBezTo>
                <a:cubicBezTo>
                  <a:pt x="1211" y="1585"/>
                  <a:pt x="1216" y="1594"/>
                  <a:pt x="1249" y="1608"/>
                </a:cubicBezTo>
                <a:cubicBezTo>
                  <a:pt x="1282" y="1622"/>
                  <a:pt x="1339" y="1648"/>
                  <a:pt x="1375" y="1665"/>
                </a:cubicBezTo>
                <a:cubicBezTo>
                  <a:pt x="1411" y="1682"/>
                  <a:pt x="1437" y="1693"/>
                  <a:pt x="1465" y="1707"/>
                </a:cubicBezTo>
                <a:cubicBezTo>
                  <a:pt x="1493" y="1721"/>
                  <a:pt x="1520" y="1736"/>
                  <a:pt x="1543" y="1749"/>
                </a:cubicBezTo>
                <a:cubicBezTo>
                  <a:pt x="1566" y="1762"/>
                  <a:pt x="1584" y="1772"/>
                  <a:pt x="1603" y="178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5" name="Freeform 625">
            <a:extLst>
              <a:ext uri="{FF2B5EF4-FFF2-40B4-BE49-F238E27FC236}">
                <a16:creationId xmlns:a16="http://schemas.microsoft.com/office/drawing/2014/main" id="{CE2716F6-ED43-19D6-FC70-91550040566C}"/>
              </a:ext>
            </a:extLst>
          </xdr:cNvPr>
          <xdr:cNvSpPr>
            <a:spLocks noChangeAspect="1"/>
          </xdr:cNvSpPr>
        </xdr:nvSpPr>
        <xdr:spPr bwMode="auto">
          <a:xfrm rot="16200000">
            <a:off x="9228" y="8034"/>
            <a:ext cx="1613" cy="1542"/>
          </a:xfrm>
          <a:custGeom>
            <a:avLst/>
            <a:gdLst>
              <a:gd name="T0" fmla="*/ 0 w 1842"/>
              <a:gd name="T1" fmla="*/ 0 h 1761"/>
              <a:gd name="T2" fmla="*/ 54 w 1842"/>
              <a:gd name="T3" fmla="*/ 33 h 1761"/>
              <a:gd name="T4" fmla="*/ 138 w 1842"/>
              <a:gd name="T5" fmla="*/ 117 h 1761"/>
              <a:gd name="T6" fmla="*/ 195 w 1842"/>
              <a:gd name="T7" fmla="*/ 174 h 1761"/>
              <a:gd name="T8" fmla="*/ 240 w 1842"/>
              <a:gd name="T9" fmla="*/ 240 h 1761"/>
              <a:gd name="T10" fmla="*/ 288 w 1842"/>
              <a:gd name="T11" fmla="*/ 303 h 1761"/>
              <a:gd name="T12" fmla="*/ 351 w 1842"/>
              <a:gd name="T13" fmla="*/ 345 h 1761"/>
              <a:gd name="T14" fmla="*/ 408 w 1842"/>
              <a:gd name="T15" fmla="*/ 378 h 1761"/>
              <a:gd name="T16" fmla="*/ 510 w 1842"/>
              <a:gd name="T17" fmla="*/ 426 h 1761"/>
              <a:gd name="T18" fmla="*/ 594 w 1842"/>
              <a:gd name="T19" fmla="*/ 495 h 1761"/>
              <a:gd name="T20" fmla="*/ 675 w 1842"/>
              <a:gd name="T21" fmla="*/ 579 h 1761"/>
              <a:gd name="T22" fmla="*/ 738 w 1842"/>
              <a:gd name="T23" fmla="*/ 669 h 1761"/>
              <a:gd name="T24" fmla="*/ 762 w 1842"/>
              <a:gd name="T25" fmla="*/ 714 h 1761"/>
              <a:gd name="T26" fmla="*/ 780 w 1842"/>
              <a:gd name="T27" fmla="*/ 771 h 1761"/>
              <a:gd name="T28" fmla="*/ 834 w 1842"/>
              <a:gd name="T29" fmla="*/ 834 h 1761"/>
              <a:gd name="T30" fmla="*/ 906 w 1842"/>
              <a:gd name="T31" fmla="*/ 882 h 1761"/>
              <a:gd name="T32" fmla="*/ 1005 w 1842"/>
              <a:gd name="T33" fmla="*/ 936 h 1761"/>
              <a:gd name="T34" fmla="*/ 1101 w 1842"/>
              <a:gd name="T35" fmla="*/ 1011 h 1761"/>
              <a:gd name="T36" fmla="*/ 1179 w 1842"/>
              <a:gd name="T37" fmla="*/ 1086 h 1761"/>
              <a:gd name="T38" fmla="*/ 1278 w 1842"/>
              <a:gd name="T39" fmla="*/ 1170 h 1761"/>
              <a:gd name="T40" fmla="*/ 1359 w 1842"/>
              <a:gd name="T41" fmla="*/ 1251 h 1761"/>
              <a:gd name="T42" fmla="*/ 1440 w 1842"/>
              <a:gd name="T43" fmla="*/ 1344 h 1761"/>
              <a:gd name="T44" fmla="*/ 1485 w 1842"/>
              <a:gd name="T45" fmla="*/ 1449 h 1761"/>
              <a:gd name="T46" fmla="*/ 1542 w 1842"/>
              <a:gd name="T47" fmla="*/ 1527 h 1761"/>
              <a:gd name="T48" fmla="*/ 1590 w 1842"/>
              <a:gd name="T49" fmla="*/ 1557 h 1761"/>
              <a:gd name="T50" fmla="*/ 1689 w 1842"/>
              <a:gd name="T51" fmla="*/ 1596 h 1761"/>
              <a:gd name="T52" fmla="*/ 1749 w 1842"/>
              <a:gd name="T53" fmla="*/ 1647 h 1761"/>
              <a:gd name="T54" fmla="*/ 1803 w 1842"/>
              <a:gd name="T55" fmla="*/ 1713 h 1761"/>
              <a:gd name="T56" fmla="*/ 1842 w 1842"/>
              <a:gd name="T57" fmla="*/ 1761 h 17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842" h="1761">
                <a:moveTo>
                  <a:pt x="0" y="0"/>
                </a:moveTo>
                <a:cubicBezTo>
                  <a:pt x="15" y="7"/>
                  <a:pt x="31" y="14"/>
                  <a:pt x="54" y="33"/>
                </a:cubicBezTo>
                <a:cubicBezTo>
                  <a:pt x="77" y="52"/>
                  <a:pt x="115" y="94"/>
                  <a:pt x="138" y="117"/>
                </a:cubicBezTo>
                <a:cubicBezTo>
                  <a:pt x="161" y="140"/>
                  <a:pt x="178" y="154"/>
                  <a:pt x="195" y="174"/>
                </a:cubicBezTo>
                <a:cubicBezTo>
                  <a:pt x="212" y="194"/>
                  <a:pt x="225" y="219"/>
                  <a:pt x="240" y="240"/>
                </a:cubicBezTo>
                <a:cubicBezTo>
                  <a:pt x="255" y="261"/>
                  <a:pt x="270" y="286"/>
                  <a:pt x="288" y="303"/>
                </a:cubicBezTo>
                <a:cubicBezTo>
                  <a:pt x="306" y="320"/>
                  <a:pt x="331" y="333"/>
                  <a:pt x="351" y="345"/>
                </a:cubicBezTo>
                <a:cubicBezTo>
                  <a:pt x="371" y="357"/>
                  <a:pt x="381" y="364"/>
                  <a:pt x="408" y="378"/>
                </a:cubicBezTo>
                <a:cubicBezTo>
                  <a:pt x="435" y="392"/>
                  <a:pt x="479" y="407"/>
                  <a:pt x="510" y="426"/>
                </a:cubicBezTo>
                <a:cubicBezTo>
                  <a:pt x="541" y="445"/>
                  <a:pt x="567" y="470"/>
                  <a:pt x="594" y="495"/>
                </a:cubicBezTo>
                <a:cubicBezTo>
                  <a:pt x="621" y="520"/>
                  <a:pt x="651" y="550"/>
                  <a:pt x="675" y="579"/>
                </a:cubicBezTo>
                <a:cubicBezTo>
                  <a:pt x="699" y="608"/>
                  <a:pt x="724" y="647"/>
                  <a:pt x="738" y="669"/>
                </a:cubicBezTo>
                <a:cubicBezTo>
                  <a:pt x="752" y="691"/>
                  <a:pt x="755" y="697"/>
                  <a:pt x="762" y="714"/>
                </a:cubicBezTo>
                <a:cubicBezTo>
                  <a:pt x="769" y="731"/>
                  <a:pt x="768" y="751"/>
                  <a:pt x="780" y="771"/>
                </a:cubicBezTo>
                <a:cubicBezTo>
                  <a:pt x="792" y="791"/>
                  <a:pt x="813" y="816"/>
                  <a:pt x="834" y="834"/>
                </a:cubicBezTo>
                <a:cubicBezTo>
                  <a:pt x="855" y="852"/>
                  <a:pt x="877" y="865"/>
                  <a:pt x="906" y="882"/>
                </a:cubicBezTo>
                <a:cubicBezTo>
                  <a:pt x="935" y="899"/>
                  <a:pt x="973" y="915"/>
                  <a:pt x="1005" y="936"/>
                </a:cubicBezTo>
                <a:cubicBezTo>
                  <a:pt x="1037" y="957"/>
                  <a:pt x="1072" y="986"/>
                  <a:pt x="1101" y="1011"/>
                </a:cubicBezTo>
                <a:cubicBezTo>
                  <a:pt x="1130" y="1036"/>
                  <a:pt x="1150" y="1060"/>
                  <a:pt x="1179" y="1086"/>
                </a:cubicBezTo>
                <a:cubicBezTo>
                  <a:pt x="1208" y="1112"/>
                  <a:pt x="1248" y="1143"/>
                  <a:pt x="1278" y="1170"/>
                </a:cubicBezTo>
                <a:cubicBezTo>
                  <a:pt x="1308" y="1197"/>
                  <a:pt x="1332" y="1222"/>
                  <a:pt x="1359" y="1251"/>
                </a:cubicBezTo>
                <a:cubicBezTo>
                  <a:pt x="1386" y="1280"/>
                  <a:pt x="1419" y="1311"/>
                  <a:pt x="1440" y="1344"/>
                </a:cubicBezTo>
                <a:cubicBezTo>
                  <a:pt x="1461" y="1377"/>
                  <a:pt x="1468" y="1418"/>
                  <a:pt x="1485" y="1449"/>
                </a:cubicBezTo>
                <a:cubicBezTo>
                  <a:pt x="1502" y="1480"/>
                  <a:pt x="1525" y="1509"/>
                  <a:pt x="1542" y="1527"/>
                </a:cubicBezTo>
                <a:cubicBezTo>
                  <a:pt x="1559" y="1545"/>
                  <a:pt x="1566" y="1546"/>
                  <a:pt x="1590" y="1557"/>
                </a:cubicBezTo>
                <a:cubicBezTo>
                  <a:pt x="1614" y="1568"/>
                  <a:pt x="1663" y="1581"/>
                  <a:pt x="1689" y="1596"/>
                </a:cubicBezTo>
                <a:cubicBezTo>
                  <a:pt x="1715" y="1611"/>
                  <a:pt x="1730" y="1628"/>
                  <a:pt x="1749" y="1647"/>
                </a:cubicBezTo>
                <a:cubicBezTo>
                  <a:pt x="1768" y="1666"/>
                  <a:pt x="1787" y="1694"/>
                  <a:pt x="1803" y="1713"/>
                </a:cubicBezTo>
                <a:cubicBezTo>
                  <a:pt x="1819" y="1732"/>
                  <a:pt x="1830" y="1746"/>
                  <a:pt x="1842" y="1761"/>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6" name="Freeform 626">
            <a:extLst>
              <a:ext uri="{FF2B5EF4-FFF2-40B4-BE49-F238E27FC236}">
                <a16:creationId xmlns:a16="http://schemas.microsoft.com/office/drawing/2014/main" id="{F769C998-19AD-C1E7-105B-F538DECE87F5}"/>
              </a:ext>
            </a:extLst>
          </xdr:cNvPr>
          <xdr:cNvSpPr>
            <a:spLocks noChangeAspect="1"/>
          </xdr:cNvSpPr>
        </xdr:nvSpPr>
        <xdr:spPr bwMode="auto">
          <a:xfrm rot="16200000">
            <a:off x="10008" y="5612"/>
            <a:ext cx="3184" cy="1588"/>
          </a:xfrm>
          <a:custGeom>
            <a:avLst/>
            <a:gdLst>
              <a:gd name="T0" fmla="*/ 15 w 3633"/>
              <a:gd name="T1" fmla="*/ 21 h 1812"/>
              <a:gd name="T2" fmla="*/ 57 w 3633"/>
              <a:gd name="T3" fmla="*/ 78 h 1812"/>
              <a:gd name="T4" fmla="*/ 111 w 3633"/>
              <a:gd name="T5" fmla="*/ 159 h 1812"/>
              <a:gd name="T6" fmla="*/ 165 w 3633"/>
              <a:gd name="T7" fmla="*/ 213 h 1812"/>
              <a:gd name="T8" fmla="*/ 213 w 3633"/>
              <a:gd name="T9" fmla="*/ 276 h 1812"/>
              <a:gd name="T10" fmla="*/ 279 w 3633"/>
              <a:gd name="T11" fmla="*/ 378 h 1812"/>
              <a:gd name="T12" fmla="*/ 363 w 3633"/>
              <a:gd name="T13" fmla="*/ 549 h 1812"/>
              <a:gd name="T14" fmla="*/ 426 w 3633"/>
              <a:gd name="T15" fmla="*/ 693 h 1812"/>
              <a:gd name="T16" fmla="*/ 435 w 3633"/>
              <a:gd name="T17" fmla="*/ 807 h 1812"/>
              <a:gd name="T18" fmla="*/ 459 w 3633"/>
              <a:gd name="T19" fmla="*/ 885 h 1812"/>
              <a:gd name="T20" fmla="*/ 552 w 3633"/>
              <a:gd name="T21" fmla="*/ 960 h 1812"/>
              <a:gd name="T22" fmla="*/ 705 w 3633"/>
              <a:gd name="T23" fmla="*/ 1032 h 1812"/>
              <a:gd name="T24" fmla="*/ 840 w 3633"/>
              <a:gd name="T25" fmla="*/ 1074 h 1812"/>
              <a:gd name="T26" fmla="*/ 999 w 3633"/>
              <a:gd name="T27" fmla="*/ 1128 h 1812"/>
              <a:gd name="T28" fmla="*/ 1077 w 3633"/>
              <a:gd name="T29" fmla="*/ 1137 h 1812"/>
              <a:gd name="T30" fmla="*/ 1230 w 3633"/>
              <a:gd name="T31" fmla="*/ 1125 h 1812"/>
              <a:gd name="T32" fmla="*/ 1476 w 3633"/>
              <a:gd name="T33" fmla="*/ 1206 h 1812"/>
              <a:gd name="T34" fmla="*/ 1635 w 3633"/>
              <a:gd name="T35" fmla="*/ 1242 h 1812"/>
              <a:gd name="T36" fmla="*/ 1911 w 3633"/>
              <a:gd name="T37" fmla="*/ 1230 h 1812"/>
              <a:gd name="T38" fmla="*/ 2064 w 3633"/>
              <a:gd name="T39" fmla="*/ 1215 h 1812"/>
              <a:gd name="T40" fmla="*/ 2196 w 3633"/>
              <a:gd name="T41" fmla="*/ 1191 h 1812"/>
              <a:gd name="T42" fmla="*/ 2325 w 3633"/>
              <a:gd name="T43" fmla="*/ 1125 h 1812"/>
              <a:gd name="T44" fmla="*/ 2508 w 3633"/>
              <a:gd name="T45" fmla="*/ 1023 h 1812"/>
              <a:gd name="T46" fmla="*/ 2622 w 3633"/>
              <a:gd name="T47" fmla="*/ 1056 h 1812"/>
              <a:gd name="T48" fmla="*/ 2688 w 3633"/>
              <a:gd name="T49" fmla="*/ 1203 h 1812"/>
              <a:gd name="T50" fmla="*/ 2733 w 3633"/>
              <a:gd name="T51" fmla="*/ 1317 h 1812"/>
              <a:gd name="T52" fmla="*/ 2772 w 3633"/>
              <a:gd name="T53" fmla="*/ 1404 h 1812"/>
              <a:gd name="T54" fmla="*/ 2829 w 3633"/>
              <a:gd name="T55" fmla="*/ 1473 h 1812"/>
              <a:gd name="T56" fmla="*/ 3003 w 3633"/>
              <a:gd name="T57" fmla="*/ 1581 h 1812"/>
              <a:gd name="T58" fmla="*/ 3129 w 3633"/>
              <a:gd name="T59" fmla="*/ 1623 h 1812"/>
              <a:gd name="T60" fmla="*/ 3267 w 3633"/>
              <a:gd name="T61" fmla="*/ 1638 h 1812"/>
              <a:gd name="T62" fmla="*/ 3471 w 3633"/>
              <a:gd name="T63" fmla="*/ 1746 h 1812"/>
              <a:gd name="T64" fmla="*/ 3633 w 3633"/>
              <a:gd name="T65" fmla="*/ 1812 h 1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3633" h="1812">
                <a:moveTo>
                  <a:pt x="0" y="0"/>
                </a:moveTo>
                <a:cubicBezTo>
                  <a:pt x="5" y="6"/>
                  <a:pt x="10" y="12"/>
                  <a:pt x="15" y="21"/>
                </a:cubicBezTo>
                <a:cubicBezTo>
                  <a:pt x="20" y="30"/>
                  <a:pt x="23" y="45"/>
                  <a:pt x="30" y="54"/>
                </a:cubicBezTo>
                <a:cubicBezTo>
                  <a:pt x="37" y="63"/>
                  <a:pt x="48" y="66"/>
                  <a:pt x="57" y="78"/>
                </a:cubicBezTo>
                <a:cubicBezTo>
                  <a:pt x="66" y="90"/>
                  <a:pt x="75" y="115"/>
                  <a:pt x="84" y="129"/>
                </a:cubicBezTo>
                <a:cubicBezTo>
                  <a:pt x="93" y="143"/>
                  <a:pt x="103" y="149"/>
                  <a:pt x="111" y="159"/>
                </a:cubicBezTo>
                <a:cubicBezTo>
                  <a:pt x="119" y="169"/>
                  <a:pt x="120" y="177"/>
                  <a:pt x="129" y="186"/>
                </a:cubicBezTo>
                <a:cubicBezTo>
                  <a:pt x="138" y="195"/>
                  <a:pt x="154" y="201"/>
                  <a:pt x="165" y="213"/>
                </a:cubicBezTo>
                <a:cubicBezTo>
                  <a:pt x="176" y="225"/>
                  <a:pt x="190" y="251"/>
                  <a:pt x="198" y="261"/>
                </a:cubicBezTo>
                <a:cubicBezTo>
                  <a:pt x="206" y="271"/>
                  <a:pt x="205" y="267"/>
                  <a:pt x="213" y="276"/>
                </a:cubicBezTo>
                <a:cubicBezTo>
                  <a:pt x="221" y="285"/>
                  <a:pt x="235" y="295"/>
                  <a:pt x="246" y="312"/>
                </a:cubicBezTo>
                <a:cubicBezTo>
                  <a:pt x="257" y="329"/>
                  <a:pt x="267" y="351"/>
                  <a:pt x="279" y="378"/>
                </a:cubicBezTo>
                <a:cubicBezTo>
                  <a:pt x="291" y="405"/>
                  <a:pt x="307" y="449"/>
                  <a:pt x="321" y="477"/>
                </a:cubicBezTo>
                <a:cubicBezTo>
                  <a:pt x="335" y="505"/>
                  <a:pt x="348" y="523"/>
                  <a:pt x="363" y="549"/>
                </a:cubicBezTo>
                <a:cubicBezTo>
                  <a:pt x="378" y="575"/>
                  <a:pt x="401" y="606"/>
                  <a:pt x="411" y="630"/>
                </a:cubicBezTo>
                <a:cubicBezTo>
                  <a:pt x="421" y="654"/>
                  <a:pt x="422" y="675"/>
                  <a:pt x="426" y="693"/>
                </a:cubicBezTo>
                <a:cubicBezTo>
                  <a:pt x="430" y="711"/>
                  <a:pt x="437" y="719"/>
                  <a:pt x="438" y="738"/>
                </a:cubicBezTo>
                <a:cubicBezTo>
                  <a:pt x="439" y="757"/>
                  <a:pt x="435" y="790"/>
                  <a:pt x="435" y="807"/>
                </a:cubicBezTo>
                <a:cubicBezTo>
                  <a:pt x="435" y="824"/>
                  <a:pt x="434" y="830"/>
                  <a:pt x="438" y="843"/>
                </a:cubicBezTo>
                <a:cubicBezTo>
                  <a:pt x="442" y="856"/>
                  <a:pt x="448" y="873"/>
                  <a:pt x="459" y="885"/>
                </a:cubicBezTo>
                <a:cubicBezTo>
                  <a:pt x="470" y="897"/>
                  <a:pt x="489" y="905"/>
                  <a:pt x="504" y="918"/>
                </a:cubicBezTo>
                <a:cubicBezTo>
                  <a:pt x="519" y="931"/>
                  <a:pt x="533" y="946"/>
                  <a:pt x="552" y="960"/>
                </a:cubicBezTo>
                <a:cubicBezTo>
                  <a:pt x="571" y="974"/>
                  <a:pt x="596" y="993"/>
                  <a:pt x="621" y="1005"/>
                </a:cubicBezTo>
                <a:cubicBezTo>
                  <a:pt x="646" y="1017"/>
                  <a:pt x="679" y="1026"/>
                  <a:pt x="705" y="1032"/>
                </a:cubicBezTo>
                <a:cubicBezTo>
                  <a:pt x="731" y="1038"/>
                  <a:pt x="755" y="1034"/>
                  <a:pt x="777" y="1041"/>
                </a:cubicBezTo>
                <a:cubicBezTo>
                  <a:pt x="799" y="1048"/>
                  <a:pt x="818" y="1063"/>
                  <a:pt x="840" y="1074"/>
                </a:cubicBezTo>
                <a:cubicBezTo>
                  <a:pt x="862" y="1085"/>
                  <a:pt x="883" y="1098"/>
                  <a:pt x="909" y="1107"/>
                </a:cubicBezTo>
                <a:cubicBezTo>
                  <a:pt x="935" y="1116"/>
                  <a:pt x="977" y="1124"/>
                  <a:pt x="999" y="1128"/>
                </a:cubicBezTo>
                <a:cubicBezTo>
                  <a:pt x="1021" y="1132"/>
                  <a:pt x="1031" y="1129"/>
                  <a:pt x="1044" y="1131"/>
                </a:cubicBezTo>
                <a:cubicBezTo>
                  <a:pt x="1057" y="1133"/>
                  <a:pt x="1058" y="1139"/>
                  <a:pt x="1077" y="1137"/>
                </a:cubicBezTo>
                <a:cubicBezTo>
                  <a:pt x="1096" y="1135"/>
                  <a:pt x="1133" y="1124"/>
                  <a:pt x="1158" y="1122"/>
                </a:cubicBezTo>
                <a:cubicBezTo>
                  <a:pt x="1183" y="1120"/>
                  <a:pt x="1196" y="1119"/>
                  <a:pt x="1230" y="1125"/>
                </a:cubicBezTo>
                <a:cubicBezTo>
                  <a:pt x="1264" y="1131"/>
                  <a:pt x="1321" y="1145"/>
                  <a:pt x="1362" y="1158"/>
                </a:cubicBezTo>
                <a:cubicBezTo>
                  <a:pt x="1403" y="1171"/>
                  <a:pt x="1444" y="1193"/>
                  <a:pt x="1476" y="1206"/>
                </a:cubicBezTo>
                <a:cubicBezTo>
                  <a:pt x="1508" y="1219"/>
                  <a:pt x="1528" y="1230"/>
                  <a:pt x="1554" y="1236"/>
                </a:cubicBezTo>
                <a:cubicBezTo>
                  <a:pt x="1580" y="1242"/>
                  <a:pt x="1599" y="1241"/>
                  <a:pt x="1635" y="1242"/>
                </a:cubicBezTo>
                <a:cubicBezTo>
                  <a:pt x="1671" y="1243"/>
                  <a:pt x="1727" y="1247"/>
                  <a:pt x="1773" y="1245"/>
                </a:cubicBezTo>
                <a:cubicBezTo>
                  <a:pt x="1819" y="1243"/>
                  <a:pt x="1878" y="1234"/>
                  <a:pt x="1911" y="1230"/>
                </a:cubicBezTo>
                <a:cubicBezTo>
                  <a:pt x="1944" y="1226"/>
                  <a:pt x="1946" y="1223"/>
                  <a:pt x="1971" y="1221"/>
                </a:cubicBezTo>
                <a:cubicBezTo>
                  <a:pt x="1996" y="1219"/>
                  <a:pt x="2037" y="1218"/>
                  <a:pt x="2064" y="1215"/>
                </a:cubicBezTo>
                <a:cubicBezTo>
                  <a:pt x="2091" y="1212"/>
                  <a:pt x="2114" y="1207"/>
                  <a:pt x="2136" y="1203"/>
                </a:cubicBezTo>
                <a:cubicBezTo>
                  <a:pt x="2158" y="1199"/>
                  <a:pt x="2178" y="1195"/>
                  <a:pt x="2196" y="1191"/>
                </a:cubicBezTo>
                <a:cubicBezTo>
                  <a:pt x="2214" y="1187"/>
                  <a:pt x="2223" y="1187"/>
                  <a:pt x="2244" y="1176"/>
                </a:cubicBezTo>
                <a:cubicBezTo>
                  <a:pt x="2265" y="1165"/>
                  <a:pt x="2297" y="1144"/>
                  <a:pt x="2325" y="1125"/>
                </a:cubicBezTo>
                <a:cubicBezTo>
                  <a:pt x="2353" y="1106"/>
                  <a:pt x="2385" y="1076"/>
                  <a:pt x="2415" y="1059"/>
                </a:cubicBezTo>
                <a:cubicBezTo>
                  <a:pt x="2445" y="1042"/>
                  <a:pt x="2481" y="1028"/>
                  <a:pt x="2508" y="1023"/>
                </a:cubicBezTo>
                <a:cubicBezTo>
                  <a:pt x="2535" y="1018"/>
                  <a:pt x="2555" y="1024"/>
                  <a:pt x="2574" y="1029"/>
                </a:cubicBezTo>
                <a:cubicBezTo>
                  <a:pt x="2593" y="1034"/>
                  <a:pt x="2609" y="1042"/>
                  <a:pt x="2622" y="1056"/>
                </a:cubicBezTo>
                <a:cubicBezTo>
                  <a:pt x="2635" y="1070"/>
                  <a:pt x="2644" y="1092"/>
                  <a:pt x="2655" y="1116"/>
                </a:cubicBezTo>
                <a:cubicBezTo>
                  <a:pt x="2666" y="1140"/>
                  <a:pt x="2679" y="1181"/>
                  <a:pt x="2688" y="1203"/>
                </a:cubicBezTo>
                <a:cubicBezTo>
                  <a:pt x="2697" y="1225"/>
                  <a:pt x="2705" y="1232"/>
                  <a:pt x="2712" y="1251"/>
                </a:cubicBezTo>
                <a:cubicBezTo>
                  <a:pt x="2719" y="1270"/>
                  <a:pt x="2726" y="1299"/>
                  <a:pt x="2733" y="1317"/>
                </a:cubicBezTo>
                <a:cubicBezTo>
                  <a:pt x="2740" y="1335"/>
                  <a:pt x="2751" y="1345"/>
                  <a:pt x="2757" y="1359"/>
                </a:cubicBezTo>
                <a:cubicBezTo>
                  <a:pt x="2763" y="1373"/>
                  <a:pt x="2764" y="1392"/>
                  <a:pt x="2772" y="1404"/>
                </a:cubicBezTo>
                <a:cubicBezTo>
                  <a:pt x="2780" y="1416"/>
                  <a:pt x="2795" y="1423"/>
                  <a:pt x="2805" y="1434"/>
                </a:cubicBezTo>
                <a:cubicBezTo>
                  <a:pt x="2815" y="1445"/>
                  <a:pt x="2812" y="1457"/>
                  <a:pt x="2829" y="1473"/>
                </a:cubicBezTo>
                <a:cubicBezTo>
                  <a:pt x="2846" y="1489"/>
                  <a:pt x="2881" y="1512"/>
                  <a:pt x="2910" y="1530"/>
                </a:cubicBezTo>
                <a:cubicBezTo>
                  <a:pt x="2939" y="1548"/>
                  <a:pt x="2973" y="1567"/>
                  <a:pt x="3003" y="1581"/>
                </a:cubicBezTo>
                <a:cubicBezTo>
                  <a:pt x="3033" y="1595"/>
                  <a:pt x="3072" y="1607"/>
                  <a:pt x="3093" y="1614"/>
                </a:cubicBezTo>
                <a:cubicBezTo>
                  <a:pt x="3114" y="1621"/>
                  <a:pt x="3113" y="1620"/>
                  <a:pt x="3129" y="1623"/>
                </a:cubicBezTo>
                <a:cubicBezTo>
                  <a:pt x="3145" y="1626"/>
                  <a:pt x="3166" y="1629"/>
                  <a:pt x="3189" y="1632"/>
                </a:cubicBezTo>
                <a:cubicBezTo>
                  <a:pt x="3212" y="1635"/>
                  <a:pt x="3237" y="1630"/>
                  <a:pt x="3267" y="1638"/>
                </a:cubicBezTo>
                <a:cubicBezTo>
                  <a:pt x="3297" y="1646"/>
                  <a:pt x="3335" y="1662"/>
                  <a:pt x="3369" y="1680"/>
                </a:cubicBezTo>
                <a:cubicBezTo>
                  <a:pt x="3403" y="1698"/>
                  <a:pt x="3442" y="1729"/>
                  <a:pt x="3471" y="1746"/>
                </a:cubicBezTo>
                <a:cubicBezTo>
                  <a:pt x="3500" y="1763"/>
                  <a:pt x="3516" y="1768"/>
                  <a:pt x="3543" y="1779"/>
                </a:cubicBezTo>
                <a:cubicBezTo>
                  <a:pt x="3570" y="1790"/>
                  <a:pt x="3601" y="1801"/>
                  <a:pt x="3633" y="1812"/>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7" name="Freeform 627">
            <a:extLst>
              <a:ext uri="{FF2B5EF4-FFF2-40B4-BE49-F238E27FC236}">
                <a16:creationId xmlns:a16="http://schemas.microsoft.com/office/drawing/2014/main" id="{2AC83584-5016-9FC1-DC5C-5A44D1BC4382}"/>
              </a:ext>
            </a:extLst>
          </xdr:cNvPr>
          <xdr:cNvSpPr>
            <a:spLocks noChangeAspect="1"/>
          </xdr:cNvSpPr>
        </xdr:nvSpPr>
        <xdr:spPr bwMode="auto">
          <a:xfrm rot="16200000">
            <a:off x="12152" y="3472"/>
            <a:ext cx="1585" cy="1101"/>
          </a:xfrm>
          <a:custGeom>
            <a:avLst/>
            <a:gdLst>
              <a:gd name="T0" fmla="*/ 0 w 1809"/>
              <a:gd name="T1" fmla="*/ 0 h 1257"/>
              <a:gd name="T2" fmla="*/ 60 w 1809"/>
              <a:gd name="T3" fmla="*/ 24 h 1257"/>
              <a:gd name="T4" fmla="*/ 132 w 1809"/>
              <a:gd name="T5" fmla="*/ 42 h 1257"/>
              <a:gd name="T6" fmla="*/ 186 w 1809"/>
              <a:gd name="T7" fmla="*/ 69 h 1257"/>
              <a:gd name="T8" fmla="*/ 276 w 1809"/>
              <a:gd name="T9" fmla="*/ 105 h 1257"/>
              <a:gd name="T10" fmla="*/ 348 w 1809"/>
              <a:gd name="T11" fmla="*/ 162 h 1257"/>
              <a:gd name="T12" fmla="*/ 375 w 1809"/>
              <a:gd name="T13" fmla="*/ 192 h 1257"/>
              <a:gd name="T14" fmla="*/ 393 w 1809"/>
              <a:gd name="T15" fmla="*/ 228 h 1257"/>
              <a:gd name="T16" fmla="*/ 462 w 1809"/>
              <a:gd name="T17" fmla="*/ 276 h 1257"/>
              <a:gd name="T18" fmla="*/ 510 w 1809"/>
              <a:gd name="T19" fmla="*/ 291 h 1257"/>
              <a:gd name="T20" fmla="*/ 567 w 1809"/>
              <a:gd name="T21" fmla="*/ 303 h 1257"/>
              <a:gd name="T22" fmla="*/ 666 w 1809"/>
              <a:gd name="T23" fmla="*/ 354 h 1257"/>
              <a:gd name="T24" fmla="*/ 756 w 1809"/>
              <a:gd name="T25" fmla="*/ 405 h 1257"/>
              <a:gd name="T26" fmla="*/ 807 w 1809"/>
              <a:gd name="T27" fmla="*/ 447 h 1257"/>
              <a:gd name="T28" fmla="*/ 867 w 1809"/>
              <a:gd name="T29" fmla="*/ 483 h 1257"/>
              <a:gd name="T30" fmla="*/ 927 w 1809"/>
              <a:gd name="T31" fmla="*/ 534 h 1257"/>
              <a:gd name="T32" fmla="*/ 999 w 1809"/>
              <a:gd name="T33" fmla="*/ 561 h 1257"/>
              <a:gd name="T34" fmla="*/ 1044 w 1809"/>
              <a:gd name="T35" fmla="*/ 588 h 1257"/>
              <a:gd name="T36" fmla="*/ 1101 w 1809"/>
              <a:gd name="T37" fmla="*/ 618 h 1257"/>
              <a:gd name="T38" fmla="*/ 1185 w 1809"/>
              <a:gd name="T39" fmla="*/ 654 h 1257"/>
              <a:gd name="T40" fmla="*/ 1227 w 1809"/>
              <a:gd name="T41" fmla="*/ 702 h 1257"/>
              <a:gd name="T42" fmla="*/ 1296 w 1809"/>
              <a:gd name="T43" fmla="*/ 735 h 1257"/>
              <a:gd name="T44" fmla="*/ 1401 w 1809"/>
              <a:gd name="T45" fmla="*/ 798 h 1257"/>
              <a:gd name="T46" fmla="*/ 1476 w 1809"/>
              <a:gd name="T47" fmla="*/ 891 h 1257"/>
              <a:gd name="T48" fmla="*/ 1509 w 1809"/>
              <a:gd name="T49" fmla="*/ 945 h 1257"/>
              <a:gd name="T50" fmla="*/ 1545 w 1809"/>
              <a:gd name="T51" fmla="*/ 981 h 1257"/>
              <a:gd name="T52" fmla="*/ 1587 w 1809"/>
              <a:gd name="T53" fmla="*/ 1017 h 1257"/>
              <a:gd name="T54" fmla="*/ 1635 w 1809"/>
              <a:gd name="T55" fmla="*/ 1074 h 1257"/>
              <a:gd name="T56" fmla="*/ 1704 w 1809"/>
              <a:gd name="T57" fmla="*/ 1125 h 1257"/>
              <a:gd name="T58" fmla="*/ 1743 w 1809"/>
              <a:gd name="T59" fmla="*/ 1164 h 1257"/>
              <a:gd name="T60" fmla="*/ 1809 w 1809"/>
              <a:gd name="T61" fmla="*/ 1257 h 125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09" h="1257">
                <a:moveTo>
                  <a:pt x="0" y="0"/>
                </a:moveTo>
                <a:cubicBezTo>
                  <a:pt x="19" y="8"/>
                  <a:pt x="38" y="17"/>
                  <a:pt x="60" y="24"/>
                </a:cubicBezTo>
                <a:cubicBezTo>
                  <a:pt x="82" y="31"/>
                  <a:pt x="111" y="35"/>
                  <a:pt x="132" y="42"/>
                </a:cubicBezTo>
                <a:cubicBezTo>
                  <a:pt x="153" y="49"/>
                  <a:pt x="162" y="59"/>
                  <a:pt x="186" y="69"/>
                </a:cubicBezTo>
                <a:cubicBezTo>
                  <a:pt x="210" y="79"/>
                  <a:pt x="249" y="89"/>
                  <a:pt x="276" y="105"/>
                </a:cubicBezTo>
                <a:cubicBezTo>
                  <a:pt x="303" y="121"/>
                  <a:pt x="331" y="147"/>
                  <a:pt x="348" y="162"/>
                </a:cubicBezTo>
                <a:cubicBezTo>
                  <a:pt x="365" y="177"/>
                  <a:pt x="368" y="181"/>
                  <a:pt x="375" y="192"/>
                </a:cubicBezTo>
                <a:cubicBezTo>
                  <a:pt x="382" y="203"/>
                  <a:pt x="378" y="214"/>
                  <a:pt x="393" y="228"/>
                </a:cubicBezTo>
                <a:cubicBezTo>
                  <a:pt x="408" y="242"/>
                  <a:pt x="443" y="266"/>
                  <a:pt x="462" y="276"/>
                </a:cubicBezTo>
                <a:cubicBezTo>
                  <a:pt x="481" y="286"/>
                  <a:pt x="493" y="287"/>
                  <a:pt x="510" y="291"/>
                </a:cubicBezTo>
                <a:cubicBezTo>
                  <a:pt x="527" y="295"/>
                  <a:pt x="541" y="292"/>
                  <a:pt x="567" y="303"/>
                </a:cubicBezTo>
                <a:cubicBezTo>
                  <a:pt x="593" y="314"/>
                  <a:pt x="635" y="337"/>
                  <a:pt x="666" y="354"/>
                </a:cubicBezTo>
                <a:cubicBezTo>
                  <a:pt x="697" y="371"/>
                  <a:pt x="733" y="390"/>
                  <a:pt x="756" y="405"/>
                </a:cubicBezTo>
                <a:cubicBezTo>
                  <a:pt x="779" y="420"/>
                  <a:pt x="789" y="434"/>
                  <a:pt x="807" y="447"/>
                </a:cubicBezTo>
                <a:cubicBezTo>
                  <a:pt x="825" y="460"/>
                  <a:pt x="847" y="469"/>
                  <a:pt x="867" y="483"/>
                </a:cubicBezTo>
                <a:cubicBezTo>
                  <a:pt x="887" y="497"/>
                  <a:pt x="905" y="521"/>
                  <a:pt x="927" y="534"/>
                </a:cubicBezTo>
                <a:cubicBezTo>
                  <a:pt x="949" y="547"/>
                  <a:pt x="980" y="552"/>
                  <a:pt x="999" y="561"/>
                </a:cubicBezTo>
                <a:cubicBezTo>
                  <a:pt x="1018" y="570"/>
                  <a:pt x="1027" y="578"/>
                  <a:pt x="1044" y="588"/>
                </a:cubicBezTo>
                <a:cubicBezTo>
                  <a:pt x="1061" y="598"/>
                  <a:pt x="1078" y="607"/>
                  <a:pt x="1101" y="618"/>
                </a:cubicBezTo>
                <a:cubicBezTo>
                  <a:pt x="1124" y="629"/>
                  <a:pt x="1164" y="640"/>
                  <a:pt x="1185" y="654"/>
                </a:cubicBezTo>
                <a:cubicBezTo>
                  <a:pt x="1206" y="668"/>
                  <a:pt x="1209" y="689"/>
                  <a:pt x="1227" y="702"/>
                </a:cubicBezTo>
                <a:cubicBezTo>
                  <a:pt x="1245" y="715"/>
                  <a:pt x="1267" y="719"/>
                  <a:pt x="1296" y="735"/>
                </a:cubicBezTo>
                <a:cubicBezTo>
                  <a:pt x="1325" y="751"/>
                  <a:pt x="1371" y="772"/>
                  <a:pt x="1401" y="798"/>
                </a:cubicBezTo>
                <a:cubicBezTo>
                  <a:pt x="1431" y="824"/>
                  <a:pt x="1458" y="867"/>
                  <a:pt x="1476" y="891"/>
                </a:cubicBezTo>
                <a:cubicBezTo>
                  <a:pt x="1494" y="915"/>
                  <a:pt x="1498" y="930"/>
                  <a:pt x="1509" y="945"/>
                </a:cubicBezTo>
                <a:cubicBezTo>
                  <a:pt x="1520" y="960"/>
                  <a:pt x="1532" y="969"/>
                  <a:pt x="1545" y="981"/>
                </a:cubicBezTo>
                <a:cubicBezTo>
                  <a:pt x="1558" y="993"/>
                  <a:pt x="1572" y="1001"/>
                  <a:pt x="1587" y="1017"/>
                </a:cubicBezTo>
                <a:cubicBezTo>
                  <a:pt x="1602" y="1033"/>
                  <a:pt x="1616" y="1056"/>
                  <a:pt x="1635" y="1074"/>
                </a:cubicBezTo>
                <a:cubicBezTo>
                  <a:pt x="1654" y="1092"/>
                  <a:pt x="1686" y="1110"/>
                  <a:pt x="1704" y="1125"/>
                </a:cubicBezTo>
                <a:cubicBezTo>
                  <a:pt x="1722" y="1140"/>
                  <a:pt x="1726" y="1142"/>
                  <a:pt x="1743" y="1164"/>
                </a:cubicBezTo>
                <a:cubicBezTo>
                  <a:pt x="1760" y="1186"/>
                  <a:pt x="1799" y="1242"/>
                  <a:pt x="1809" y="125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8" name="Freeform 628">
            <a:extLst>
              <a:ext uri="{FF2B5EF4-FFF2-40B4-BE49-F238E27FC236}">
                <a16:creationId xmlns:a16="http://schemas.microsoft.com/office/drawing/2014/main" id="{3BBC7268-2148-AC43-8A31-0683D103C14F}"/>
              </a:ext>
            </a:extLst>
          </xdr:cNvPr>
          <xdr:cNvSpPr>
            <a:spLocks noChangeAspect="1"/>
          </xdr:cNvSpPr>
        </xdr:nvSpPr>
        <xdr:spPr bwMode="auto">
          <a:xfrm rot="16200000">
            <a:off x="13961" y="2675"/>
            <a:ext cx="161" cy="156"/>
          </a:xfrm>
          <a:custGeom>
            <a:avLst/>
            <a:gdLst>
              <a:gd name="T0" fmla="*/ 0 w 183"/>
              <a:gd name="T1" fmla="*/ 0 h 180"/>
              <a:gd name="T2" fmla="*/ 45 w 183"/>
              <a:gd name="T3" fmla="*/ 51 h 180"/>
              <a:gd name="T4" fmla="*/ 144 w 183"/>
              <a:gd name="T5" fmla="*/ 90 h 180"/>
              <a:gd name="T6" fmla="*/ 183 w 183"/>
              <a:gd name="T7" fmla="*/ 180 h 180"/>
            </a:gdLst>
            <a:ahLst/>
            <a:cxnLst>
              <a:cxn ang="0">
                <a:pos x="T0" y="T1"/>
              </a:cxn>
              <a:cxn ang="0">
                <a:pos x="T2" y="T3"/>
              </a:cxn>
              <a:cxn ang="0">
                <a:pos x="T4" y="T5"/>
              </a:cxn>
              <a:cxn ang="0">
                <a:pos x="T6" y="T7"/>
              </a:cxn>
            </a:cxnLst>
            <a:rect l="0" t="0" r="r" b="b"/>
            <a:pathLst>
              <a:path w="183" h="180">
                <a:moveTo>
                  <a:pt x="0" y="0"/>
                </a:moveTo>
                <a:cubicBezTo>
                  <a:pt x="10" y="18"/>
                  <a:pt x="21" y="36"/>
                  <a:pt x="45" y="51"/>
                </a:cubicBezTo>
                <a:cubicBezTo>
                  <a:pt x="69" y="66"/>
                  <a:pt x="121" y="68"/>
                  <a:pt x="144" y="90"/>
                </a:cubicBezTo>
                <a:cubicBezTo>
                  <a:pt x="167" y="112"/>
                  <a:pt x="175" y="146"/>
                  <a:pt x="183" y="18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09" name="Freeform 629">
            <a:extLst>
              <a:ext uri="{FF2B5EF4-FFF2-40B4-BE49-F238E27FC236}">
                <a16:creationId xmlns:a16="http://schemas.microsoft.com/office/drawing/2014/main" id="{0F0F5CA4-D2EF-282A-15B7-CCE79E59514D}"/>
              </a:ext>
            </a:extLst>
          </xdr:cNvPr>
          <xdr:cNvSpPr>
            <a:spLocks noChangeAspect="1"/>
          </xdr:cNvSpPr>
        </xdr:nvSpPr>
        <xdr:spPr bwMode="auto">
          <a:xfrm rot="16200000">
            <a:off x="403" y="9057"/>
            <a:ext cx="3175" cy="1524"/>
          </a:xfrm>
          <a:custGeom>
            <a:avLst/>
            <a:gdLst>
              <a:gd name="T0" fmla="*/ 2880 w 3624"/>
              <a:gd name="T1" fmla="*/ 1701 h 1740"/>
              <a:gd name="T2" fmla="*/ 2799 w 3624"/>
              <a:gd name="T3" fmla="*/ 1602 h 1740"/>
              <a:gd name="T4" fmla="*/ 2736 w 3624"/>
              <a:gd name="T5" fmla="*/ 1503 h 1740"/>
              <a:gd name="T6" fmla="*/ 2487 w 3624"/>
              <a:gd name="T7" fmla="*/ 1365 h 1740"/>
              <a:gd name="T8" fmla="*/ 2307 w 3624"/>
              <a:gd name="T9" fmla="*/ 1296 h 1740"/>
              <a:gd name="T10" fmla="*/ 2148 w 3624"/>
              <a:gd name="T11" fmla="*/ 1209 h 1740"/>
              <a:gd name="T12" fmla="*/ 2025 w 3624"/>
              <a:gd name="T13" fmla="*/ 1086 h 1740"/>
              <a:gd name="T14" fmla="*/ 1950 w 3624"/>
              <a:gd name="T15" fmla="*/ 1017 h 1740"/>
              <a:gd name="T16" fmla="*/ 1857 w 3624"/>
              <a:gd name="T17" fmla="*/ 1002 h 1740"/>
              <a:gd name="T18" fmla="*/ 1713 w 3624"/>
              <a:gd name="T19" fmla="*/ 1041 h 1740"/>
              <a:gd name="T20" fmla="*/ 1575 w 3624"/>
              <a:gd name="T21" fmla="*/ 1020 h 1740"/>
              <a:gd name="T22" fmla="*/ 1383 w 3624"/>
              <a:gd name="T23" fmla="*/ 1020 h 1740"/>
              <a:gd name="T24" fmla="*/ 1341 w 3624"/>
              <a:gd name="T25" fmla="*/ 1122 h 1740"/>
              <a:gd name="T26" fmla="*/ 1296 w 3624"/>
              <a:gd name="T27" fmla="*/ 1203 h 1740"/>
              <a:gd name="T28" fmla="*/ 1251 w 3624"/>
              <a:gd name="T29" fmla="*/ 1149 h 1740"/>
              <a:gd name="T30" fmla="*/ 1143 w 3624"/>
              <a:gd name="T31" fmla="*/ 1050 h 1740"/>
              <a:gd name="T32" fmla="*/ 981 w 3624"/>
              <a:gd name="T33" fmla="*/ 1005 h 1740"/>
              <a:gd name="T34" fmla="*/ 846 w 3624"/>
              <a:gd name="T35" fmla="*/ 936 h 1740"/>
              <a:gd name="T36" fmla="*/ 705 w 3624"/>
              <a:gd name="T37" fmla="*/ 858 h 1740"/>
              <a:gd name="T38" fmla="*/ 576 w 3624"/>
              <a:gd name="T39" fmla="*/ 735 h 1740"/>
              <a:gd name="T40" fmla="*/ 501 w 3624"/>
              <a:gd name="T41" fmla="*/ 597 h 1740"/>
              <a:gd name="T42" fmla="*/ 417 w 3624"/>
              <a:gd name="T43" fmla="*/ 519 h 1740"/>
              <a:gd name="T44" fmla="*/ 348 w 3624"/>
              <a:gd name="T45" fmla="*/ 585 h 1740"/>
              <a:gd name="T46" fmla="*/ 240 w 3624"/>
              <a:gd name="T47" fmla="*/ 528 h 1740"/>
              <a:gd name="T48" fmla="*/ 159 w 3624"/>
              <a:gd name="T49" fmla="*/ 426 h 1740"/>
              <a:gd name="T50" fmla="*/ 81 w 3624"/>
              <a:gd name="T51" fmla="*/ 294 h 1740"/>
              <a:gd name="T52" fmla="*/ 6 w 3624"/>
              <a:gd name="T53" fmla="*/ 237 h 1740"/>
              <a:gd name="T54" fmla="*/ 81 w 3624"/>
              <a:gd name="T55" fmla="*/ 189 h 1740"/>
              <a:gd name="T56" fmla="*/ 177 w 3624"/>
              <a:gd name="T57" fmla="*/ 114 h 1740"/>
              <a:gd name="T58" fmla="*/ 303 w 3624"/>
              <a:gd name="T59" fmla="*/ 45 h 1740"/>
              <a:gd name="T60" fmla="*/ 420 w 3624"/>
              <a:gd name="T61" fmla="*/ 9 h 1740"/>
              <a:gd name="T62" fmla="*/ 711 w 3624"/>
              <a:gd name="T63" fmla="*/ 9 h 1740"/>
              <a:gd name="T64" fmla="*/ 888 w 3624"/>
              <a:gd name="T65" fmla="*/ 60 h 1740"/>
              <a:gd name="T66" fmla="*/ 1086 w 3624"/>
              <a:gd name="T67" fmla="*/ 45 h 1740"/>
              <a:gd name="T68" fmla="*/ 1302 w 3624"/>
              <a:gd name="T69" fmla="*/ 54 h 1740"/>
              <a:gd name="T70" fmla="*/ 1485 w 3624"/>
              <a:gd name="T71" fmla="*/ 78 h 1740"/>
              <a:gd name="T72" fmla="*/ 1731 w 3624"/>
              <a:gd name="T73" fmla="*/ 156 h 1740"/>
              <a:gd name="T74" fmla="*/ 1815 w 3624"/>
              <a:gd name="T75" fmla="*/ 282 h 1740"/>
              <a:gd name="T76" fmla="*/ 2010 w 3624"/>
              <a:gd name="T77" fmla="*/ 459 h 1740"/>
              <a:gd name="T78" fmla="*/ 2286 w 3624"/>
              <a:gd name="T79" fmla="*/ 537 h 1740"/>
              <a:gd name="T80" fmla="*/ 2646 w 3624"/>
              <a:gd name="T81" fmla="*/ 582 h 1740"/>
              <a:gd name="T82" fmla="*/ 2931 w 3624"/>
              <a:gd name="T83" fmla="*/ 600 h 1740"/>
              <a:gd name="T84" fmla="*/ 3066 w 3624"/>
              <a:gd name="T85" fmla="*/ 696 h 1740"/>
              <a:gd name="T86" fmla="*/ 3186 w 3624"/>
              <a:gd name="T87" fmla="*/ 762 h 1740"/>
              <a:gd name="T88" fmla="*/ 3315 w 3624"/>
              <a:gd name="T89" fmla="*/ 777 h 1740"/>
              <a:gd name="T90" fmla="*/ 3381 w 3624"/>
              <a:gd name="T91" fmla="*/ 867 h 1740"/>
              <a:gd name="T92" fmla="*/ 3438 w 3624"/>
              <a:gd name="T93" fmla="*/ 966 h 1740"/>
              <a:gd name="T94" fmla="*/ 3540 w 3624"/>
              <a:gd name="T95" fmla="*/ 1071 h 17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3624" h="1740">
                <a:moveTo>
                  <a:pt x="2886" y="1740"/>
                </a:moveTo>
                <a:cubicBezTo>
                  <a:pt x="2887" y="1728"/>
                  <a:pt x="2889" y="1717"/>
                  <a:pt x="2880" y="1701"/>
                </a:cubicBezTo>
                <a:cubicBezTo>
                  <a:pt x="2871" y="1685"/>
                  <a:pt x="2842" y="1657"/>
                  <a:pt x="2829" y="1641"/>
                </a:cubicBezTo>
                <a:cubicBezTo>
                  <a:pt x="2816" y="1625"/>
                  <a:pt x="2805" y="1616"/>
                  <a:pt x="2799" y="1602"/>
                </a:cubicBezTo>
                <a:cubicBezTo>
                  <a:pt x="2793" y="1588"/>
                  <a:pt x="2803" y="1573"/>
                  <a:pt x="2793" y="1557"/>
                </a:cubicBezTo>
                <a:cubicBezTo>
                  <a:pt x="2783" y="1541"/>
                  <a:pt x="2761" y="1524"/>
                  <a:pt x="2736" y="1503"/>
                </a:cubicBezTo>
                <a:cubicBezTo>
                  <a:pt x="2711" y="1482"/>
                  <a:pt x="2684" y="1457"/>
                  <a:pt x="2643" y="1434"/>
                </a:cubicBezTo>
                <a:cubicBezTo>
                  <a:pt x="2602" y="1411"/>
                  <a:pt x="2529" y="1381"/>
                  <a:pt x="2487" y="1365"/>
                </a:cubicBezTo>
                <a:cubicBezTo>
                  <a:pt x="2445" y="1349"/>
                  <a:pt x="2421" y="1346"/>
                  <a:pt x="2391" y="1335"/>
                </a:cubicBezTo>
                <a:cubicBezTo>
                  <a:pt x="2361" y="1324"/>
                  <a:pt x="2334" y="1308"/>
                  <a:pt x="2307" y="1296"/>
                </a:cubicBezTo>
                <a:cubicBezTo>
                  <a:pt x="2280" y="1284"/>
                  <a:pt x="2256" y="1278"/>
                  <a:pt x="2229" y="1263"/>
                </a:cubicBezTo>
                <a:cubicBezTo>
                  <a:pt x="2202" y="1248"/>
                  <a:pt x="2179" y="1231"/>
                  <a:pt x="2148" y="1209"/>
                </a:cubicBezTo>
                <a:cubicBezTo>
                  <a:pt x="2117" y="1187"/>
                  <a:pt x="2063" y="1151"/>
                  <a:pt x="2043" y="1131"/>
                </a:cubicBezTo>
                <a:cubicBezTo>
                  <a:pt x="2023" y="1111"/>
                  <a:pt x="2035" y="1099"/>
                  <a:pt x="2025" y="1086"/>
                </a:cubicBezTo>
                <a:cubicBezTo>
                  <a:pt x="2015" y="1073"/>
                  <a:pt x="1998" y="1061"/>
                  <a:pt x="1986" y="1050"/>
                </a:cubicBezTo>
                <a:cubicBezTo>
                  <a:pt x="1974" y="1039"/>
                  <a:pt x="1963" y="1026"/>
                  <a:pt x="1950" y="1017"/>
                </a:cubicBezTo>
                <a:cubicBezTo>
                  <a:pt x="1937" y="1008"/>
                  <a:pt x="1923" y="1001"/>
                  <a:pt x="1908" y="999"/>
                </a:cubicBezTo>
                <a:cubicBezTo>
                  <a:pt x="1893" y="997"/>
                  <a:pt x="1878" y="997"/>
                  <a:pt x="1857" y="1002"/>
                </a:cubicBezTo>
                <a:cubicBezTo>
                  <a:pt x="1836" y="1007"/>
                  <a:pt x="1803" y="1026"/>
                  <a:pt x="1779" y="1032"/>
                </a:cubicBezTo>
                <a:cubicBezTo>
                  <a:pt x="1755" y="1038"/>
                  <a:pt x="1734" y="1041"/>
                  <a:pt x="1713" y="1041"/>
                </a:cubicBezTo>
                <a:cubicBezTo>
                  <a:pt x="1692" y="1041"/>
                  <a:pt x="1676" y="1038"/>
                  <a:pt x="1653" y="1035"/>
                </a:cubicBezTo>
                <a:cubicBezTo>
                  <a:pt x="1630" y="1032"/>
                  <a:pt x="1607" y="1023"/>
                  <a:pt x="1575" y="1020"/>
                </a:cubicBezTo>
                <a:cubicBezTo>
                  <a:pt x="1543" y="1017"/>
                  <a:pt x="1493" y="1020"/>
                  <a:pt x="1461" y="1020"/>
                </a:cubicBezTo>
                <a:cubicBezTo>
                  <a:pt x="1429" y="1020"/>
                  <a:pt x="1401" y="1015"/>
                  <a:pt x="1383" y="1020"/>
                </a:cubicBezTo>
                <a:cubicBezTo>
                  <a:pt x="1365" y="1025"/>
                  <a:pt x="1357" y="1033"/>
                  <a:pt x="1350" y="1050"/>
                </a:cubicBezTo>
                <a:cubicBezTo>
                  <a:pt x="1343" y="1067"/>
                  <a:pt x="1344" y="1100"/>
                  <a:pt x="1341" y="1122"/>
                </a:cubicBezTo>
                <a:cubicBezTo>
                  <a:pt x="1338" y="1144"/>
                  <a:pt x="1337" y="1169"/>
                  <a:pt x="1329" y="1182"/>
                </a:cubicBezTo>
                <a:cubicBezTo>
                  <a:pt x="1321" y="1195"/>
                  <a:pt x="1307" y="1202"/>
                  <a:pt x="1296" y="1203"/>
                </a:cubicBezTo>
                <a:cubicBezTo>
                  <a:pt x="1285" y="1204"/>
                  <a:pt x="1267" y="1197"/>
                  <a:pt x="1260" y="1188"/>
                </a:cubicBezTo>
                <a:cubicBezTo>
                  <a:pt x="1253" y="1179"/>
                  <a:pt x="1259" y="1165"/>
                  <a:pt x="1251" y="1149"/>
                </a:cubicBezTo>
                <a:cubicBezTo>
                  <a:pt x="1243" y="1133"/>
                  <a:pt x="1230" y="1105"/>
                  <a:pt x="1212" y="1089"/>
                </a:cubicBezTo>
                <a:cubicBezTo>
                  <a:pt x="1194" y="1073"/>
                  <a:pt x="1170" y="1062"/>
                  <a:pt x="1143" y="1050"/>
                </a:cubicBezTo>
                <a:cubicBezTo>
                  <a:pt x="1116" y="1038"/>
                  <a:pt x="1074" y="1021"/>
                  <a:pt x="1047" y="1014"/>
                </a:cubicBezTo>
                <a:cubicBezTo>
                  <a:pt x="1020" y="1007"/>
                  <a:pt x="1001" y="1011"/>
                  <a:pt x="981" y="1005"/>
                </a:cubicBezTo>
                <a:cubicBezTo>
                  <a:pt x="961" y="999"/>
                  <a:pt x="949" y="993"/>
                  <a:pt x="927" y="981"/>
                </a:cubicBezTo>
                <a:cubicBezTo>
                  <a:pt x="905" y="969"/>
                  <a:pt x="871" y="948"/>
                  <a:pt x="846" y="936"/>
                </a:cubicBezTo>
                <a:cubicBezTo>
                  <a:pt x="821" y="924"/>
                  <a:pt x="800" y="919"/>
                  <a:pt x="777" y="906"/>
                </a:cubicBezTo>
                <a:cubicBezTo>
                  <a:pt x="754" y="893"/>
                  <a:pt x="729" y="875"/>
                  <a:pt x="705" y="858"/>
                </a:cubicBezTo>
                <a:cubicBezTo>
                  <a:pt x="681" y="841"/>
                  <a:pt x="654" y="824"/>
                  <a:pt x="633" y="804"/>
                </a:cubicBezTo>
                <a:cubicBezTo>
                  <a:pt x="612" y="784"/>
                  <a:pt x="594" y="760"/>
                  <a:pt x="576" y="735"/>
                </a:cubicBezTo>
                <a:cubicBezTo>
                  <a:pt x="558" y="710"/>
                  <a:pt x="538" y="674"/>
                  <a:pt x="525" y="651"/>
                </a:cubicBezTo>
                <a:cubicBezTo>
                  <a:pt x="512" y="628"/>
                  <a:pt x="512" y="615"/>
                  <a:pt x="501" y="597"/>
                </a:cubicBezTo>
                <a:cubicBezTo>
                  <a:pt x="490" y="579"/>
                  <a:pt x="473" y="556"/>
                  <a:pt x="459" y="543"/>
                </a:cubicBezTo>
                <a:cubicBezTo>
                  <a:pt x="445" y="530"/>
                  <a:pt x="430" y="521"/>
                  <a:pt x="417" y="519"/>
                </a:cubicBezTo>
                <a:cubicBezTo>
                  <a:pt x="404" y="517"/>
                  <a:pt x="393" y="523"/>
                  <a:pt x="381" y="534"/>
                </a:cubicBezTo>
                <a:cubicBezTo>
                  <a:pt x="369" y="545"/>
                  <a:pt x="362" y="578"/>
                  <a:pt x="348" y="585"/>
                </a:cubicBezTo>
                <a:cubicBezTo>
                  <a:pt x="334" y="592"/>
                  <a:pt x="312" y="585"/>
                  <a:pt x="294" y="576"/>
                </a:cubicBezTo>
                <a:cubicBezTo>
                  <a:pt x="276" y="567"/>
                  <a:pt x="256" y="545"/>
                  <a:pt x="240" y="528"/>
                </a:cubicBezTo>
                <a:cubicBezTo>
                  <a:pt x="224" y="511"/>
                  <a:pt x="211" y="491"/>
                  <a:pt x="198" y="474"/>
                </a:cubicBezTo>
                <a:cubicBezTo>
                  <a:pt x="185" y="457"/>
                  <a:pt x="173" y="449"/>
                  <a:pt x="159" y="426"/>
                </a:cubicBezTo>
                <a:cubicBezTo>
                  <a:pt x="145" y="403"/>
                  <a:pt x="124" y="355"/>
                  <a:pt x="111" y="333"/>
                </a:cubicBezTo>
                <a:cubicBezTo>
                  <a:pt x="98" y="311"/>
                  <a:pt x="97" y="305"/>
                  <a:pt x="81" y="294"/>
                </a:cubicBezTo>
                <a:cubicBezTo>
                  <a:pt x="65" y="283"/>
                  <a:pt x="24" y="279"/>
                  <a:pt x="12" y="270"/>
                </a:cubicBezTo>
                <a:cubicBezTo>
                  <a:pt x="0" y="261"/>
                  <a:pt x="3" y="248"/>
                  <a:pt x="6" y="237"/>
                </a:cubicBezTo>
                <a:cubicBezTo>
                  <a:pt x="9" y="226"/>
                  <a:pt x="21" y="212"/>
                  <a:pt x="33" y="204"/>
                </a:cubicBezTo>
                <a:cubicBezTo>
                  <a:pt x="45" y="196"/>
                  <a:pt x="66" y="197"/>
                  <a:pt x="81" y="189"/>
                </a:cubicBezTo>
                <a:cubicBezTo>
                  <a:pt x="96" y="181"/>
                  <a:pt x="110" y="168"/>
                  <a:pt x="126" y="156"/>
                </a:cubicBezTo>
                <a:cubicBezTo>
                  <a:pt x="142" y="144"/>
                  <a:pt x="156" y="128"/>
                  <a:pt x="177" y="114"/>
                </a:cubicBezTo>
                <a:cubicBezTo>
                  <a:pt x="198" y="100"/>
                  <a:pt x="234" y="83"/>
                  <a:pt x="255" y="72"/>
                </a:cubicBezTo>
                <a:cubicBezTo>
                  <a:pt x="276" y="61"/>
                  <a:pt x="284" y="56"/>
                  <a:pt x="303" y="45"/>
                </a:cubicBezTo>
                <a:cubicBezTo>
                  <a:pt x="322" y="34"/>
                  <a:pt x="350" y="12"/>
                  <a:pt x="369" y="6"/>
                </a:cubicBezTo>
                <a:cubicBezTo>
                  <a:pt x="388" y="0"/>
                  <a:pt x="399" y="7"/>
                  <a:pt x="420" y="9"/>
                </a:cubicBezTo>
                <a:cubicBezTo>
                  <a:pt x="441" y="11"/>
                  <a:pt x="447" y="15"/>
                  <a:pt x="495" y="15"/>
                </a:cubicBezTo>
                <a:cubicBezTo>
                  <a:pt x="543" y="15"/>
                  <a:pt x="660" y="8"/>
                  <a:pt x="711" y="9"/>
                </a:cubicBezTo>
                <a:cubicBezTo>
                  <a:pt x="762" y="10"/>
                  <a:pt x="775" y="16"/>
                  <a:pt x="804" y="24"/>
                </a:cubicBezTo>
                <a:cubicBezTo>
                  <a:pt x="833" y="32"/>
                  <a:pt x="857" y="54"/>
                  <a:pt x="888" y="60"/>
                </a:cubicBezTo>
                <a:cubicBezTo>
                  <a:pt x="919" y="66"/>
                  <a:pt x="960" y="65"/>
                  <a:pt x="993" y="63"/>
                </a:cubicBezTo>
                <a:cubicBezTo>
                  <a:pt x="1026" y="61"/>
                  <a:pt x="1044" y="48"/>
                  <a:pt x="1086" y="45"/>
                </a:cubicBezTo>
                <a:cubicBezTo>
                  <a:pt x="1128" y="42"/>
                  <a:pt x="1209" y="43"/>
                  <a:pt x="1245" y="45"/>
                </a:cubicBezTo>
                <a:cubicBezTo>
                  <a:pt x="1281" y="47"/>
                  <a:pt x="1284" y="50"/>
                  <a:pt x="1302" y="54"/>
                </a:cubicBezTo>
                <a:cubicBezTo>
                  <a:pt x="1320" y="58"/>
                  <a:pt x="1326" y="68"/>
                  <a:pt x="1356" y="72"/>
                </a:cubicBezTo>
                <a:cubicBezTo>
                  <a:pt x="1386" y="76"/>
                  <a:pt x="1438" y="75"/>
                  <a:pt x="1485" y="78"/>
                </a:cubicBezTo>
                <a:cubicBezTo>
                  <a:pt x="1532" y="81"/>
                  <a:pt x="1600" y="77"/>
                  <a:pt x="1641" y="90"/>
                </a:cubicBezTo>
                <a:cubicBezTo>
                  <a:pt x="1682" y="103"/>
                  <a:pt x="1706" y="132"/>
                  <a:pt x="1731" y="156"/>
                </a:cubicBezTo>
                <a:cubicBezTo>
                  <a:pt x="1756" y="180"/>
                  <a:pt x="1780" y="216"/>
                  <a:pt x="1794" y="237"/>
                </a:cubicBezTo>
                <a:cubicBezTo>
                  <a:pt x="1808" y="258"/>
                  <a:pt x="1800" y="260"/>
                  <a:pt x="1815" y="282"/>
                </a:cubicBezTo>
                <a:cubicBezTo>
                  <a:pt x="1830" y="304"/>
                  <a:pt x="1852" y="340"/>
                  <a:pt x="1884" y="369"/>
                </a:cubicBezTo>
                <a:cubicBezTo>
                  <a:pt x="1916" y="398"/>
                  <a:pt x="1962" y="435"/>
                  <a:pt x="2010" y="459"/>
                </a:cubicBezTo>
                <a:cubicBezTo>
                  <a:pt x="2058" y="483"/>
                  <a:pt x="2126" y="500"/>
                  <a:pt x="2172" y="513"/>
                </a:cubicBezTo>
                <a:cubicBezTo>
                  <a:pt x="2218" y="526"/>
                  <a:pt x="2243" y="528"/>
                  <a:pt x="2286" y="537"/>
                </a:cubicBezTo>
                <a:cubicBezTo>
                  <a:pt x="2329" y="546"/>
                  <a:pt x="2373" y="563"/>
                  <a:pt x="2433" y="570"/>
                </a:cubicBezTo>
                <a:cubicBezTo>
                  <a:pt x="2493" y="577"/>
                  <a:pt x="2584" y="581"/>
                  <a:pt x="2646" y="582"/>
                </a:cubicBezTo>
                <a:cubicBezTo>
                  <a:pt x="2708" y="583"/>
                  <a:pt x="2761" y="576"/>
                  <a:pt x="2808" y="579"/>
                </a:cubicBezTo>
                <a:cubicBezTo>
                  <a:pt x="2855" y="582"/>
                  <a:pt x="2896" y="586"/>
                  <a:pt x="2931" y="600"/>
                </a:cubicBezTo>
                <a:cubicBezTo>
                  <a:pt x="2966" y="614"/>
                  <a:pt x="2993" y="644"/>
                  <a:pt x="3015" y="660"/>
                </a:cubicBezTo>
                <a:cubicBezTo>
                  <a:pt x="3037" y="676"/>
                  <a:pt x="3050" y="684"/>
                  <a:pt x="3066" y="696"/>
                </a:cubicBezTo>
                <a:cubicBezTo>
                  <a:pt x="3082" y="708"/>
                  <a:pt x="3091" y="721"/>
                  <a:pt x="3111" y="732"/>
                </a:cubicBezTo>
                <a:cubicBezTo>
                  <a:pt x="3131" y="743"/>
                  <a:pt x="3162" y="755"/>
                  <a:pt x="3186" y="762"/>
                </a:cubicBezTo>
                <a:cubicBezTo>
                  <a:pt x="3210" y="769"/>
                  <a:pt x="3233" y="771"/>
                  <a:pt x="3255" y="774"/>
                </a:cubicBezTo>
                <a:cubicBezTo>
                  <a:pt x="3277" y="777"/>
                  <a:pt x="3295" y="771"/>
                  <a:pt x="3315" y="777"/>
                </a:cubicBezTo>
                <a:cubicBezTo>
                  <a:pt x="3335" y="783"/>
                  <a:pt x="3364" y="798"/>
                  <a:pt x="3375" y="813"/>
                </a:cubicBezTo>
                <a:cubicBezTo>
                  <a:pt x="3386" y="828"/>
                  <a:pt x="3374" y="850"/>
                  <a:pt x="3381" y="867"/>
                </a:cubicBezTo>
                <a:cubicBezTo>
                  <a:pt x="3388" y="884"/>
                  <a:pt x="3407" y="899"/>
                  <a:pt x="3417" y="915"/>
                </a:cubicBezTo>
                <a:cubicBezTo>
                  <a:pt x="3427" y="931"/>
                  <a:pt x="3426" y="948"/>
                  <a:pt x="3438" y="966"/>
                </a:cubicBezTo>
                <a:cubicBezTo>
                  <a:pt x="3450" y="984"/>
                  <a:pt x="3469" y="1003"/>
                  <a:pt x="3486" y="1020"/>
                </a:cubicBezTo>
                <a:cubicBezTo>
                  <a:pt x="3503" y="1037"/>
                  <a:pt x="3517" y="1061"/>
                  <a:pt x="3540" y="1071"/>
                </a:cubicBezTo>
                <a:cubicBezTo>
                  <a:pt x="3563" y="1081"/>
                  <a:pt x="3593" y="1079"/>
                  <a:pt x="3624" y="1077"/>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0" name="Freeform 630">
            <a:extLst>
              <a:ext uri="{FF2B5EF4-FFF2-40B4-BE49-F238E27FC236}">
                <a16:creationId xmlns:a16="http://schemas.microsoft.com/office/drawing/2014/main" id="{8F7AF9E8-3D82-8AF2-3ACE-7E9833F3A0A0}"/>
              </a:ext>
            </a:extLst>
          </xdr:cNvPr>
          <xdr:cNvSpPr>
            <a:spLocks noChangeAspect="1"/>
          </xdr:cNvSpPr>
        </xdr:nvSpPr>
        <xdr:spPr bwMode="auto">
          <a:xfrm rot="16200000">
            <a:off x="2118" y="8120"/>
            <a:ext cx="1039" cy="938"/>
          </a:xfrm>
          <a:custGeom>
            <a:avLst/>
            <a:gdLst>
              <a:gd name="T0" fmla="*/ 264 w 1185"/>
              <a:gd name="T1" fmla="*/ 700 h 1071"/>
              <a:gd name="T2" fmla="*/ 186 w 1185"/>
              <a:gd name="T3" fmla="*/ 745 h 1071"/>
              <a:gd name="T4" fmla="*/ 108 w 1185"/>
              <a:gd name="T5" fmla="*/ 718 h 1071"/>
              <a:gd name="T6" fmla="*/ 6 w 1185"/>
              <a:gd name="T7" fmla="*/ 730 h 1071"/>
              <a:gd name="T8" fmla="*/ 63 w 1185"/>
              <a:gd name="T9" fmla="*/ 838 h 1071"/>
              <a:gd name="T10" fmla="*/ 165 w 1185"/>
              <a:gd name="T11" fmla="*/ 955 h 1071"/>
              <a:gd name="T12" fmla="*/ 285 w 1185"/>
              <a:gd name="T13" fmla="*/ 1060 h 1071"/>
              <a:gd name="T14" fmla="*/ 423 w 1185"/>
              <a:gd name="T15" fmla="*/ 1048 h 1071"/>
              <a:gd name="T16" fmla="*/ 606 w 1185"/>
              <a:gd name="T17" fmla="*/ 1015 h 1071"/>
              <a:gd name="T18" fmla="*/ 720 w 1185"/>
              <a:gd name="T19" fmla="*/ 1057 h 1071"/>
              <a:gd name="T20" fmla="*/ 810 w 1185"/>
              <a:gd name="T21" fmla="*/ 1000 h 1071"/>
              <a:gd name="T22" fmla="*/ 969 w 1185"/>
              <a:gd name="T23" fmla="*/ 886 h 1071"/>
              <a:gd name="T24" fmla="*/ 1149 w 1185"/>
              <a:gd name="T25" fmla="*/ 769 h 1071"/>
              <a:gd name="T26" fmla="*/ 1134 w 1185"/>
              <a:gd name="T27" fmla="*/ 649 h 1071"/>
              <a:gd name="T28" fmla="*/ 1017 w 1185"/>
              <a:gd name="T29" fmla="*/ 640 h 1071"/>
              <a:gd name="T30" fmla="*/ 873 w 1185"/>
              <a:gd name="T31" fmla="*/ 721 h 1071"/>
              <a:gd name="T32" fmla="*/ 744 w 1185"/>
              <a:gd name="T33" fmla="*/ 709 h 1071"/>
              <a:gd name="T34" fmla="*/ 756 w 1185"/>
              <a:gd name="T35" fmla="*/ 562 h 1071"/>
              <a:gd name="T36" fmla="*/ 708 w 1185"/>
              <a:gd name="T37" fmla="*/ 472 h 1071"/>
              <a:gd name="T38" fmla="*/ 648 w 1185"/>
              <a:gd name="T39" fmla="*/ 556 h 1071"/>
              <a:gd name="T40" fmla="*/ 621 w 1185"/>
              <a:gd name="T41" fmla="*/ 703 h 1071"/>
              <a:gd name="T42" fmla="*/ 510 w 1185"/>
              <a:gd name="T43" fmla="*/ 775 h 1071"/>
              <a:gd name="T44" fmla="*/ 429 w 1185"/>
              <a:gd name="T45" fmla="*/ 691 h 1071"/>
              <a:gd name="T46" fmla="*/ 393 w 1185"/>
              <a:gd name="T47" fmla="*/ 598 h 1071"/>
              <a:gd name="T48" fmla="*/ 336 w 1185"/>
              <a:gd name="T49" fmla="*/ 541 h 1071"/>
              <a:gd name="T50" fmla="*/ 462 w 1185"/>
              <a:gd name="T51" fmla="*/ 409 h 1071"/>
              <a:gd name="T52" fmla="*/ 612 w 1185"/>
              <a:gd name="T53" fmla="*/ 274 h 1071"/>
              <a:gd name="T54" fmla="*/ 756 w 1185"/>
              <a:gd name="T55" fmla="*/ 274 h 1071"/>
              <a:gd name="T56" fmla="*/ 879 w 1185"/>
              <a:gd name="T57" fmla="*/ 199 h 1071"/>
              <a:gd name="T58" fmla="*/ 1011 w 1185"/>
              <a:gd name="T59" fmla="*/ 196 h 1071"/>
              <a:gd name="T60" fmla="*/ 1167 w 1185"/>
              <a:gd name="T61" fmla="*/ 145 h 1071"/>
              <a:gd name="T62" fmla="*/ 1170 w 1185"/>
              <a:gd name="T63" fmla="*/ 52 h 1071"/>
              <a:gd name="T64" fmla="*/ 1053 w 1185"/>
              <a:gd name="T65" fmla="*/ 4 h 10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185" h="1071">
                <a:moveTo>
                  <a:pt x="264" y="664"/>
                </a:moveTo>
                <a:cubicBezTo>
                  <a:pt x="265" y="676"/>
                  <a:pt x="267" y="688"/>
                  <a:pt x="264" y="700"/>
                </a:cubicBezTo>
                <a:cubicBezTo>
                  <a:pt x="261" y="712"/>
                  <a:pt x="256" y="729"/>
                  <a:pt x="243" y="736"/>
                </a:cubicBezTo>
                <a:cubicBezTo>
                  <a:pt x="230" y="743"/>
                  <a:pt x="203" y="745"/>
                  <a:pt x="186" y="745"/>
                </a:cubicBezTo>
                <a:cubicBezTo>
                  <a:pt x="169" y="745"/>
                  <a:pt x="151" y="744"/>
                  <a:pt x="138" y="739"/>
                </a:cubicBezTo>
                <a:cubicBezTo>
                  <a:pt x="125" y="734"/>
                  <a:pt x="124" y="722"/>
                  <a:pt x="108" y="718"/>
                </a:cubicBezTo>
                <a:cubicBezTo>
                  <a:pt x="92" y="714"/>
                  <a:pt x="59" y="716"/>
                  <a:pt x="42" y="718"/>
                </a:cubicBezTo>
                <a:cubicBezTo>
                  <a:pt x="25" y="720"/>
                  <a:pt x="11" y="719"/>
                  <a:pt x="6" y="730"/>
                </a:cubicBezTo>
                <a:cubicBezTo>
                  <a:pt x="1" y="741"/>
                  <a:pt x="0" y="766"/>
                  <a:pt x="9" y="784"/>
                </a:cubicBezTo>
                <a:cubicBezTo>
                  <a:pt x="18" y="802"/>
                  <a:pt x="47" y="819"/>
                  <a:pt x="63" y="838"/>
                </a:cubicBezTo>
                <a:cubicBezTo>
                  <a:pt x="79" y="857"/>
                  <a:pt x="91" y="878"/>
                  <a:pt x="108" y="898"/>
                </a:cubicBezTo>
                <a:cubicBezTo>
                  <a:pt x="125" y="918"/>
                  <a:pt x="145" y="936"/>
                  <a:pt x="165" y="955"/>
                </a:cubicBezTo>
                <a:cubicBezTo>
                  <a:pt x="185" y="974"/>
                  <a:pt x="208" y="994"/>
                  <a:pt x="228" y="1012"/>
                </a:cubicBezTo>
                <a:cubicBezTo>
                  <a:pt x="248" y="1030"/>
                  <a:pt x="266" y="1050"/>
                  <a:pt x="285" y="1060"/>
                </a:cubicBezTo>
                <a:cubicBezTo>
                  <a:pt x="304" y="1070"/>
                  <a:pt x="319" y="1071"/>
                  <a:pt x="342" y="1069"/>
                </a:cubicBezTo>
                <a:cubicBezTo>
                  <a:pt x="365" y="1067"/>
                  <a:pt x="391" y="1057"/>
                  <a:pt x="423" y="1048"/>
                </a:cubicBezTo>
                <a:cubicBezTo>
                  <a:pt x="455" y="1039"/>
                  <a:pt x="504" y="1020"/>
                  <a:pt x="534" y="1015"/>
                </a:cubicBezTo>
                <a:cubicBezTo>
                  <a:pt x="564" y="1010"/>
                  <a:pt x="584" y="1012"/>
                  <a:pt x="606" y="1015"/>
                </a:cubicBezTo>
                <a:cubicBezTo>
                  <a:pt x="628" y="1018"/>
                  <a:pt x="647" y="1023"/>
                  <a:pt x="666" y="1030"/>
                </a:cubicBezTo>
                <a:cubicBezTo>
                  <a:pt x="685" y="1037"/>
                  <a:pt x="703" y="1056"/>
                  <a:pt x="720" y="1057"/>
                </a:cubicBezTo>
                <a:cubicBezTo>
                  <a:pt x="737" y="1058"/>
                  <a:pt x="756" y="1045"/>
                  <a:pt x="771" y="1036"/>
                </a:cubicBezTo>
                <a:cubicBezTo>
                  <a:pt x="786" y="1027"/>
                  <a:pt x="792" y="1014"/>
                  <a:pt x="810" y="1000"/>
                </a:cubicBezTo>
                <a:cubicBezTo>
                  <a:pt x="828" y="986"/>
                  <a:pt x="853" y="974"/>
                  <a:pt x="879" y="955"/>
                </a:cubicBezTo>
                <a:cubicBezTo>
                  <a:pt x="905" y="936"/>
                  <a:pt x="938" y="908"/>
                  <a:pt x="969" y="886"/>
                </a:cubicBezTo>
                <a:cubicBezTo>
                  <a:pt x="1000" y="864"/>
                  <a:pt x="1035" y="845"/>
                  <a:pt x="1065" y="826"/>
                </a:cubicBezTo>
                <a:cubicBezTo>
                  <a:pt x="1095" y="807"/>
                  <a:pt x="1133" y="790"/>
                  <a:pt x="1149" y="769"/>
                </a:cubicBezTo>
                <a:cubicBezTo>
                  <a:pt x="1165" y="748"/>
                  <a:pt x="1166" y="720"/>
                  <a:pt x="1164" y="700"/>
                </a:cubicBezTo>
                <a:cubicBezTo>
                  <a:pt x="1162" y="680"/>
                  <a:pt x="1150" y="660"/>
                  <a:pt x="1134" y="649"/>
                </a:cubicBezTo>
                <a:cubicBezTo>
                  <a:pt x="1118" y="638"/>
                  <a:pt x="1087" y="632"/>
                  <a:pt x="1068" y="631"/>
                </a:cubicBezTo>
                <a:cubicBezTo>
                  <a:pt x="1049" y="630"/>
                  <a:pt x="1034" y="632"/>
                  <a:pt x="1017" y="640"/>
                </a:cubicBezTo>
                <a:cubicBezTo>
                  <a:pt x="1000" y="648"/>
                  <a:pt x="987" y="666"/>
                  <a:pt x="963" y="679"/>
                </a:cubicBezTo>
                <a:cubicBezTo>
                  <a:pt x="939" y="692"/>
                  <a:pt x="902" y="711"/>
                  <a:pt x="873" y="721"/>
                </a:cubicBezTo>
                <a:cubicBezTo>
                  <a:pt x="844" y="731"/>
                  <a:pt x="807" y="741"/>
                  <a:pt x="786" y="739"/>
                </a:cubicBezTo>
                <a:cubicBezTo>
                  <a:pt x="765" y="737"/>
                  <a:pt x="753" y="726"/>
                  <a:pt x="744" y="709"/>
                </a:cubicBezTo>
                <a:cubicBezTo>
                  <a:pt x="735" y="692"/>
                  <a:pt x="730" y="664"/>
                  <a:pt x="732" y="640"/>
                </a:cubicBezTo>
                <a:cubicBezTo>
                  <a:pt x="734" y="616"/>
                  <a:pt x="753" y="584"/>
                  <a:pt x="756" y="562"/>
                </a:cubicBezTo>
                <a:cubicBezTo>
                  <a:pt x="759" y="540"/>
                  <a:pt x="761" y="523"/>
                  <a:pt x="753" y="508"/>
                </a:cubicBezTo>
                <a:cubicBezTo>
                  <a:pt x="745" y="493"/>
                  <a:pt x="722" y="472"/>
                  <a:pt x="708" y="472"/>
                </a:cubicBezTo>
                <a:cubicBezTo>
                  <a:pt x="694" y="472"/>
                  <a:pt x="676" y="491"/>
                  <a:pt x="666" y="505"/>
                </a:cubicBezTo>
                <a:cubicBezTo>
                  <a:pt x="656" y="519"/>
                  <a:pt x="652" y="537"/>
                  <a:pt x="648" y="556"/>
                </a:cubicBezTo>
                <a:cubicBezTo>
                  <a:pt x="644" y="575"/>
                  <a:pt x="646" y="598"/>
                  <a:pt x="642" y="622"/>
                </a:cubicBezTo>
                <a:cubicBezTo>
                  <a:pt x="638" y="646"/>
                  <a:pt x="632" y="679"/>
                  <a:pt x="621" y="703"/>
                </a:cubicBezTo>
                <a:cubicBezTo>
                  <a:pt x="610" y="727"/>
                  <a:pt x="594" y="754"/>
                  <a:pt x="576" y="766"/>
                </a:cubicBezTo>
                <a:cubicBezTo>
                  <a:pt x="558" y="778"/>
                  <a:pt x="531" y="781"/>
                  <a:pt x="510" y="775"/>
                </a:cubicBezTo>
                <a:cubicBezTo>
                  <a:pt x="489" y="769"/>
                  <a:pt x="463" y="744"/>
                  <a:pt x="450" y="730"/>
                </a:cubicBezTo>
                <a:cubicBezTo>
                  <a:pt x="437" y="716"/>
                  <a:pt x="433" y="707"/>
                  <a:pt x="429" y="691"/>
                </a:cubicBezTo>
                <a:cubicBezTo>
                  <a:pt x="425" y="675"/>
                  <a:pt x="432" y="646"/>
                  <a:pt x="426" y="631"/>
                </a:cubicBezTo>
                <a:cubicBezTo>
                  <a:pt x="420" y="616"/>
                  <a:pt x="407" y="606"/>
                  <a:pt x="393" y="598"/>
                </a:cubicBezTo>
                <a:cubicBezTo>
                  <a:pt x="379" y="590"/>
                  <a:pt x="348" y="592"/>
                  <a:pt x="339" y="583"/>
                </a:cubicBezTo>
                <a:cubicBezTo>
                  <a:pt x="330" y="574"/>
                  <a:pt x="330" y="557"/>
                  <a:pt x="336" y="541"/>
                </a:cubicBezTo>
                <a:cubicBezTo>
                  <a:pt x="342" y="525"/>
                  <a:pt x="354" y="506"/>
                  <a:pt x="375" y="484"/>
                </a:cubicBezTo>
                <a:cubicBezTo>
                  <a:pt x="396" y="462"/>
                  <a:pt x="433" y="436"/>
                  <a:pt x="462" y="409"/>
                </a:cubicBezTo>
                <a:cubicBezTo>
                  <a:pt x="491" y="382"/>
                  <a:pt x="524" y="344"/>
                  <a:pt x="549" y="322"/>
                </a:cubicBezTo>
                <a:cubicBezTo>
                  <a:pt x="574" y="300"/>
                  <a:pt x="590" y="282"/>
                  <a:pt x="612" y="274"/>
                </a:cubicBezTo>
                <a:cubicBezTo>
                  <a:pt x="634" y="266"/>
                  <a:pt x="660" y="274"/>
                  <a:pt x="684" y="274"/>
                </a:cubicBezTo>
                <a:cubicBezTo>
                  <a:pt x="708" y="274"/>
                  <a:pt x="735" y="281"/>
                  <a:pt x="756" y="274"/>
                </a:cubicBezTo>
                <a:cubicBezTo>
                  <a:pt x="777" y="267"/>
                  <a:pt x="790" y="244"/>
                  <a:pt x="810" y="232"/>
                </a:cubicBezTo>
                <a:cubicBezTo>
                  <a:pt x="830" y="220"/>
                  <a:pt x="853" y="206"/>
                  <a:pt x="879" y="199"/>
                </a:cubicBezTo>
                <a:cubicBezTo>
                  <a:pt x="905" y="192"/>
                  <a:pt x="944" y="188"/>
                  <a:pt x="966" y="187"/>
                </a:cubicBezTo>
                <a:cubicBezTo>
                  <a:pt x="988" y="186"/>
                  <a:pt x="988" y="196"/>
                  <a:pt x="1011" y="196"/>
                </a:cubicBezTo>
                <a:cubicBezTo>
                  <a:pt x="1034" y="196"/>
                  <a:pt x="1081" y="196"/>
                  <a:pt x="1107" y="187"/>
                </a:cubicBezTo>
                <a:cubicBezTo>
                  <a:pt x="1133" y="178"/>
                  <a:pt x="1154" y="160"/>
                  <a:pt x="1167" y="145"/>
                </a:cubicBezTo>
                <a:cubicBezTo>
                  <a:pt x="1180" y="130"/>
                  <a:pt x="1185" y="109"/>
                  <a:pt x="1185" y="94"/>
                </a:cubicBezTo>
                <a:cubicBezTo>
                  <a:pt x="1185" y="79"/>
                  <a:pt x="1183" y="63"/>
                  <a:pt x="1170" y="52"/>
                </a:cubicBezTo>
                <a:cubicBezTo>
                  <a:pt x="1157" y="41"/>
                  <a:pt x="1127" y="36"/>
                  <a:pt x="1107" y="28"/>
                </a:cubicBezTo>
                <a:cubicBezTo>
                  <a:pt x="1087" y="20"/>
                  <a:pt x="1071" y="8"/>
                  <a:pt x="1053" y="4"/>
                </a:cubicBezTo>
                <a:cubicBezTo>
                  <a:pt x="1035" y="0"/>
                  <a:pt x="1015" y="2"/>
                  <a:pt x="996" y="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1" name="Freeform 631">
            <a:extLst>
              <a:ext uri="{FF2B5EF4-FFF2-40B4-BE49-F238E27FC236}">
                <a16:creationId xmlns:a16="http://schemas.microsoft.com/office/drawing/2014/main" id="{A1D14EEC-386C-F97C-3841-2EF8C77CDFAA}"/>
              </a:ext>
            </a:extLst>
          </xdr:cNvPr>
          <xdr:cNvSpPr>
            <a:spLocks noChangeAspect="1"/>
          </xdr:cNvSpPr>
        </xdr:nvSpPr>
        <xdr:spPr bwMode="auto">
          <a:xfrm rot="16200000">
            <a:off x="3063" y="6974"/>
            <a:ext cx="1874" cy="1581"/>
          </a:xfrm>
          <a:custGeom>
            <a:avLst/>
            <a:gdLst>
              <a:gd name="T0" fmla="*/ 16 w 2140"/>
              <a:gd name="T1" fmla="*/ 1798 h 1804"/>
              <a:gd name="T2" fmla="*/ 1 w 2140"/>
              <a:gd name="T3" fmla="*/ 1774 h 1804"/>
              <a:gd name="T4" fmla="*/ 10 w 2140"/>
              <a:gd name="T5" fmla="*/ 1723 h 1804"/>
              <a:gd name="T6" fmla="*/ 43 w 2140"/>
              <a:gd name="T7" fmla="*/ 1678 h 1804"/>
              <a:gd name="T8" fmla="*/ 76 w 2140"/>
              <a:gd name="T9" fmla="*/ 1633 h 1804"/>
              <a:gd name="T10" fmla="*/ 85 w 2140"/>
              <a:gd name="T11" fmla="*/ 1594 h 1804"/>
              <a:gd name="T12" fmla="*/ 85 w 2140"/>
              <a:gd name="T13" fmla="*/ 1540 h 1804"/>
              <a:gd name="T14" fmla="*/ 106 w 2140"/>
              <a:gd name="T15" fmla="*/ 1492 h 1804"/>
              <a:gd name="T16" fmla="*/ 145 w 2140"/>
              <a:gd name="T17" fmla="*/ 1420 h 1804"/>
              <a:gd name="T18" fmla="*/ 199 w 2140"/>
              <a:gd name="T19" fmla="*/ 1381 h 1804"/>
              <a:gd name="T20" fmla="*/ 274 w 2140"/>
              <a:gd name="T21" fmla="*/ 1348 h 1804"/>
              <a:gd name="T22" fmla="*/ 379 w 2140"/>
              <a:gd name="T23" fmla="*/ 1288 h 1804"/>
              <a:gd name="T24" fmla="*/ 508 w 2140"/>
              <a:gd name="T25" fmla="*/ 1279 h 1804"/>
              <a:gd name="T26" fmla="*/ 577 w 2140"/>
              <a:gd name="T27" fmla="*/ 1276 h 1804"/>
              <a:gd name="T28" fmla="*/ 652 w 2140"/>
              <a:gd name="T29" fmla="*/ 1258 h 1804"/>
              <a:gd name="T30" fmla="*/ 697 w 2140"/>
              <a:gd name="T31" fmla="*/ 1204 h 1804"/>
              <a:gd name="T32" fmla="*/ 754 w 2140"/>
              <a:gd name="T33" fmla="*/ 1174 h 1804"/>
              <a:gd name="T34" fmla="*/ 844 w 2140"/>
              <a:gd name="T35" fmla="*/ 1129 h 1804"/>
              <a:gd name="T36" fmla="*/ 907 w 2140"/>
              <a:gd name="T37" fmla="*/ 1087 h 1804"/>
              <a:gd name="T38" fmla="*/ 913 w 2140"/>
              <a:gd name="T39" fmla="*/ 991 h 1804"/>
              <a:gd name="T40" fmla="*/ 886 w 2140"/>
              <a:gd name="T41" fmla="*/ 865 h 1804"/>
              <a:gd name="T42" fmla="*/ 868 w 2140"/>
              <a:gd name="T43" fmla="*/ 775 h 1804"/>
              <a:gd name="T44" fmla="*/ 847 w 2140"/>
              <a:gd name="T45" fmla="*/ 718 h 1804"/>
              <a:gd name="T46" fmla="*/ 802 w 2140"/>
              <a:gd name="T47" fmla="*/ 673 h 1804"/>
              <a:gd name="T48" fmla="*/ 760 w 2140"/>
              <a:gd name="T49" fmla="*/ 616 h 1804"/>
              <a:gd name="T50" fmla="*/ 736 w 2140"/>
              <a:gd name="T51" fmla="*/ 598 h 1804"/>
              <a:gd name="T52" fmla="*/ 712 w 2140"/>
              <a:gd name="T53" fmla="*/ 598 h 1804"/>
              <a:gd name="T54" fmla="*/ 682 w 2140"/>
              <a:gd name="T55" fmla="*/ 586 h 1804"/>
              <a:gd name="T56" fmla="*/ 643 w 2140"/>
              <a:gd name="T57" fmla="*/ 586 h 1804"/>
              <a:gd name="T58" fmla="*/ 601 w 2140"/>
              <a:gd name="T59" fmla="*/ 541 h 1804"/>
              <a:gd name="T60" fmla="*/ 598 w 2140"/>
              <a:gd name="T61" fmla="*/ 439 h 1804"/>
              <a:gd name="T62" fmla="*/ 637 w 2140"/>
              <a:gd name="T63" fmla="*/ 316 h 1804"/>
              <a:gd name="T64" fmla="*/ 712 w 2140"/>
              <a:gd name="T65" fmla="*/ 148 h 1804"/>
              <a:gd name="T66" fmla="*/ 778 w 2140"/>
              <a:gd name="T67" fmla="*/ 40 h 1804"/>
              <a:gd name="T68" fmla="*/ 871 w 2140"/>
              <a:gd name="T69" fmla="*/ 4 h 1804"/>
              <a:gd name="T70" fmla="*/ 970 w 2140"/>
              <a:gd name="T71" fmla="*/ 16 h 1804"/>
              <a:gd name="T72" fmla="*/ 1051 w 2140"/>
              <a:gd name="T73" fmla="*/ 79 h 1804"/>
              <a:gd name="T74" fmla="*/ 1114 w 2140"/>
              <a:gd name="T75" fmla="*/ 190 h 1804"/>
              <a:gd name="T76" fmla="*/ 1132 w 2140"/>
              <a:gd name="T77" fmla="*/ 301 h 1804"/>
              <a:gd name="T78" fmla="*/ 1180 w 2140"/>
              <a:gd name="T79" fmla="*/ 454 h 1804"/>
              <a:gd name="T80" fmla="*/ 1219 w 2140"/>
              <a:gd name="T81" fmla="*/ 568 h 1804"/>
              <a:gd name="T82" fmla="*/ 1237 w 2140"/>
              <a:gd name="T83" fmla="*/ 634 h 1804"/>
              <a:gd name="T84" fmla="*/ 1291 w 2140"/>
              <a:gd name="T85" fmla="*/ 742 h 1804"/>
              <a:gd name="T86" fmla="*/ 1345 w 2140"/>
              <a:gd name="T87" fmla="*/ 865 h 1804"/>
              <a:gd name="T88" fmla="*/ 1444 w 2140"/>
              <a:gd name="T89" fmla="*/ 1003 h 1804"/>
              <a:gd name="T90" fmla="*/ 1519 w 2140"/>
              <a:gd name="T91" fmla="*/ 1087 h 1804"/>
              <a:gd name="T92" fmla="*/ 1564 w 2140"/>
              <a:gd name="T93" fmla="*/ 1156 h 1804"/>
              <a:gd name="T94" fmla="*/ 1603 w 2140"/>
              <a:gd name="T95" fmla="*/ 1255 h 1804"/>
              <a:gd name="T96" fmla="*/ 1687 w 2140"/>
              <a:gd name="T97" fmla="*/ 1357 h 1804"/>
              <a:gd name="T98" fmla="*/ 1816 w 2140"/>
              <a:gd name="T99" fmla="*/ 1423 h 1804"/>
              <a:gd name="T100" fmla="*/ 1951 w 2140"/>
              <a:gd name="T101" fmla="*/ 1426 h 1804"/>
              <a:gd name="T102" fmla="*/ 2077 w 2140"/>
              <a:gd name="T103" fmla="*/ 1429 h 1804"/>
              <a:gd name="T104" fmla="*/ 2110 w 2140"/>
              <a:gd name="T105" fmla="*/ 1477 h 1804"/>
              <a:gd name="T106" fmla="*/ 2101 w 2140"/>
              <a:gd name="T107" fmla="*/ 1531 h 1804"/>
              <a:gd name="T108" fmla="*/ 2053 w 2140"/>
              <a:gd name="T109" fmla="*/ 1573 h 1804"/>
              <a:gd name="T110" fmla="*/ 2023 w 2140"/>
              <a:gd name="T111" fmla="*/ 1609 h 1804"/>
              <a:gd name="T112" fmla="*/ 2032 w 2140"/>
              <a:gd name="T113" fmla="*/ 1660 h 1804"/>
              <a:gd name="T114" fmla="*/ 2083 w 2140"/>
              <a:gd name="T115" fmla="*/ 1705 h 1804"/>
              <a:gd name="T116" fmla="*/ 2116 w 2140"/>
              <a:gd name="T117" fmla="*/ 1759 h 1804"/>
              <a:gd name="T118" fmla="*/ 2140 w 2140"/>
              <a:gd name="T119" fmla="*/ 1804 h 18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2140" h="1804">
                <a:moveTo>
                  <a:pt x="16" y="1798"/>
                </a:moveTo>
                <a:cubicBezTo>
                  <a:pt x="15" y="1794"/>
                  <a:pt x="2" y="1786"/>
                  <a:pt x="1" y="1774"/>
                </a:cubicBezTo>
                <a:cubicBezTo>
                  <a:pt x="0" y="1762"/>
                  <a:pt x="3" y="1739"/>
                  <a:pt x="10" y="1723"/>
                </a:cubicBezTo>
                <a:cubicBezTo>
                  <a:pt x="17" y="1707"/>
                  <a:pt x="32" y="1693"/>
                  <a:pt x="43" y="1678"/>
                </a:cubicBezTo>
                <a:cubicBezTo>
                  <a:pt x="54" y="1663"/>
                  <a:pt x="69" y="1647"/>
                  <a:pt x="76" y="1633"/>
                </a:cubicBezTo>
                <a:cubicBezTo>
                  <a:pt x="83" y="1619"/>
                  <a:pt x="84" y="1609"/>
                  <a:pt x="85" y="1594"/>
                </a:cubicBezTo>
                <a:cubicBezTo>
                  <a:pt x="86" y="1579"/>
                  <a:pt x="82" y="1557"/>
                  <a:pt x="85" y="1540"/>
                </a:cubicBezTo>
                <a:cubicBezTo>
                  <a:pt x="88" y="1523"/>
                  <a:pt x="96" y="1512"/>
                  <a:pt x="106" y="1492"/>
                </a:cubicBezTo>
                <a:cubicBezTo>
                  <a:pt x="116" y="1472"/>
                  <a:pt x="130" y="1438"/>
                  <a:pt x="145" y="1420"/>
                </a:cubicBezTo>
                <a:cubicBezTo>
                  <a:pt x="160" y="1402"/>
                  <a:pt x="178" y="1393"/>
                  <a:pt x="199" y="1381"/>
                </a:cubicBezTo>
                <a:cubicBezTo>
                  <a:pt x="220" y="1369"/>
                  <a:pt x="244" y="1363"/>
                  <a:pt x="274" y="1348"/>
                </a:cubicBezTo>
                <a:cubicBezTo>
                  <a:pt x="304" y="1333"/>
                  <a:pt x="340" y="1300"/>
                  <a:pt x="379" y="1288"/>
                </a:cubicBezTo>
                <a:cubicBezTo>
                  <a:pt x="418" y="1276"/>
                  <a:pt x="475" y="1281"/>
                  <a:pt x="508" y="1279"/>
                </a:cubicBezTo>
                <a:cubicBezTo>
                  <a:pt x="541" y="1277"/>
                  <a:pt x="553" y="1279"/>
                  <a:pt x="577" y="1276"/>
                </a:cubicBezTo>
                <a:cubicBezTo>
                  <a:pt x="601" y="1273"/>
                  <a:pt x="632" y="1270"/>
                  <a:pt x="652" y="1258"/>
                </a:cubicBezTo>
                <a:cubicBezTo>
                  <a:pt x="672" y="1246"/>
                  <a:pt x="680" y="1218"/>
                  <a:pt x="697" y="1204"/>
                </a:cubicBezTo>
                <a:cubicBezTo>
                  <a:pt x="714" y="1190"/>
                  <a:pt x="730" y="1186"/>
                  <a:pt x="754" y="1174"/>
                </a:cubicBezTo>
                <a:cubicBezTo>
                  <a:pt x="778" y="1162"/>
                  <a:pt x="819" y="1143"/>
                  <a:pt x="844" y="1129"/>
                </a:cubicBezTo>
                <a:cubicBezTo>
                  <a:pt x="869" y="1115"/>
                  <a:pt x="896" y="1110"/>
                  <a:pt x="907" y="1087"/>
                </a:cubicBezTo>
                <a:cubicBezTo>
                  <a:pt x="918" y="1064"/>
                  <a:pt x="916" y="1028"/>
                  <a:pt x="913" y="991"/>
                </a:cubicBezTo>
                <a:cubicBezTo>
                  <a:pt x="910" y="954"/>
                  <a:pt x="894" y="901"/>
                  <a:pt x="886" y="865"/>
                </a:cubicBezTo>
                <a:cubicBezTo>
                  <a:pt x="878" y="829"/>
                  <a:pt x="874" y="799"/>
                  <a:pt x="868" y="775"/>
                </a:cubicBezTo>
                <a:cubicBezTo>
                  <a:pt x="862" y="751"/>
                  <a:pt x="858" y="735"/>
                  <a:pt x="847" y="718"/>
                </a:cubicBezTo>
                <a:cubicBezTo>
                  <a:pt x="836" y="701"/>
                  <a:pt x="816" y="690"/>
                  <a:pt x="802" y="673"/>
                </a:cubicBezTo>
                <a:cubicBezTo>
                  <a:pt x="788" y="656"/>
                  <a:pt x="771" y="628"/>
                  <a:pt x="760" y="616"/>
                </a:cubicBezTo>
                <a:cubicBezTo>
                  <a:pt x="749" y="604"/>
                  <a:pt x="744" y="601"/>
                  <a:pt x="736" y="598"/>
                </a:cubicBezTo>
                <a:cubicBezTo>
                  <a:pt x="728" y="595"/>
                  <a:pt x="721" y="600"/>
                  <a:pt x="712" y="598"/>
                </a:cubicBezTo>
                <a:cubicBezTo>
                  <a:pt x="703" y="596"/>
                  <a:pt x="693" y="588"/>
                  <a:pt x="682" y="586"/>
                </a:cubicBezTo>
                <a:cubicBezTo>
                  <a:pt x="671" y="584"/>
                  <a:pt x="656" y="594"/>
                  <a:pt x="643" y="586"/>
                </a:cubicBezTo>
                <a:cubicBezTo>
                  <a:pt x="630" y="578"/>
                  <a:pt x="608" y="565"/>
                  <a:pt x="601" y="541"/>
                </a:cubicBezTo>
                <a:cubicBezTo>
                  <a:pt x="594" y="517"/>
                  <a:pt x="592" y="476"/>
                  <a:pt x="598" y="439"/>
                </a:cubicBezTo>
                <a:cubicBezTo>
                  <a:pt x="604" y="402"/>
                  <a:pt x="618" y="364"/>
                  <a:pt x="637" y="316"/>
                </a:cubicBezTo>
                <a:cubicBezTo>
                  <a:pt x="656" y="268"/>
                  <a:pt x="688" y="194"/>
                  <a:pt x="712" y="148"/>
                </a:cubicBezTo>
                <a:cubicBezTo>
                  <a:pt x="736" y="102"/>
                  <a:pt x="752" y="64"/>
                  <a:pt x="778" y="40"/>
                </a:cubicBezTo>
                <a:cubicBezTo>
                  <a:pt x="804" y="16"/>
                  <a:pt x="839" y="8"/>
                  <a:pt x="871" y="4"/>
                </a:cubicBezTo>
                <a:cubicBezTo>
                  <a:pt x="903" y="0"/>
                  <a:pt x="940" y="4"/>
                  <a:pt x="970" y="16"/>
                </a:cubicBezTo>
                <a:cubicBezTo>
                  <a:pt x="1000" y="28"/>
                  <a:pt x="1027" y="50"/>
                  <a:pt x="1051" y="79"/>
                </a:cubicBezTo>
                <a:cubicBezTo>
                  <a:pt x="1075" y="108"/>
                  <a:pt x="1100" y="153"/>
                  <a:pt x="1114" y="190"/>
                </a:cubicBezTo>
                <a:cubicBezTo>
                  <a:pt x="1128" y="227"/>
                  <a:pt x="1121" y="257"/>
                  <a:pt x="1132" y="301"/>
                </a:cubicBezTo>
                <a:cubicBezTo>
                  <a:pt x="1143" y="345"/>
                  <a:pt x="1166" y="410"/>
                  <a:pt x="1180" y="454"/>
                </a:cubicBezTo>
                <a:cubicBezTo>
                  <a:pt x="1194" y="498"/>
                  <a:pt x="1210" y="538"/>
                  <a:pt x="1219" y="568"/>
                </a:cubicBezTo>
                <a:cubicBezTo>
                  <a:pt x="1228" y="598"/>
                  <a:pt x="1225" y="605"/>
                  <a:pt x="1237" y="634"/>
                </a:cubicBezTo>
                <a:cubicBezTo>
                  <a:pt x="1249" y="663"/>
                  <a:pt x="1273" y="704"/>
                  <a:pt x="1291" y="742"/>
                </a:cubicBezTo>
                <a:cubicBezTo>
                  <a:pt x="1309" y="780"/>
                  <a:pt x="1320" y="822"/>
                  <a:pt x="1345" y="865"/>
                </a:cubicBezTo>
                <a:cubicBezTo>
                  <a:pt x="1370" y="908"/>
                  <a:pt x="1415" y="966"/>
                  <a:pt x="1444" y="1003"/>
                </a:cubicBezTo>
                <a:cubicBezTo>
                  <a:pt x="1473" y="1040"/>
                  <a:pt x="1499" y="1062"/>
                  <a:pt x="1519" y="1087"/>
                </a:cubicBezTo>
                <a:cubicBezTo>
                  <a:pt x="1539" y="1112"/>
                  <a:pt x="1550" y="1128"/>
                  <a:pt x="1564" y="1156"/>
                </a:cubicBezTo>
                <a:cubicBezTo>
                  <a:pt x="1578" y="1184"/>
                  <a:pt x="1582" y="1222"/>
                  <a:pt x="1603" y="1255"/>
                </a:cubicBezTo>
                <a:cubicBezTo>
                  <a:pt x="1624" y="1288"/>
                  <a:pt x="1652" y="1329"/>
                  <a:pt x="1687" y="1357"/>
                </a:cubicBezTo>
                <a:cubicBezTo>
                  <a:pt x="1722" y="1385"/>
                  <a:pt x="1772" y="1412"/>
                  <a:pt x="1816" y="1423"/>
                </a:cubicBezTo>
                <a:cubicBezTo>
                  <a:pt x="1860" y="1434"/>
                  <a:pt x="1908" y="1425"/>
                  <a:pt x="1951" y="1426"/>
                </a:cubicBezTo>
                <a:cubicBezTo>
                  <a:pt x="1994" y="1427"/>
                  <a:pt x="2051" y="1421"/>
                  <a:pt x="2077" y="1429"/>
                </a:cubicBezTo>
                <a:cubicBezTo>
                  <a:pt x="2103" y="1437"/>
                  <a:pt x="2106" y="1460"/>
                  <a:pt x="2110" y="1477"/>
                </a:cubicBezTo>
                <a:cubicBezTo>
                  <a:pt x="2114" y="1494"/>
                  <a:pt x="2110" y="1515"/>
                  <a:pt x="2101" y="1531"/>
                </a:cubicBezTo>
                <a:cubicBezTo>
                  <a:pt x="2092" y="1547"/>
                  <a:pt x="2066" y="1560"/>
                  <a:pt x="2053" y="1573"/>
                </a:cubicBezTo>
                <a:cubicBezTo>
                  <a:pt x="2040" y="1586"/>
                  <a:pt x="2026" y="1595"/>
                  <a:pt x="2023" y="1609"/>
                </a:cubicBezTo>
                <a:cubicBezTo>
                  <a:pt x="2020" y="1623"/>
                  <a:pt x="2022" y="1644"/>
                  <a:pt x="2032" y="1660"/>
                </a:cubicBezTo>
                <a:cubicBezTo>
                  <a:pt x="2042" y="1676"/>
                  <a:pt x="2069" y="1689"/>
                  <a:pt x="2083" y="1705"/>
                </a:cubicBezTo>
                <a:cubicBezTo>
                  <a:pt x="2097" y="1721"/>
                  <a:pt x="2106" y="1742"/>
                  <a:pt x="2116" y="1759"/>
                </a:cubicBezTo>
                <a:cubicBezTo>
                  <a:pt x="2126" y="1776"/>
                  <a:pt x="2133" y="1790"/>
                  <a:pt x="2140" y="180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2" name="Freeform 632">
            <a:extLst>
              <a:ext uri="{FF2B5EF4-FFF2-40B4-BE49-F238E27FC236}">
                <a16:creationId xmlns:a16="http://schemas.microsoft.com/office/drawing/2014/main" id="{DCAB4F6E-DFA6-8ED3-27B7-D8D036BCFD91}"/>
              </a:ext>
            </a:extLst>
          </xdr:cNvPr>
          <xdr:cNvSpPr>
            <a:spLocks noChangeAspect="1"/>
          </xdr:cNvSpPr>
        </xdr:nvSpPr>
        <xdr:spPr bwMode="auto">
          <a:xfrm rot="16200000">
            <a:off x="3714" y="7361"/>
            <a:ext cx="3227" cy="1076"/>
          </a:xfrm>
          <a:custGeom>
            <a:avLst/>
            <a:gdLst>
              <a:gd name="T0" fmla="*/ 3090 w 3683"/>
              <a:gd name="T1" fmla="*/ 39 h 1228"/>
              <a:gd name="T2" fmla="*/ 3120 w 3683"/>
              <a:gd name="T3" fmla="*/ 102 h 1228"/>
              <a:gd name="T4" fmla="*/ 3219 w 3683"/>
              <a:gd name="T5" fmla="*/ 231 h 1228"/>
              <a:gd name="T6" fmla="*/ 3384 w 3683"/>
              <a:gd name="T7" fmla="*/ 390 h 1228"/>
              <a:gd name="T8" fmla="*/ 3591 w 3683"/>
              <a:gd name="T9" fmla="*/ 567 h 1228"/>
              <a:gd name="T10" fmla="*/ 3678 w 3683"/>
              <a:gd name="T11" fmla="*/ 741 h 1228"/>
              <a:gd name="T12" fmla="*/ 3660 w 3683"/>
              <a:gd name="T13" fmla="*/ 867 h 1228"/>
              <a:gd name="T14" fmla="*/ 3669 w 3683"/>
              <a:gd name="T15" fmla="*/ 1080 h 1228"/>
              <a:gd name="T16" fmla="*/ 3624 w 3683"/>
              <a:gd name="T17" fmla="*/ 1218 h 1228"/>
              <a:gd name="T18" fmla="*/ 3450 w 3683"/>
              <a:gd name="T19" fmla="*/ 1212 h 1228"/>
              <a:gd name="T20" fmla="*/ 3171 w 3683"/>
              <a:gd name="T21" fmla="*/ 1116 h 1228"/>
              <a:gd name="T22" fmla="*/ 2970 w 3683"/>
              <a:gd name="T23" fmla="*/ 1080 h 1228"/>
              <a:gd name="T24" fmla="*/ 2793 w 3683"/>
              <a:gd name="T25" fmla="*/ 912 h 1228"/>
              <a:gd name="T26" fmla="*/ 2472 w 3683"/>
              <a:gd name="T27" fmla="*/ 657 h 1228"/>
              <a:gd name="T28" fmla="*/ 2097 w 3683"/>
              <a:gd name="T29" fmla="*/ 414 h 1228"/>
              <a:gd name="T30" fmla="*/ 1824 w 3683"/>
              <a:gd name="T31" fmla="*/ 303 h 1228"/>
              <a:gd name="T32" fmla="*/ 1656 w 3683"/>
              <a:gd name="T33" fmla="*/ 201 h 1228"/>
              <a:gd name="T34" fmla="*/ 1536 w 3683"/>
              <a:gd name="T35" fmla="*/ 207 h 1228"/>
              <a:gd name="T36" fmla="*/ 1392 w 3683"/>
              <a:gd name="T37" fmla="*/ 186 h 1228"/>
              <a:gd name="T38" fmla="*/ 1305 w 3683"/>
              <a:gd name="T39" fmla="*/ 198 h 1228"/>
              <a:gd name="T40" fmla="*/ 1215 w 3683"/>
              <a:gd name="T41" fmla="*/ 255 h 1228"/>
              <a:gd name="T42" fmla="*/ 1110 w 3683"/>
              <a:gd name="T43" fmla="*/ 183 h 1228"/>
              <a:gd name="T44" fmla="*/ 1035 w 3683"/>
              <a:gd name="T45" fmla="*/ 153 h 1228"/>
              <a:gd name="T46" fmla="*/ 954 w 3683"/>
              <a:gd name="T47" fmla="*/ 240 h 1228"/>
              <a:gd name="T48" fmla="*/ 753 w 3683"/>
              <a:gd name="T49" fmla="*/ 264 h 1228"/>
              <a:gd name="T50" fmla="*/ 600 w 3683"/>
              <a:gd name="T51" fmla="*/ 243 h 1228"/>
              <a:gd name="T52" fmla="*/ 519 w 3683"/>
              <a:gd name="T53" fmla="*/ 294 h 1228"/>
              <a:gd name="T54" fmla="*/ 450 w 3683"/>
              <a:gd name="T55" fmla="*/ 357 h 1228"/>
              <a:gd name="T56" fmla="*/ 339 w 3683"/>
              <a:gd name="T57" fmla="*/ 360 h 1228"/>
              <a:gd name="T58" fmla="*/ 222 w 3683"/>
              <a:gd name="T59" fmla="*/ 366 h 1228"/>
              <a:gd name="T60" fmla="*/ 90 w 3683"/>
              <a:gd name="T61" fmla="*/ 405 h 1228"/>
              <a:gd name="T62" fmla="*/ 39 w 3683"/>
              <a:gd name="T63" fmla="*/ 339 h 12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83" h="1228">
                <a:moveTo>
                  <a:pt x="3063" y="0"/>
                </a:moveTo>
                <a:cubicBezTo>
                  <a:pt x="3073" y="14"/>
                  <a:pt x="3083" y="28"/>
                  <a:pt x="3090" y="39"/>
                </a:cubicBezTo>
                <a:cubicBezTo>
                  <a:pt x="3097" y="50"/>
                  <a:pt x="3103" y="59"/>
                  <a:pt x="3108" y="69"/>
                </a:cubicBezTo>
                <a:cubicBezTo>
                  <a:pt x="3113" y="79"/>
                  <a:pt x="3110" y="85"/>
                  <a:pt x="3120" y="102"/>
                </a:cubicBezTo>
                <a:cubicBezTo>
                  <a:pt x="3130" y="119"/>
                  <a:pt x="3149" y="150"/>
                  <a:pt x="3165" y="171"/>
                </a:cubicBezTo>
                <a:cubicBezTo>
                  <a:pt x="3181" y="192"/>
                  <a:pt x="3197" y="210"/>
                  <a:pt x="3219" y="231"/>
                </a:cubicBezTo>
                <a:cubicBezTo>
                  <a:pt x="3241" y="252"/>
                  <a:pt x="3267" y="271"/>
                  <a:pt x="3294" y="297"/>
                </a:cubicBezTo>
                <a:cubicBezTo>
                  <a:pt x="3321" y="323"/>
                  <a:pt x="3351" y="358"/>
                  <a:pt x="3384" y="390"/>
                </a:cubicBezTo>
                <a:cubicBezTo>
                  <a:pt x="3417" y="422"/>
                  <a:pt x="3455" y="460"/>
                  <a:pt x="3489" y="489"/>
                </a:cubicBezTo>
                <a:cubicBezTo>
                  <a:pt x="3523" y="518"/>
                  <a:pt x="3565" y="540"/>
                  <a:pt x="3591" y="567"/>
                </a:cubicBezTo>
                <a:cubicBezTo>
                  <a:pt x="3617" y="594"/>
                  <a:pt x="3633" y="625"/>
                  <a:pt x="3648" y="654"/>
                </a:cubicBezTo>
                <a:cubicBezTo>
                  <a:pt x="3663" y="683"/>
                  <a:pt x="3673" y="714"/>
                  <a:pt x="3678" y="741"/>
                </a:cubicBezTo>
                <a:cubicBezTo>
                  <a:pt x="3683" y="768"/>
                  <a:pt x="3681" y="798"/>
                  <a:pt x="3678" y="819"/>
                </a:cubicBezTo>
                <a:cubicBezTo>
                  <a:pt x="3675" y="840"/>
                  <a:pt x="3663" y="838"/>
                  <a:pt x="3660" y="867"/>
                </a:cubicBezTo>
                <a:cubicBezTo>
                  <a:pt x="3657" y="896"/>
                  <a:pt x="3656" y="958"/>
                  <a:pt x="3657" y="993"/>
                </a:cubicBezTo>
                <a:cubicBezTo>
                  <a:pt x="3658" y="1028"/>
                  <a:pt x="3668" y="1051"/>
                  <a:pt x="3669" y="1080"/>
                </a:cubicBezTo>
                <a:cubicBezTo>
                  <a:pt x="3670" y="1109"/>
                  <a:pt x="3670" y="1147"/>
                  <a:pt x="3663" y="1170"/>
                </a:cubicBezTo>
                <a:cubicBezTo>
                  <a:pt x="3656" y="1193"/>
                  <a:pt x="3648" y="1209"/>
                  <a:pt x="3624" y="1218"/>
                </a:cubicBezTo>
                <a:cubicBezTo>
                  <a:pt x="3600" y="1227"/>
                  <a:pt x="3548" y="1228"/>
                  <a:pt x="3519" y="1227"/>
                </a:cubicBezTo>
                <a:cubicBezTo>
                  <a:pt x="3490" y="1226"/>
                  <a:pt x="3487" y="1225"/>
                  <a:pt x="3450" y="1212"/>
                </a:cubicBezTo>
                <a:cubicBezTo>
                  <a:pt x="3413" y="1199"/>
                  <a:pt x="3340" y="1162"/>
                  <a:pt x="3294" y="1146"/>
                </a:cubicBezTo>
                <a:cubicBezTo>
                  <a:pt x="3248" y="1130"/>
                  <a:pt x="3211" y="1121"/>
                  <a:pt x="3171" y="1116"/>
                </a:cubicBezTo>
                <a:cubicBezTo>
                  <a:pt x="3131" y="1111"/>
                  <a:pt x="3084" y="1122"/>
                  <a:pt x="3051" y="1116"/>
                </a:cubicBezTo>
                <a:cubicBezTo>
                  <a:pt x="3018" y="1110"/>
                  <a:pt x="2997" y="1098"/>
                  <a:pt x="2970" y="1080"/>
                </a:cubicBezTo>
                <a:cubicBezTo>
                  <a:pt x="2943" y="1062"/>
                  <a:pt x="2918" y="1033"/>
                  <a:pt x="2889" y="1005"/>
                </a:cubicBezTo>
                <a:cubicBezTo>
                  <a:pt x="2860" y="977"/>
                  <a:pt x="2833" y="947"/>
                  <a:pt x="2793" y="912"/>
                </a:cubicBezTo>
                <a:cubicBezTo>
                  <a:pt x="2753" y="877"/>
                  <a:pt x="2702" y="837"/>
                  <a:pt x="2649" y="795"/>
                </a:cubicBezTo>
                <a:cubicBezTo>
                  <a:pt x="2596" y="753"/>
                  <a:pt x="2540" y="705"/>
                  <a:pt x="2472" y="657"/>
                </a:cubicBezTo>
                <a:cubicBezTo>
                  <a:pt x="2404" y="609"/>
                  <a:pt x="2303" y="544"/>
                  <a:pt x="2241" y="504"/>
                </a:cubicBezTo>
                <a:cubicBezTo>
                  <a:pt x="2179" y="464"/>
                  <a:pt x="2150" y="440"/>
                  <a:pt x="2097" y="414"/>
                </a:cubicBezTo>
                <a:cubicBezTo>
                  <a:pt x="2044" y="388"/>
                  <a:pt x="1969" y="366"/>
                  <a:pt x="1923" y="348"/>
                </a:cubicBezTo>
                <a:cubicBezTo>
                  <a:pt x="1877" y="330"/>
                  <a:pt x="1856" y="320"/>
                  <a:pt x="1824" y="303"/>
                </a:cubicBezTo>
                <a:cubicBezTo>
                  <a:pt x="1792" y="286"/>
                  <a:pt x="1759" y="263"/>
                  <a:pt x="1731" y="246"/>
                </a:cubicBezTo>
                <a:cubicBezTo>
                  <a:pt x="1703" y="229"/>
                  <a:pt x="1679" y="209"/>
                  <a:pt x="1656" y="201"/>
                </a:cubicBezTo>
                <a:cubicBezTo>
                  <a:pt x="1633" y="193"/>
                  <a:pt x="1610" y="197"/>
                  <a:pt x="1590" y="198"/>
                </a:cubicBezTo>
                <a:cubicBezTo>
                  <a:pt x="1570" y="199"/>
                  <a:pt x="1559" y="206"/>
                  <a:pt x="1536" y="207"/>
                </a:cubicBezTo>
                <a:cubicBezTo>
                  <a:pt x="1513" y="208"/>
                  <a:pt x="1473" y="210"/>
                  <a:pt x="1449" y="207"/>
                </a:cubicBezTo>
                <a:cubicBezTo>
                  <a:pt x="1425" y="204"/>
                  <a:pt x="1406" y="188"/>
                  <a:pt x="1392" y="186"/>
                </a:cubicBezTo>
                <a:cubicBezTo>
                  <a:pt x="1378" y="184"/>
                  <a:pt x="1379" y="193"/>
                  <a:pt x="1365" y="195"/>
                </a:cubicBezTo>
                <a:cubicBezTo>
                  <a:pt x="1351" y="197"/>
                  <a:pt x="1324" y="193"/>
                  <a:pt x="1305" y="198"/>
                </a:cubicBezTo>
                <a:cubicBezTo>
                  <a:pt x="1286" y="203"/>
                  <a:pt x="1263" y="219"/>
                  <a:pt x="1248" y="228"/>
                </a:cubicBezTo>
                <a:cubicBezTo>
                  <a:pt x="1233" y="237"/>
                  <a:pt x="1230" y="253"/>
                  <a:pt x="1215" y="255"/>
                </a:cubicBezTo>
                <a:cubicBezTo>
                  <a:pt x="1200" y="257"/>
                  <a:pt x="1175" y="255"/>
                  <a:pt x="1158" y="243"/>
                </a:cubicBezTo>
                <a:cubicBezTo>
                  <a:pt x="1141" y="231"/>
                  <a:pt x="1123" y="198"/>
                  <a:pt x="1110" y="183"/>
                </a:cubicBezTo>
                <a:cubicBezTo>
                  <a:pt x="1097" y="168"/>
                  <a:pt x="1092" y="158"/>
                  <a:pt x="1080" y="153"/>
                </a:cubicBezTo>
                <a:cubicBezTo>
                  <a:pt x="1068" y="148"/>
                  <a:pt x="1048" y="148"/>
                  <a:pt x="1035" y="153"/>
                </a:cubicBezTo>
                <a:cubicBezTo>
                  <a:pt x="1022" y="158"/>
                  <a:pt x="1015" y="169"/>
                  <a:pt x="1002" y="183"/>
                </a:cubicBezTo>
                <a:cubicBezTo>
                  <a:pt x="989" y="197"/>
                  <a:pt x="977" y="226"/>
                  <a:pt x="954" y="240"/>
                </a:cubicBezTo>
                <a:cubicBezTo>
                  <a:pt x="931" y="254"/>
                  <a:pt x="897" y="263"/>
                  <a:pt x="864" y="267"/>
                </a:cubicBezTo>
                <a:cubicBezTo>
                  <a:pt x="831" y="271"/>
                  <a:pt x="783" y="268"/>
                  <a:pt x="753" y="264"/>
                </a:cubicBezTo>
                <a:cubicBezTo>
                  <a:pt x="723" y="260"/>
                  <a:pt x="706" y="243"/>
                  <a:pt x="681" y="240"/>
                </a:cubicBezTo>
                <a:cubicBezTo>
                  <a:pt x="656" y="237"/>
                  <a:pt x="622" y="240"/>
                  <a:pt x="600" y="243"/>
                </a:cubicBezTo>
                <a:cubicBezTo>
                  <a:pt x="578" y="246"/>
                  <a:pt x="562" y="253"/>
                  <a:pt x="549" y="261"/>
                </a:cubicBezTo>
                <a:cubicBezTo>
                  <a:pt x="536" y="269"/>
                  <a:pt x="527" y="284"/>
                  <a:pt x="519" y="294"/>
                </a:cubicBezTo>
                <a:cubicBezTo>
                  <a:pt x="511" y="304"/>
                  <a:pt x="512" y="314"/>
                  <a:pt x="501" y="324"/>
                </a:cubicBezTo>
                <a:cubicBezTo>
                  <a:pt x="490" y="334"/>
                  <a:pt x="469" y="351"/>
                  <a:pt x="450" y="357"/>
                </a:cubicBezTo>
                <a:cubicBezTo>
                  <a:pt x="431" y="363"/>
                  <a:pt x="402" y="363"/>
                  <a:pt x="384" y="363"/>
                </a:cubicBezTo>
                <a:cubicBezTo>
                  <a:pt x="366" y="363"/>
                  <a:pt x="354" y="363"/>
                  <a:pt x="339" y="360"/>
                </a:cubicBezTo>
                <a:cubicBezTo>
                  <a:pt x="324" y="357"/>
                  <a:pt x="313" y="344"/>
                  <a:pt x="294" y="345"/>
                </a:cubicBezTo>
                <a:cubicBezTo>
                  <a:pt x="275" y="346"/>
                  <a:pt x="246" y="359"/>
                  <a:pt x="222" y="366"/>
                </a:cubicBezTo>
                <a:cubicBezTo>
                  <a:pt x="198" y="373"/>
                  <a:pt x="172" y="380"/>
                  <a:pt x="150" y="387"/>
                </a:cubicBezTo>
                <a:cubicBezTo>
                  <a:pt x="128" y="394"/>
                  <a:pt x="105" y="406"/>
                  <a:pt x="90" y="405"/>
                </a:cubicBezTo>
                <a:cubicBezTo>
                  <a:pt x="75" y="404"/>
                  <a:pt x="68" y="392"/>
                  <a:pt x="60" y="381"/>
                </a:cubicBezTo>
                <a:cubicBezTo>
                  <a:pt x="52" y="370"/>
                  <a:pt x="49" y="351"/>
                  <a:pt x="39" y="339"/>
                </a:cubicBezTo>
                <a:cubicBezTo>
                  <a:pt x="29" y="327"/>
                  <a:pt x="14" y="318"/>
                  <a:pt x="0" y="309"/>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3" name="Freeform 633">
            <a:extLst>
              <a:ext uri="{FF2B5EF4-FFF2-40B4-BE49-F238E27FC236}">
                <a16:creationId xmlns:a16="http://schemas.microsoft.com/office/drawing/2014/main" id="{88F06FD3-3334-338A-8E89-49BB3D86138B}"/>
              </a:ext>
            </a:extLst>
          </xdr:cNvPr>
          <xdr:cNvSpPr>
            <a:spLocks noChangeAspect="1"/>
          </xdr:cNvSpPr>
        </xdr:nvSpPr>
        <xdr:spPr bwMode="auto">
          <a:xfrm rot="16200000">
            <a:off x="4190" y="8752"/>
            <a:ext cx="1016" cy="832"/>
          </a:xfrm>
          <a:custGeom>
            <a:avLst/>
            <a:gdLst>
              <a:gd name="T0" fmla="*/ 1125 w 1159"/>
              <a:gd name="T1" fmla="*/ 571 h 950"/>
              <a:gd name="T2" fmla="*/ 1140 w 1159"/>
              <a:gd name="T3" fmla="*/ 601 h 950"/>
              <a:gd name="T4" fmla="*/ 1149 w 1159"/>
              <a:gd name="T5" fmla="*/ 634 h 950"/>
              <a:gd name="T6" fmla="*/ 1155 w 1159"/>
              <a:gd name="T7" fmla="*/ 670 h 950"/>
              <a:gd name="T8" fmla="*/ 1125 w 1159"/>
              <a:gd name="T9" fmla="*/ 676 h 950"/>
              <a:gd name="T10" fmla="*/ 1089 w 1159"/>
              <a:gd name="T11" fmla="*/ 682 h 950"/>
              <a:gd name="T12" fmla="*/ 948 w 1159"/>
              <a:gd name="T13" fmla="*/ 685 h 950"/>
              <a:gd name="T14" fmla="*/ 894 w 1159"/>
              <a:gd name="T15" fmla="*/ 688 h 950"/>
              <a:gd name="T16" fmla="*/ 840 w 1159"/>
              <a:gd name="T17" fmla="*/ 625 h 950"/>
              <a:gd name="T18" fmla="*/ 837 w 1159"/>
              <a:gd name="T19" fmla="*/ 559 h 950"/>
              <a:gd name="T20" fmla="*/ 864 w 1159"/>
              <a:gd name="T21" fmla="*/ 499 h 950"/>
              <a:gd name="T22" fmla="*/ 876 w 1159"/>
              <a:gd name="T23" fmla="*/ 445 h 950"/>
              <a:gd name="T24" fmla="*/ 876 w 1159"/>
              <a:gd name="T25" fmla="*/ 397 h 950"/>
              <a:gd name="T26" fmla="*/ 888 w 1159"/>
              <a:gd name="T27" fmla="*/ 349 h 950"/>
              <a:gd name="T28" fmla="*/ 888 w 1159"/>
              <a:gd name="T29" fmla="*/ 295 h 950"/>
              <a:gd name="T30" fmla="*/ 870 w 1159"/>
              <a:gd name="T31" fmla="*/ 262 h 950"/>
              <a:gd name="T32" fmla="*/ 846 w 1159"/>
              <a:gd name="T33" fmla="*/ 232 h 950"/>
              <a:gd name="T34" fmla="*/ 831 w 1159"/>
              <a:gd name="T35" fmla="*/ 262 h 950"/>
              <a:gd name="T36" fmla="*/ 825 w 1159"/>
              <a:gd name="T37" fmla="*/ 298 h 950"/>
              <a:gd name="T38" fmla="*/ 780 w 1159"/>
              <a:gd name="T39" fmla="*/ 322 h 950"/>
              <a:gd name="T40" fmla="*/ 741 w 1159"/>
              <a:gd name="T41" fmla="*/ 301 h 950"/>
              <a:gd name="T42" fmla="*/ 732 w 1159"/>
              <a:gd name="T43" fmla="*/ 244 h 950"/>
              <a:gd name="T44" fmla="*/ 714 w 1159"/>
              <a:gd name="T45" fmla="*/ 178 h 950"/>
              <a:gd name="T46" fmla="*/ 657 w 1159"/>
              <a:gd name="T47" fmla="*/ 169 h 950"/>
              <a:gd name="T48" fmla="*/ 606 w 1159"/>
              <a:gd name="T49" fmla="*/ 172 h 950"/>
              <a:gd name="T50" fmla="*/ 567 w 1159"/>
              <a:gd name="T51" fmla="*/ 181 h 950"/>
              <a:gd name="T52" fmla="*/ 531 w 1159"/>
              <a:gd name="T53" fmla="*/ 157 h 950"/>
              <a:gd name="T54" fmla="*/ 507 w 1159"/>
              <a:gd name="T55" fmla="*/ 79 h 950"/>
              <a:gd name="T56" fmla="*/ 468 w 1159"/>
              <a:gd name="T57" fmla="*/ 22 h 950"/>
              <a:gd name="T58" fmla="*/ 372 w 1159"/>
              <a:gd name="T59" fmla="*/ 1 h 950"/>
              <a:gd name="T60" fmla="*/ 312 w 1159"/>
              <a:gd name="T61" fmla="*/ 13 h 950"/>
              <a:gd name="T62" fmla="*/ 258 w 1159"/>
              <a:gd name="T63" fmla="*/ 22 h 950"/>
              <a:gd name="T64" fmla="*/ 201 w 1159"/>
              <a:gd name="T65" fmla="*/ 76 h 950"/>
              <a:gd name="T66" fmla="*/ 135 w 1159"/>
              <a:gd name="T67" fmla="*/ 190 h 950"/>
              <a:gd name="T68" fmla="*/ 102 w 1159"/>
              <a:gd name="T69" fmla="*/ 310 h 950"/>
              <a:gd name="T70" fmla="*/ 75 w 1159"/>
              <a:gd name="T71" fmla="*/ 382 h 950"/>
              <a:gd name="T72" fmla="*/ 51 w 1159"/>
              <a:gd name="T73" fmla="*/ 493 h 950"/>
              <a:gd name="T74" fmla="*/ 45 w 1159"/>
              <a:gd name="T75" fmla="*/ 562 h 950"/>
              <a:gd name="T76" fmla="*/ 21 w 1159"/>
              <a:gd name="T77" fmla="*/ 640 h 950"/>
              <a:gd name="T78" fmla="*/ 12 w 1159"/>
              <a:gd name="T79" fmla="*/ 745 h 950"/>
              <a:gd name="T80" fmla="*/ 0 w 1159"/>
              <a:gd name="T81" fmla="*/ 817 h 950"/>
              <a:gd name="T82" fmla="*/ 9 w 1159"/>
              <a:gd name="T83" fmla="*/ 898 h 950"/>
              <a:gd name="T84" fmla="*/ 51 w 1159"/>
              <a:gd name="T85" fmla="*/ 943 h 950"/>
              <a:gd name="T86" fmla="*/ 93 w 1159"/>
              <a:gd name="T87" fmla="*/ 940 h 950"/>
              <a:gd name="T88" fmla="*/ 138 w 1159"/>
              <a:gd name="T89" fmla="*/ 901 h 950"/>
              <a:gd name="T90" fmla="*/ 156 w 1159"/>
              <a:gd name="T91" fmla="*/ 883 h 950"/>
              <a:gd name="T92" fmla="*/ 183 w 1159"/>
              <a:gd name="T93" fmla="*/ 886 h 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Lst>
            <a:rect l="0" t="0" r="r" b="b"/>
            <a:pathLst>
              <a:path w="1159" h="950">
                <a:moveTo>
                  <a:pt x="1125" y="571"/>
                </a:moveTo>
                <a:cubicBezTo>
                  <a:pt x="1127" y="576"/>
                  <a:pt x="1136" y="591"/>
                  <a:pt x="1140" y="601"/>
                </a:cubicBezTo>
                <a:cubicBezTo>
                  <a:pt x="1144" y="611"/>
                  <a:pt x="1147" y="623"/>
                  <a:pt x="1149" y="634"/>
                </a:cubicBezTo>
                <a:cubicBezTo>
                  <a:pt x="1151" y="645"/>
                  <a:pt x="1159" y="663"/>
                  <a:pt x="1155" y="670"/>
                </a:cubicBezTo>
                <a:cubicBezTo>
                  <a:pt x="1151" y="677"/>
                  <a:pt x="1136" y="674"/>
                  <a:pt x="1125" y="676"/>
                </a:cubicBezTo>
                <a:cubicBezTo>
                  <a:pt x="1114" y="678"/>
                  <a:pt x="1118" y="681"/>
                  <a:pt x="1089" y="682"/>
                </a:cubicBezTo>
                <a:cubicBezTo>
                  <a:pt x="1060" y="683"/>
                  <a:pt x="980" y="684"/>
                  <a:pt x="948" y="685"/>
                </a:cubicBezTo>
                <a:cubicBezTo>
                  <a:pt x="916" y="686"/>
                  <a:pt x="912" y="698"/>
                  <a:pt x="894" y="688"/>
                </a:cubicBezTo>
                <a:cubicBezTo>
                  <a:pt x="876" y="678"/>
                  <a:pt x="849" y="646"/>
                  <a:pt x="840" y="625"/>
                </a:cubicBezTo>
                <a:cubicBezTo>
                  <a:pt x="831" y="604"/>
                  <a:pt x="833" y="580"/>
                  <a:pt x="837" y="559"/>
                </a:cubicBezTo>
                <a:cubicBezTo>
                  <a:pt x="841" y="538"/>
                  <a:pt x="857" y="518"/>
                  <a:pt x="864" y="499"/>
                </a:cubicBezTo>
                <a:cubicBezTo>
                  <a:pt x="871" y="480"/>
                  <a:pt x="874" y="462"/>
                  <a:pt x="876" y="445"/>
                </a:cubicBezTo>
                <a:cubicBezTo>
                  <a:pt x="878" y="428"/>
                  <a:pt x="874" y="413"/>
                  <a:pt x="876" y="397"/>
                </a:cubicBezTo>
                <a:cubicBezTo>
                  <a:pt x="878" y="381"/>
                  <a:pt x="886" y="366"/>
                  <a:pt x="888" y="349"/>
                </a:cubicBezTo>
                <a:cubicBezTo>
                  <a:pt x="890" y="332"/>
                  <a:pt x="891" y="310"/>
                  <a:pt x="888" y="295"/>
                </a:cubicBezTo>
                <a:cubicBezTo>
                  <a:pt x="885" y="280"/>
                  <a:pt x="877" y="272"/>
                  <a:pt x="870" y="262"/>
                </a:cubicBezTo>
                <a:cubicBezTo>
                  <a:pt x="863" y="252"/>
                  <a:pt x="852" y="232"/>
                  <a:pt x="846" y="232"/>
                </a:cubicBezTo>
                <a:cubicBezTo>
                  <a:pt x="840" y="232"/>
                  <a:pt x="834" y="251"/>
                  <a:pt x="831" y="262"/>
                </a:cubicBezTo>
                <a:cubicBezTo>
                  <a:pt x="828" y="273"/>
                  <a:pt x="833" y="288"/>
                  <a:pt x="825" y="298"/>
                </a:cubicBezTo>
                <a:cubicBezTo>
                  <a:pt x="817" y="308"/>
                  <a:pt x="794" y="322"/>
                  <a:pt x="780" y="322"/>
                </a:cubicBezTo>
                <a:cubicBezTo>
                  <a:pt x="766" y="322"/>
                  <a:pt x="749" y="314"/>
                  <a:pt x="741" y="301"/>
                </a:cubicBezTo>
                <a:cubicBezTo>
                  <a:pt x="733" y="288"/>
                  <a:pt x="736" y="264"/>
                  <a:pt x="732" y="244"/>
                </a:cubicBezTo>
                <a:cubicBezTo>
                  <a:pt x="728" y="224"/>
                  <a:pt x="726" y="190"/>
                  <a:pt x="714" y="178"/>
                </a:cubicBezTo>
                <a:cubicBezTo>
                  <a:pt x="702" y="166"/>
                  <a:pt x="675" y="170"/>
                  <a:pt x="657" y="169"/>
                </a:cubicBezTo>
                <a:cubicBezTo>
                  <a:pt x="639" y="168"/>
                  <a:pt x="621" y="170"/>
                  <a:pt x="606" y="172"/>
                </a:cubicBezTo>
                <a:cubicBezTo>
                  <a:pt x="591" y="174"/>
                  <a:pt x="579" y="183"/>
                  <a:pt x="567" y="181"/>
                </a:cubicBezTo>
                <a:cubicBezTo>
                  <a:pt x="555" y="179"/>
                  <a:pt x="541" y="174"/>
                  <a:pt x="531" y="157"/>
                </a:cubicBezTo>
                <a:cubicBezTo>
                  <a:pt x="521" y="140"/>
                  <a:pt x="517" y="101"/>
                  <a:pt x="507" y="79"/>
                </a:cubicBezTo>
                <a:cubicBezTo>
                  <a:pt x="497" y="57"/>
                  <a:pt x="491" y="35"/>
                  <a:pt x="468" y="22"/>
                </a:cubicBezTo>
                <a:cubicBezTo>
                  <a:pt x="445" y="9"/>
                  <a:pt x="398" y="2"/>
                  <a:pt x="372" y="1"/>
                </a:cubicBezTo>
                <a:cubicBezTo>
                  <a:pt x="346" y="0"/>
                  <a:pt x="331" y="10"/>
                  <a:pt x="312" y="13"/>
                </a:cubicBezTo>
                <a:cubicBezTo>
                  <a:pt x="293" y="16"/>
                  <a:pt x="276" y="12"/>
                  <a:pt x="258" y="22"/>
                </a:cubicBezTo>
                <a:cubicBezTo>
                  <a:pt x="240" y="32"/>
                  <a:pt x="221" y="48"/>
                  <a:pt x="201" y="76"/>
                </a:cubicBezTo>
                <a:cubicBezTo>
                  <a:pt x="181" y="104"/>
                  <a:pt x="151" y="151"/>
                  <a:pt x="135" y="190"/>
                </a:cubicBezTo>
                <a:cubicBezTo>
                  <a:pt x="119" y="229"/>
                  <a:pt x="112" y="278"/>
                  <a:pt x="102" y="310"/>
                </a:cubicBezTo>
                <a:cubicBezTo>
                  <a:pt x="92" y="342"/>
                  <a:pt x="83" y="352"/>
                  <a:pt x="75" y="382"/>
                </a:cubicBezTo>
                <a:cubicBezTo>
                  <a:pt x="67" y="412"/>
                  <a:pt x="56" y="463"/>
                  <a:pt x="51" y="493"/>
                </a:cubicBezTo>
                <a:cubicBezTo>
                  <a:pt x="46" y="523"/>
                  <a:pt x="50" y="538"/>
                  <a:pt x="45" y="562"/>
                </a:cubicBezTo>
                <a:cubicBezTo>
                  <a:pt x="40" y="586"/>
                  <a:pt x="26" y="610"/>
                  <a:pt x="21" y="640"/>
                </a:cubicBezTo>
                <a:cubicBezTo>
                  <a:pt x="16" y="670"/>
                  <a:pt x="15" y="716"/>
                  <a:pt x="12" y="745"/>
                </a:cubicBezTo>
                <a:cubicBezTo>
                  <a:pt x="9" y="774"/>
                  <a:pt x="0" y="792"/>
                  <a:pt x="0" y="817"/>
                </a:cubicBezTo>
                <a:cubicBezTo>
                  <a:pt x="0" y="842"/>
                  <a:pt x="1" y="877"/>
                  <a:pt x="9" y="898"/>
                </a:cubicBezTo>
                <a:cubicBezTo>
                  <a:pt x="17" y="919"/>
                  <a:pt x="37" y="936"/>
                  <a:pt x="51" y="943"/>
                </a:cubicBezTo>
                <a:cubicBezTo>
                  <a:pt x="65" y="950"/>
                  <a:pt x="79" y="947"/>
                  <a:pt x="93" y="940"/>
                </a:cubicBezTo>
                <a:cubicBezTo>
                  <a:pt x="107" y="933"/>
                  <a:pt x="128" y="910"/>
                  <a:pt x="138" y="901"/>
                </a:cubicBezTo>
                <a:cubicBezTo>
                  <a:pt x="148" y="892"/>
                  <a:pt x="149" y="885"/>
                  <a:pt x="156" y="883"/>
                </a:cubicBezTo>
                <a:cubicBezTo>
                  <a:pt x="163" y="881"/>
                  <a:pt x="173" y="883"/>
                  <a:pt x="183" y="886"/>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4" name="Freeform 634">
            <a:extLst>
              <a:ext uri="{FF2B5EF4-FFF2-40B4-BE49-F238E27FC236}">
                <a16:creationId xmlns:a16="http://schemas.microsoft.com/office/drawing/2014/main" id="{C83F15DE-172E-0552-C52B-7C73C1F6DFA6}"/>
              </a:ext>
            </a:extLst>
          </xdr:cNvPr>
          <xdr:cNvSpPr>
            <a:spLocks noChangeAspect="1"/>
          </xdr:cNvSpPr>
        </xdr:nvSpPr>
        <xdr:spPr bwMode="auto">
          <a:xfrm rot="16200000">
            <a:off x="3299" y="4142"/>
            <a:ext cx="558" cy="273"/>
          </a:xfrm>
          <a:custGeom>
            <a:avLst/>
            <a:gdLst>
              <a:gd name="T0" fmla="*/ 298 w 637"/>
              <a:gd name="T1" fmla="*/ 233 h 312"/>
              <a:gd name="T2" fmla="*/ 229 w 637"/>
              <a:gd name="T3" fmla="*/ 203 h 312"/>
              <a:gd name="T4" fmla="*/ 160 w 637"/>
              <a:gd name="T5" fmla="*/ 164 h 312"/>
              <a:gd name="T6" fmla="*/ 76 w 637"/>
              <a:gd name="T7" fmla="*/ 134 h 312"/>
              <a:gd name="T8" fmla="*/ 10 w 637"/>
              <a:gd name="T9" fmla="*/ 86 h 312"/>
              <a:gd name="T10" fmla="*/ 16 w 637"/>
              <a:gd name="T11" fmla="*/ 41 h 312"/>
              <a:gd name="T12" fmla="*/ 97 w 637"/>
              <a:gd name="T13" fmla="*/ 26 h 312"/>
              <a:gd name="T14" fmla="*/ 199 w 637"/>
              <a:gd name="T15" fmla="*/ 8 h 312"/>
              <a:gd name="T16" fmla="*/ 331 w 637"/>
              <a:gd name="T17" fmla="*/ 8 h 312"/>
              <a:gd name="T18" fmla="*/ 478 w 637"/>
              <a:gd name="T19" fmla="*/ 56 h 312"/>
              <a:gd name="T20" fmla="*/ 598 w 637"/>
              <a:gd name="T21" fmla="*/ 131 h 312"/>
              <a:gd name="T22" fmla="*/ 634 w 637"/>
              <a:gd name="T23" fmla="*/ 209 h 312"/>
              <a:gd name="T24" fmla="*/ 619 w 637"/>
              <a:gd name="T25" fmla="*/ 263 h 312"/>
              <a:gd name="T26" fmla="*/ 550 w 637"/>
              <a:gd name="T27" fmla="*/ 305 h 312"/>
              <a:gd name="T28" fmla="*/ 442 w 637"/>
              <a:gd name="T29" fmla="*/ 308 h 312"/>
              <a:gd name="T30" fmla="*/ 385 w 637"/>
              <a:gd name="T31" fmla="*/ 278 h 312"/>
              <a:gd name="T32" fmla="*/ 298 w 637"/>
              <a:gd name="T33" fmla="*/ 233 h 3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637" h="312">
                <a:moveTo>
                  <a:pt x="298" y="233"/>
                </a:moveTo>
                <a:cubicBezTo>
                  <a:pt x="272" y="220"/>
                  <a:pt x="252" y="214"/>
                  <a:pt x="229" y="203"/>
                </a:cubicBezTo>
                <a:cubicBezTo>
                  <a:pt x="206" y="192"/>
                  <a:pt x="185" y="175"/>
                  <a:pt x="160" y="164"/>
                </a:cubicBezTo>
                <a:cubicBezTo>
                  <a:pt x="135" y="153"/>
                  <a:pt x="101" y="147"/>
                  <a:pt x="76" y="134"/>
                </a:cubicBezTo>
                <a:cubicBezTo>
                  <a:pt x="51" y="121"/>
                  <a:pt x="20" y="101"/>
                  <a:pt x="10" y="86"/>
                </a:cubicBezTo>
                <a:cubicBezTo>
                  <a:pt x="0" y="71"/>
                  <a:pt x="1" y="51"/>
                  <a:pt x="16" y="41"/>
                </a:cubicBezTo>
                <a:cubicBezTo>
                  <a:pt x="31" y="31"/>
                  <a:pt x="67" y="31"/>
                  <a:pt x="97" y="26"/>
                </a:cubicBezTo>
                <a:cubicBezTo>
                  <a:pt x="127" y="21"/>
                  <a:pt x="160" y="11"/>
                  <a:pt x="199" y="8"/>
                </a:cubicBezTo>
                <a:cubicBezTo>
                  <a:pt x="238" y="5"/>
                  <a:pt x="285" y="0"/>
                  <a:pt x="331" y="8"/>
                </a:cubicBezTo>
                <a:cubicBezTo>
                  <a:pt x="377" y="16"/>
                  <a:pt x="434" y="36"/>
                  <a:pt x="478" y="56"/>
                </a:cubicBezTo>
                <a:cubicBezTo>
                  <a:pt x="522" y="76"/>
                  <a:pt x="572" y="106"/>
                  <a:pt x="598" y="131"/>
                </a:cubicBezTo>
                <a:cubicBezTo>
                  <a:pt x="624" y="156"/>
                  <a:pt x="631" y="187"/>
                  <a:pt x="634" y="209"/>
                </a:cubicBezTo>
                <a:cubicBezTo>
                  <a:pt x="637" y="231"/>
                  <a:pt x="633" y="247"/>
                  <a:pt x="619" y="263"/>
                </a:cubicBezTo>
                <a:cubicBezTo>
                  <a:pt x="605" y="279"/>
                  <a:pt x="579" y="298"/>
                  <a:pt x="550" y="305"/>
                </a:cubicBezTo>
                <a:cubicBezTo>
                  <a:pt x="521" y="312"/>
                  <a:pt x="469" y="312"/>
                  <a:pt x="442" y="308"/>
                </a:cubicBezTo>
                <a:cubicBezTo>
                  <a:pt x="415" y="304"/>
                  <a:pt x="408" y="290"/>
                  <a:pt x="385" y="278"/>
                </a:cubicBezTo>
                <a:cubicBezTo>
                  <a:pt x="362" y="266"/>
                  <a:pt x="324" y="246"/>
                  <a:pt x="298" y="233"/>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5" name="Freeform 635">
            <a:extLst>
              <a:ext uri="{FF2B5EF4-FFF2-40B4-BE49-F238E27FC236}">
                <a16:creationId xmlns:a16="http://schemas.microsoft.com/office/drawing/2014/main" id="{F1A06861-60F4-569C-F6D8-41B2B7B32DD5}"/>
              </a:ext>
            </a:extLst>
          </xdr:cNvPr>
          <xdr:cNvSpPr>
            <a:spLocks noChangeAspect="1"/>
          </xdr:cNvSpPr>
        </xdr:nvSpPr>
        <xdr:spPr bwMode="auto">
          <a:xfrm rot="16200000">
            <a:off x="3939" y="4632"/>
            <a:ext cx="1546" cy="1563"/>
          </a:xfrm>
          <a:custGeom>
            <a:avLst/>
            <a:gdLst>
              <a:gd name="T0" fmla="*/ 1148 w 1763"/>
              <a:gd name="T1" fmla="*/ 1784 h 1784"/>
              <a:gd name="T2" fmla="*/ 1145 w 1763"/>
              <a:gd name="T3" fmla="*/ 1691 h 1784"/>
              <a:gd name="T4" fmla="*/ 1142 w 1763"/>
              <a:gd name="T5" fmla="*/ 1634 h 1784"/>
              <a:gd name="T6" fmla="*/ 1133 w 1763"/>
              <a:gd name="T7" fmla="*/ 1580 h 1784"/>
              <a:gd name="T8" fmla="*/ 1103 w 1763"/>
              <a:gd name="T9" fmla="*/ 1490 h 1784"/>
              <a:gd name="T10" fmla="*/ 1073 w 1763"/>
              <a:gd name="T11" fmla="*/ 1400 h 1784"/>
              <a:gd name="T12" fmla="*/ 1067 w 1763"/>
              <a:gd name="T13" fmla="*/ 1349 h 1784"/>
              <a:gd name="T14" fmla="*/ 1052 w 1763"/>
              <a:gd name="T15" fmla="*/ 1292 h 1784"/>
              <a:gd name="T16" fmla="*/ 1037 w 1763"/>
              <a:gd name="T17" fmla="*/ 1232 h 1784"/>
              <a:gd name="T18" fmla="*/ 1004 w 1763"/>
              <a:gd name="T19" fmla="*/ 1169 h 1784"/>
              <a:gd name="T20" fmla="*/ 971 w 1763"/>
              <a:gd name="T21" fmla="*/ 1121 h 1784"/>
              <a:gd name="T22" fmla="*/ 929 w 1763"/>
              <a:gd name="T23" fmla="*/ 1034 h 1784"/>
              <a:gd name="T24" fmla="*/ 854 w 1763"/>
              <a:gd name="T25" fmla="*/ 941 h 1784"/>
              <a:gd name="T26" fmla="*/ 782 w 1763"/>
              <a:gd name="T27" fmla="*/ 884 h 1784"/>
              <a:gd name="T28" fmla="*/ 722 w 1763"/>
              <a:gd name="T29" fmla="*/ 836 h 1784"/>
              <a:gd name="T30" fmla="*/ 644 w 1763"/>
              <a:gd name="T31" fmla="*/ 773 h 1784"/>
              <a:gd name="T32" fmla="*/ 533 w 1763"/>
              <a:gd name="T33" fmla="*/ 704 h 1784"/>
              <a:gd name="T34" fmla="*/ 455 w 1763"/>
              <a:gd name="T35" fmla="*/ 659 h 1784"/>
              <a:gd name="T36" fmla="*/ 410 w 1763"/>
              <a:gd name="T37" fmla="*/ 602 h 1784"/>
              <a:gd name="T38" fmla="*/ 359 w 1763"/>
              <a:gd name="T39" fmla="*/ 527 h 1784"/>
              <a:gd name="T40" fmla="*/ 299 w 1763"/>
              <a:gd name="T41" fmla="*/ 467 h 1784"/>
              <a:gd name="T42" fmla="*/ 233 w 1763"/>
              <a:gd name="T43" fmla="*/ 392 h 1784"/>
              <a:gd name="T44" fmla="*/ 176 w 1763"/>
              <a:gd name="T45" fmla="*/ 335 h 1784"/>
              <a:gd name="T46" fmla="*/ 113 w 1763"/>
              <a:gd name="T47" fmla="*/ 311 h 1784"/>
              <a:gd name="T48" fmla="*/ 44 w 1763"/>
              <a:gd name="T49" fmla="*/ 278 h 1784"/>
              <a:gd name="T50" fmla="*/ 8 w 1763"/>
              <a:gd name="T51" fmla="*/ 230 h 1784"/>
              <a:gd name="T52" fmla="*/ 2 w 1763"/>
              <a:gd name="T53" fmla="*/ 143 h 1784"/>
              <a:gd name="T54" fmla="*/ 20 w 1763"/>
              <a:gd name="T55" fmla="*/ 74 h 1784"/>
              <a:gd name="T56" fmla="*/ 71 w 1763"/>
              <a:gd name="T57" fmla="*/ 20 h 1784"/>
              <a:gd name="T58" fmla="*/ 146 w 1763"/>
              <a:gd name="T59" fmla="*/ 2 h 1784"/>
              <a:gd name="T60" fmla="*/ 221 w 1763"/>
              <a:gd name="T61" fmla="*/ 29 h 1784"/>
              <a:gd name="T62" fmla="*/ 302 w 1763"/>
              <a:gd name="T63" fmla="*/ 68 h 1784"/>
              <a:gd name="T64" fmla="*/ 374 w 1763"/>
              <a:gd name="T65" fmla="*/ 104 h 1784"/>
              <a:gd name="T66" fmla="*/ 425 w 1763"/>
              <a:gd name="T67" fmla="*/ 134 h 1784"/>
              <a:gd name="T68" fmla="*/ 524 w 1763"/>
              <a:gd name="T69" fmla="*/ 182 h 1784"/>
              <a:gd name="T70" fmla="*/ 614 w 1763"/>
              <a:gd name="T71" fmla="*/ 245 h 1784"/>
              <a:gd name="T72" fmla="*/ 707 w 1763"/>
              <a:gd name="T73" fmla="*/ 305 h 1784"/>
              <a:gd name="T74" fmla="*/ 812 w 1763"/>
              <a:gd name="T75" fmla="*/ 392 h 1784"/>
              <a:gd name="T76" fmla="*/ 863 w 1763"/>
              <a:gd name="T77" fmla="*/ 467 h 1784"/>
              <a:gd name="T78" fmla="*/ 950 w 1763"/>
              <a:gd name="T79" fmla="*/ 551 h 1784"/>
              <a:gd name="T80" fmla="*/ 1025 w 1763"/>
              <a:gd name="T81" fmla="*/ 587 h 1784"/>
              <a:gd name="T82" fmla="*/ 1130 w 1763"/>
              <a:gd name="T83" fmla="*/ 593 h 1784"/>
              <a:gd name="T84" fmla="*/ 1208 w 1763"/>
              <a:gd name="T85" fmla="*/ 632 h 1784"/>
              <a:gd name="T86" fmla="*/ 1280 w 1763"/>
              <a:gd name="T87" fmla="*/ 662 h 1784"/>
              <a:gd name="T88" fmla="*/ 1316 w 1763"/>
              <a:gd name="T89" fmla="*/ 698 h 1784"/>
              <a:gd name="T90" fmla="*/ 1412 w 1763"/>
              <a:gd name="T91" fmla="*/ 755 h 1784"/>
              <a:gd name="T92" fmla="*/ 1505 w 1763"/>
              <a:gd name="T93" fmla="*/ 830 h 1784"/>
              <a:gd name="T94" fmla="*/ 1586 w 1763"/>
              <a:gd name="T95" fmla="*/ 896 h 1784"/>
              <a:gd name="T96" fmla="*/ 1619 w 1763"/>
              <a:gd name="T97" fmla="*/ 962 h 1784"/>
              <a:gd name="T98" fmla="*/ 1622 w 1763"/>
              <a:gd name="T99" fmla="*/ 1019 h 1784"/>
              <a:gd name="T100" fmla="*/ 1646 w 1763"/>
              <a:gd name="T101" fmla="*/ 1085 h 1784"/>
              <a:gd name="T102" fmla="*/ 1664 w 1763"/>
              <a:gd name="T103" fmla="*/ 1154 h 1784"/>
              <a:gd name="T104" fmla="*/ 1712 w 1763"/>
              <a:gd name="T105" fmla="*/ 1232 h 1784"/>
              <a:gd name="T106" fmla="*/ 1757 w 1763"/>
              <a:gd name="T107" fmla="*/ 1349 h 1784"/>
              <a:gd name="T108" fmla="*/ 1751 w 1763"/>
              <a:gd name="T109" fmla="*/ 1487 h 1784"/>
              <a:gd name="T110" fmla="*/ 1733 w 1763"/>
              <a:gd name="T111" fmla="*/ 1577 h 1784"/>
              <a:gd name="T112" fmla="*/ 1703 w 1763"/>
              <a:gd name="T113" fmla="*/ 1628 h 1784"/>
              <a:gd name="T114" fmla="*/ 1649 w 1763"/>
              <a:gd name="T115" fmla="*/ 1685 h 1784"/>
              <a:gd name="T116" fmla="*/ 1634 w 1763"/>
              <a:gd name="T117" fmla="*/ 1733 h 1784"/>
              <a:gd name="T118" fmla="*/ 1640 w 1763"/>
              <a:gd name="T119" fmla="*/ 1775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763" h="1784">
                <a:moveTo>
                  <a:pt x="1148" y="1784"/>
                </a:moveTo>
                <a:cubicBezTo>
                  <a:pt x="1147" y="1750"/>
                  <a:pt x="1146" y="1716"/>
                  <a:pt x="1145" y="1691"/>
                </a:cubicBezTo>
                <a:cubicBezTo>
                  <a:pt x="1144" y="1666"/>
                  <a:pt x="1144" y="1652"/>
                  <a:pt x="1142" y="1634"/>
                </a:cubicBezTo>
                <a:cubicBezTo>
                  <a:pt x="1140" y="1616"/>
                  <a:pt x="1139" y="1604"/>
                  <a:pt x="1133" y="1580"/>
                </a:cubicBezTo>
                <a:cubicBezTo>
                  <a:pt x="1127" y="1556"/>
                  <a:pt x="1113" y="1520"/>
                  <a:pt x="1103" y="1490"/>
                </a:cubicBezTo>
                <a:cubicBezTo>
                  <a:pt x="1093" y="1460"/>
                  <a:pt x="1079" y="1423"/>
                  <a:pt x="1073" y="1400"/>
                </a:cubicBezTo>
                <a:cubicBezTo>
                  <a:pt x="1067" y="1377"/>
                  <a:pt x="1071" y="1367"/>
                  <a:pt x="1067" y="1349"/>
                </a:cubicBezTo>
                <a:cubicBezTo>
                  <a:pt x="1063" y="1331"/>
                  <a:pt x="1057" y="1311"/>
                  <a:pt x="1052" y="1292"/>
                </a:cubicBezTo>
                <a:cubicBezTo>
                  <a:pt x="1047" y="1273"/>
                  <a:pt x="1045" y="1252"/>
                  <a:pt x="1037" y="1232"/>
                </a:cubicBezTo>
                <a:cubicBezTo>
                  <a:pt x="1029" y="1212"/>
                  <a:pt x="1015" y="1188"/>
                  <a:pt x="1004" y="1169"/>
                </a:cubicBezTo>
                <a:cubicBezTo>
                  <a:pt x="993" y="1150"/>
                  <a:pt x="983" y="1144"/>
                  <a:pt x="971" y="1121"/>
                </a:cubicBezTo>
                <a:cubicBezTo>
                  <a:pt x="959" y="1098"/>
                  <a:pt x="948" y="1064"/>
                  <a:pt x="929" y="1034"/>
                </a:cubicBezTo>
                <a:cubicBezTo>
                  <a:pt x="910" y="1004"/>
                  <a:pt x="878" y="966"/>
                  <a:pt x="854" y="941"/>
                </a:cubicBezTo>
                <a:cubicBezTo>
                  <a:pt x="830" y="916"/>
                  <a:pt x="804" y="902"/>
                  <a:pt x="782" y="884"/>
                </a:cubicBezTo>
                <a:cubicBezTo>
                  <a:pt x="760" y="866"/>
                  <a:pt x="745" y="855"/>
                  <a:pt x="722" y="836"/>
                </a:cubicBezTo>
                <a:cubicBezTo>
                  <a:pt x="699" y="817"/>
                  <a:pt x="675" y="795"/>
                  <a:pt x="644" y="773"/>
                </a:cubicBezTo>
                <a:cubicBezTo>
                  <a:pt x="613" y="751"/>
                  <a:pt x="564" y="723"/>
                  <a:pt x="533" y="704"/>
                </a:cubicBezTo>
                <a:cubicBezTo>
                  <a:pt x="502" y="685"/>
                  <a:pt x="475" y="676"/>
                  <a:pt x="455" y="659"/>
                </a:cubicBezTo>
                <a:cubicBezTo>
                  <a:pt x="435" y="642"/>
                  <a:pt x="426" y="624"/>
                  <a:pt x="410" y="602"/>
                </a:cubicBezTo>
                <a:cubicBezTo>
                  <a:pt x="394" y="580"/>
                  <a:pt x="377" y="549"/>
                  <a:pt x="359" y="527"/>
                </a:cubicBezTo>
                <a:cubicBezTo>
                  <a:pt x="341" y="505"/>
                  <a:pt x="320" y="489"/>
                  <a:pt x="299" y="467"/>
                </a:cubicBezTo>
                <a:cubicBezTo>
                  <a:pt x="278" y="445"/>
                  <a:pt x="253" y="414"/>
                  <a:pt x="233" y="392"/>
                </a:cubicBezTo>
                <a:cubicBezTo>
                  <a:pt x="213" y="370"/>
                  <a:pt x="196" y="348"/>
                  <a:pt x="176" y="335"/>
                </a:cubicBezTo>
                <a:cubicBezTo>
                  <a:pt x="156" y="322"/>
                  <a:pt x="135" y="320"/>
                  <a:pt x="113" y="311"/>
                </a:cubicBezTo>
                <a:cubicBezTo>
                  <a:pt x="91" y="302"/>
                  <a:pt x="61" y="291"/>
                  <a:pt x="44" y="278"/>
                </a:cubicBezTo>
                <a:cubicBezTo>
                  <a:pt x="27" y="265"/>
                  <a:pt x="15" y="252"/>
                  <a:pt x="8" y="230"/>
                </a:cubicBezTo>
                <a:cubicBezTo>
                  <a:pt x="1" y="208"/>
                  <a:pt x="0" y="169"/>
                  <a:pt x="2" y="143"/>
                </a:cubicBezTo>
                <a:cubicBezTo>
                  <a:pt x="4" y="117"/>
                  <a:pt x="9" y="94"/>
                  <a:pt x="20" y="74"/>
                </a:cubicBezTo>
                <a:cubicBezTo>
                  <a:pt x="31" y="54"/>
                  <a:pt x="50" y="32"/>
                  <a:pt x="71" y="20"/>
                </a:cubicBezTo>
                <a:cubicBezTo>
                  <a:pt x="92" y="8"/>
                  <a:pt x="121" y="0"/>
                  <a:pt x="146" y="2"/>
                </a:cubicBezTo>
                <a:cubicBezTo>
                  <a:pt x="171" y="4"/>
                  <a:pt x="195" y="18"/>
                  <a:pt x="221" y="29"/>
                </a:cubicBezTo>
                <a:cubicBezTo>
                  <a:pt x="247" y="40"/>
                  <a:pt x="277" y="56"/>
                  <a:pt x="302" y="68"/>
                </a:cubicBezTo>
                <a:cubicBezTo>
                  <a:pt x="327" y="80"/>
                  <a:pt x="354" y="93"/>
                  <a:pt x="374" y="104"/>
                </a:cubicBezTo>
                <a:cubicBezTo>
                  <a:pt x="394" y="115"/>
                  <a:pt x="400" y="121"/>
                  <a:pt x="425" y="134"/>
                </a:cubicBezTo>
                <a:cubicBezTo>
                  <a:pt x="450" y="147"/>
                  <a:pt x="492" y="163"/>
                  <a:pt x="524" y="182"/>
                </a:cubicBezTo>
                <a:cubicBezTo>
                  <a:pt x="556" y="201"/>
                  <a:pt x="583" y="224"/>
                  <a:pt x="614" y="245"/>
                </a:cubicBezTo>
                <a:cubicBezTo>
                  <a:pt x="645" y="266"/>
                  <a:pt x="674" y="280"/>
                  <a:pt x="707" y="305"/>
                </a:cubicBezTo>
                <a:cubicBezTo>
                  <a:pt x="740" y="330"/>
                  <a:pt x="786" y="365"/>
                  <a:pt x="812" y="392"/>
                </a:cubicBezTo>
                <a:cubicBezTo>
                  <a:pt x="838" y="419"/>
                  <a:pt x="840" y="441"/>
                  <a:pt x="863" y="467"/>
                </a:cubicBezTo>
                <a:cubicBezTo>
                  <a:pt x="886" y="493"/>
                  <a:pt x="923" y="531"/>
                  <a:pt x="950" y="551"/>
                </a:cubicBezTo>
                <a:cubicBezTo>
                  <a:pt x="977" y="571"/>
                  <a:pt x="995" y="580"/>
                  <a:pt x="1025" y="587"/>
                </a:cubicBezTo>
                <a:cubicBezTo>
                  <a:pt x="1055" y="594"/>
                  <a:pt x="1100" y="586"/>
                  <a:pt x="1130" y="593"/>
                </a:cubicBezTo>
                <a:cubicBezTo>
                  <a:pt x="1160" y="600"/>
                  <a:pt x="1183" y="620"/>
                  <a:pt x="1208" y="632"/>
                </a:cubicBezTo>
                <a:cubicBezTo>
                  <a:pt x="1233" y="644"/>
                  <a:pt x="1262" y="651"/>
                  <a:pt x="1280" y="662"/>
                </a:cubicBezTo>
                <a:cubicBezTo>
                  <a:pt x="1298" y="673"/>
                  <a:pt x="1294" y="682"/>
                  <a:pt x="1316" y="698"/>
                </a:cubicBezTo>
                <a:cubicBezTo>
                  <a:pt x="1338" y="714"/>
                  <a:pt x="1381" y="733"/>
                  <a:pt x="1412" y="755"/>
                </a:cubicBezTo>
                <a:cubicBezTo>
                  <a:pt x="1443" y="777"/>
                  <a:pt x="1476" y="807"/>
                  <a:pt x="1505" y="830"/>
                </a:cubicBezTo>
                <a:cubicBezTo>
                  <a:pt x="1534" y="853"/>
                  <a:pt x="1567" y="874"/>
                  <a:pt x="1586" y="896"/>
                </a:cubicBezTo>
                <a:cubicBezTo>
                  <a:pt x="1605" y="918"/>
                  <a:pt x="1613" y="942"/>
                  <a:pt x="1619" y="962"/>
                </a:cubicBezTo>
                <a:cubicBezTo>
                  <a:pt x="1625" y="982"/>
                  <a:pt x="1618" y="999"/>
                  <a:pt x="1622" y="1019"/>
                </a:cubicBezTo>
                <a:cubicBezTo>
                  <a:pt x="1626" y="1039"/>
                  <a:pt x="1639" y="1063"/>
                  <a:pt x="1646" y="1085"/>
                </a:cubicBezTo>
                <a:cubicBezTo>
                  <a:pt x="1653" y="1107"/>
                  <a:pt x="1653" y="1130"/>
                  <a:pt x="1664" y="1154"/>
                </a:cubicBezTo>
                <a:cubicBezTo>
                  <a:pt x="1675" y="1178"/>
                  <a:pt x="1697" y="1200"/>
                  <a:pt x="1712" y="1232"/>
                </a:cubicBezTo>
                <a:cubicBezTo>
                  <a:pt x="1727" y="1264"/>
                  <a:pt x="1751" y="1307"/>
                  <a:pt x="1757" y="1349"/>
                </a:cubicBezTo>
                <a:cubicBezTo>
                  <a:pt x="1763" y="1391"/>
                  <a:pt x="1755" y="1449"/>
                  <a:pt x="1751" y="1487"/>
                </a:cubicBezTo>
                <a:cubicBezTo>
                  <a:pt x="1747" y="1525"/>
                  <a:pt x="1741" y="1554"/>
                  <a:pt x="1733" y="1577"/>
                </a:cubicBezTo>
                <a:cubicBezTo>
                  <a:pt x="1725" y="1600"/>
                  <a:pt x="1717" y="1610"/>
                  <a:pt x="1703" y="1628"/>
                </a:cubicBezTo>
                <a:cubicBezTo>
                  <a:pt x="1689" y="1646"/>
                  <a:pt x="1661" y="1667"/>
                  <a:pt x="1649" y="1685"/>
                </a:cubicBezTo>
                <a:cubicBezTo>
                  <a:pt x="1637" y="1703"/>
                  <a:pt x="1635" y="1718"/>
                  <a:pt x="1634" y="1733"/>
                </a:cubicBezTo>
                <a:cubicBezTo>
                  <a:pt x="1633" y="1748"/>
                  <a:pt x="1639" y="1768"/>
                  <a:pt x="1640" y="177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6" name="Freeform 636">
            <a:extLst>
              <a:ext uri="{FF2B5EF4-FFF2-40B4-BE49-F238E27FC236}">
                <a16:creationId xmlns:a16="http://schemas.microsoft.com/office/drawing/2014/main" id="{621B50CF-2928-D22F-ECF2-0C122C0817F6}"/>
              </a:ext>
            </a:extLst>
          </xdr:cNvPr>
          <xdr:cNvSpPr>
            <a:spLocks noChangeAspect="1"/>
          </xdr:cNvSpPr>
        </xdr:nvSpPr>
        <xdr:spPr bwMode="auto">
          <a:xfrm rot="16200000">
            <a:off x="5454" y="4747"/>
            <a:ext cx="475" cy="411"/>
          </a:xfrm>
          <a:custGeom>
            <a:avLst/>
            <a:gdLst>
              <a:gd name="T0" fmla="*/ 12 w 543"/>
              <a:gd name="T1" fmla="*/ 6 h 470"/>
              <a:gd name="T2" fmla="*/ 9 w 543"/>
              <a:gd name="T3" fmla="*/ 30 h 470"/>
              <a:gd name="T4" fmla="*/ 0 w 543"/>
              <a:gd name="T5" fmla="*/ 60 h 470"/>
              <a:gd name="T6" fmla="*/ 6 w 543"/>
              <a:gd name="T7" fmla="*/ 141 h 470"/>
              <a:gd name="T8" fmla="*/ 24 w 543"/>
              <a:gd name="T9" fmla="*/ 183 h 470"/>
              <a:gd name="T10" fmla="*/ 60 w 543"/>
              <a:gd name="T11" fmla="*/ 219 h 470"/>
              <a:gd name="T12" fmla="*/ 102 w 543"/>
              <a:gd name="T13" fmla="*/ 243 h 470"/>
              <a:gd name="T14" fmla="*/ 147 w 543"/>
              <a:gd name="T15" fmla="*/ 297 h 470"/>
              <a:gd name="T16" fmla="*/ 189 w 543"/>
              <a:gd name="T17" fmla="*/ 342 h 470"/>
              <a:gd name="T18" fmla="*/ 219 w 543"/>
              <a:gd name="T19" fmla="*/ 354 h 470"/>
              <a:gd name="T20" fmla="*/ 258 w 543"/>
              <a:gd name="T21" fmla="*/ 393 h 470"/>
              <a:gd name="T22" fmla="*/ 318 w 543"/>
              <a:gd name="T23" fmla="*/ 423 h 470"/>
              <a:gd name="T24" fmla="*/ 396 w 543"/>
              <a:gd name="T25" fmla="*/ 462 h 470"/>
              <a:gd name="T26" fmla="*/ 444 w 543"/>
              <a:gd name="T27" fmla="*/ 459 h 470"/>
              <a:gd name="T28" fmla="*/ 480 w 543"/>
              <a:gd name="T29" fmla="*/ 393 h 470"/>
              <a:gd name="T30" fmla="*/ 498 w 543"/>
              <a:gd name="T31" fmla="*/ 291 h 470"/>
              <a:gd name="T32" fmla="*/ 519 w 543"/>
              <a:gd name="T33" fmla="*/ 210 h 470"/>
              <a:gd name="T34" fmla="*/ 537 w 543"/>
              <a:gd name="T35" fmla="*/ 135 h 470"/>
              <a:gd name="T36" fmla="*/ 540 w 543"/>
              <a:gd name="T37" fmla="*/ 69 h 470"/>
              <a:gd name="T38" fmla="*/ 516 w 543"/>
              <a:gd name="T39" fmla="*/ 30 h 470"/>
              <a:gd name="T40" fmla="*/ 504 w 543"/>
              <a:gd name="T41" fmla="*/ 0 h 4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543" h="470">
                <a:moveTo>
                  <a:pt x="12" y="6"/>
                </a:moveTo>
                <a:cubicBezTo>
                  <a:pt x="11" y="13"/>
                  <a:pt x="11" y="21"/>
                  <a:pt x="9" y="30"/>
                </a:cubicBezTo>
                <a:cubicBezTo>
                  <a:pt x="7" y="39"/>
                  <a:pt x="0" y="42"/>
                  <a:pt x="0" y="60"/>
                </a:cubicBezTo>
                <a:cubicBezTo>
                  <a:pt x="0" y="78"/>
                  <a:pt x="2" y="121"/>
                  <a:pt x="6" y="141"/>
                </a:cubicBezTo>
                <a:cubicBezTo>
                  <a:pt x="10" y="161"/>
                  <a:pt x="15" y="170"/>
                  <a:pt x="24" y="183"/>
                </a:cubicBezTo>
                <a:cubicBezTo>
                  <a:pt x="33" y="196"/>
                  <a:pt x="47" y="209"/>
                  <a:pt x="60" y="219"/>
                </a:cubicBezTo>
                <a:cubicBezTo>
                  <a:pt x="73" y="229"/>
                  <a:pt x="88" y="230"/>
                  <a:pt x="102" y="243"/>
                </a:cubicBezTo>
                <a:cubicBezTo>
                  <a:pt x="116" y="256"/>
                  <a:pt x="132" y="280"/>
                  <a:pt x="147" y="297"/>
                </a:cubicBezTo>
                <a:cubicBezTo>
                  <a:pt x="162" y="314"/>
                  <a:pt x="177" y="333"/>
                  <a:pt x="189" y="342"/>
                </a:cubicBezTo>
                <a:cubicBezTo>
                  <a:pt x="201" y="351"/>
                  <a:pt x="207" y="345"/>
                  <a:pt x="219" y="354"/>
                </a:cubicBezTo>
                <a:cubicBezTo>
                  <a:pt x="231" y="363"/>
                  <a:pt x="241" y="381"/>
                  <a:pt x="258" y="393"/>
                </a:cubicBezTo>
                <a:cubicBezTo>
                  <a:pt x="275" y="405"/>
                  <a:pt x="295" y="412"/>
                  <a:pt x="318" y="423"/>
                </a:cubicBezTo>
                <a:cubicBezTo>
                  <a:pt x="341" y="434"/>
                  <a:pt x="375" y="456"/>
                  <a:pt x="396" y="462"/>
                </a:cubicBezTo>
                <a:cubicBezTo>
                  <a:pt x="417" y="468"/>
                  <a:pt x="430" y="470"/>
                  <a:pt x="444" y="459"/>
                </a:cubicBezTo>
                <a:cubicBezTo>
                  <a:pt x="458" y="448"/>
                  <a:pt x="471" y="421"/>
                  <a:pt x="480" y="393"/>
                </a:cubicBezTo>
                <a:cubicBezTo>
                  <a:pt x="489" y="365"/>
                  <a:pt x="492" y="321"/>
                  <a:pt x="498" y="291"/>
                </a:cubicBezTo>
                <a:cubicBezTo>
                  <a:pt x="504" y="261"/>
                  <a:pt x="513" y="236"/>
                  <a:pt x="519" y="210"/>
                </a:cubicBezTo>
                <a:cubicBezTo>
                  <a:pt x="525" y="184"/>
                  <a:pt x="534" y="158"/>
                  <a:pt x="537" y="135"/>
                </a:cubicBezTo>
                <a:cubicBezTo>
                  <a:pt x="540" y="112"/>
                  <a:pt x="543" y="86"/>
                  <a:pt x="540" y="69"/>
                </a:cubicBezTo>
                <a:cubicBezTo>
                  <a:pt x="537" y="52"/>
                  <a:pt x="522" y="41"/>
                  <a:pt x="516" y="30"/>
                </a:cubicBezTo>
                <a:cubicBezTo>
                  <a:pt x="510" y="19"/>
                  <a:pt x="507" y="9"/>
                  <a:pt x="504"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7" name="Freeform 637">
            <a:extLst>
              <a:ext uri="{FF2B5EF4-FFF2-40B4-BE49-F238E27FC236}">
                <a16:creationId xmlns:a16="http://schemas.microsoft.com/office/drawing/2014/main" id="{BC010EDE-5522-5471-6C4A-3DE602419666}"/>
              </a:ext>
            </a:extLst>
          </xdr:cNvPr>
          <xdr:cNvSpPr>
            <a:spLocks noChangeAspect="1"/>
          </xdr:cNvSpPr>
        </xdr:nvSpPr>
        <xdr:spPr bwMode="auto">
          <a:xfrm rot="16200000">
            <a:off x="7228" y="3862"/>
            <a:ext cx="127" cy="175"/>
          </a:xfrm>
          <a:custGeom>
            <a:avLst/>
            <a:gdLst>
              <a:gd name="T0" fmla="*/ 62 w 144"/>
              <a:gd name="T1" fmla="*/ 150 h 198"/>
              <a:gd name="T2" fmla="*/ 32 w 144"/>
              <a:gd name="T3" fmla="*/ 93 h 198"/>
              <a:gd name="T4" fmla="*/ 2 w 144"/>
              <a:gd name="T5" fmla="*/ 27 h 198"/>
              <a:gd name="T6" fmla="*/ 41 w 144"/>
              <a:gd name="T7" fmla="*/ 3 h 198"/>
              <a:gd name="T8" fmla="*/ 86 w 144"/>
              <a:gd name="T9" fmla="*/ 9 h 198"/>
              <a:gd name="T10" fmla="*/ 113 w 144"/>
              <a:gd name="T11" fmla="*/ 39 h 198"/>
              <a:gd name="T12" fmla="*/ 140 w 144"/>
              <a:gd name="T13" fmla="*/ 93 h 198"/>
              <a:gd name="T14" fmla="*/ 134 w 144"/>
              <a:gd name="T15" fmla="*/ 141 h 198"/>
              <a:gd name="T16" fmla="*/ 128 w 144"/>
              <a:gd name="T17" fmla="*/ 180 h 198"/>
              <a:gd name="T18" fmla="*/ 89 w 144"/>
              <a:gd name="T19" fmla="*/ 195 h 198"/>
              <a:gd name="T20" fmla="*/ 62 w 144"/>
              <a:gd name="T21" fmla="*/ 150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44" h="198">
                <a:moveTo>
                  <a:pt x="62" y="150"/>
                </a:moveTo>
                <a:cubicBezTo>
                  <a:pt x="52" y="133"/>
                  <a:pt x="42" y="113"/>
                  <a:pt x="32" y="93"/>
                </a:cubicBezTo>
                <a:cubicBezTo>
                  <a:pt x="22" y="73"/>
                  <a:pt x="0" y="42"/>
                  <a:pt x="2" y="27"/>
                </a:cubicBezTo>
                <a:cubicBezTo>
                  <a:pt x="4" y="12"/>
                  <a:pt x="27" y="6"/>
                  <a:pt x="41" y="3"/>
                </a:cubicBezTo>
                <a:cubicBezTo>
                  <a:pt x="55" y="0"/>
                  <a:pt x="74" y="3"/>
                  <a:pt x="86" y="9"/>
                </a:cubicBezTo>
                <a:cubicBezTo>
                  <a:pt x="98" y="15"/>
                  <a:pt x="104" y="25"/>
                  <a:pt x="113" y="39"/>
                </a:cubicBezTo>
                <a:cubicBezTo>
                  <a:pt x="122" y="53"/>
                  <a:pt x="136" y="76"/>
                  <a:pt x="140" y="93"/>
                </a:cubicBezTo>
                <a:cubicBezTo>
                  <a:pt x="144" y="110"/>
                  <a:pt x="136" y="127"/>
                  <a:pt x="134" y="141"/>
                </a:cubicBezTo>
                <a:cubicBezTo>
                  <a:pt x="132" y="155"/>
                  <a:pt x="136" y="171"/>
                  <a:pt x="128" y="180"/>
                </a:cubicBezTo>
                <a:cubicBezTo>
                  <a:pt x="120" y="189"/>
                  <a:pt x="99" y="198"/>
                  <a:pt x="89" y="195"/>
                </a:cubicBezTo>
                <a:cubicBezTo>
                  <a:pt x="79" y="192"/>
                  <a:pt x="72" y="167"/>
                  <a:pt x="62" y="15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8" name="Freeform 638">
            <a:extLst>
              <a:ext uri="{FF2B5EF4-FFF2-40B4-BE49-F238E27FC236}">
                <a16:creationId xmlns:a16="http://schemas.microsoft.com/office/drawing/2014/main" id="{C65BB509-2D89-300C-21EF-8D8B6F316B32}"/>
              </a:ext>
            </a:extLst>
          </xdr:cNvPr>
          <xdr:cNvSpPr>
            <a:spLocks noChangeAspect="1"/>
          </xdr:cNvSpPr>
        </xdr:nvSpPr>
        <xdr:spPr bwMode="auto">
          <a:xfrm rot="16200000">
            <a:off x="7031" y="4054"/>
            <a:ext cx="142" cy="183"/>
          </a:xfrm>
          <a:custGeom>
            <a:avLst/>
            <a:gdLst>
              <a:gd name="T0" fmla="*/ 132 w 162"/>
              <a:gd name="T1" fmla="*/ 206 h 208"/>
              <a:gd name="T2" fmla="*/ 69 w 162"/>
              <a:gd name="T3" fmla="*/ 191 h 208"/>
              <a:gd name="T4" fmla="*/ 18 w 162"/>
              <a:gd name="T5" fmla="*/ 143 h 208"/>
              <a:gd name="T6" fmla="*/ 3 w 162"/>
              <a:gd name="T7" fmla="*/ 74 h 208"/>
              <a:gd name="T8" fmla="*/ 39 w 162"/>
              <a:gd name="T9" fmla="*/ 11 h 208"/>
              <a:gd name="T10" fmla="*/ 81 w 162"/>
              <a:gd name="T11" fmla="*/ 8 h 208"/>
              <a:gd name="T12" fmla="*/ 114 w 162"/>
              <a:gd name="T13" fmla="*/ 38 h 208"/>
              <a:gd name="T14" fmla="*/ 120 w 162"/>
              <a:gd name="T15" fmla="*/ 80 h 208"/>
              <a:gd name="T16" fmla="*/ 150 w 162"/>
              <a:gd name="T17" fmla="*/ 116 h 208"/>
              <a:gd name="T18" fmla="*/ 162 w 162"/>
              <a:gd name="T19" fmla="*/ 170 h 208"/>
              <a:gd name="T20" fmla="*/ 153 w 162"/>
              <a:gd name="T21" fmla="*/ 203 h 208"/>
              <a:gd name="T22" fmla="*/ 132 w 162"/>
              <a:gd name="T23" fmla="*/ 206 h 2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62" h="208">
                <a:moveTo>
                  <a:pt x="132" y="206"/>
                </a:moveTo>
                <a:cubicBezTo>
                  <a:pt x="118" y="204"/>
                  <a:pt x="88" y="201"/>
                  <a:pt x="69" y="191"/>
                </a:cubicBezTo>
                <a:cubicBezTo>
                  <a:pt x="50" y="181"/>
                  <a:pt x="29" y="162"/>
                  <a:pt x="18" y="143"/>
                </a:cubicBezTo>
                <a:cubicBezTo>
                  <a:pt x="7" y="124"/>
                  <a:pt x="0" y="96"/>
                  <a:pt x="3" y="74"/>
                </a:cubicBezTo>
                <a:cubicBezTo>
                  <a:pt x="6" y="52"/>
                  <a:pt x="26" y="22"/>
                  <a:pt x="39" y="11"/>
                </a:cubicBezTo>
                <a:cubicBezTo>
                  <a:pt x="52" y="0"/>
                  <a:pt x="69" y="4"/>
                  <a:pt x="81" y="8"/>
                </a:cubicBezTo>
                <a:cubicBezTo>
                  <a:pt x="93" y="12"/>
                  <a:pt x="108" y="26"/>
                  <a:pt x="114" y="38"/>
                </a:cubicBezTo>
                <a:cubicBezTo>
                  <a:pt x="120" y="50"/>
                  <a:pt x="114" y="67"/>
                  <a:pt x="120" y="80"/>
                </a:cubicBezTo>
                <a:cubicBezTo>
                  <a:pt x="126" y="93"/>
                  <a:pt x="143" y="101"/>
                  <a:pt x="150" y="116"/>
                </a:cubicBezTo>
                <a:cubicBezTo>
                  <a:pt x="157" y="131"/>
                  <a:pt x="162" y="156"/>
                  <a:pt x="162" y="170"/>
                </a:cubicBezTo>
                <a:cubicBezTo>
                  <a:pt x="162" y="184"/>
                  <a:pt x="159" y="198"/>
                  <a:pt x="153" y="203"/>
                </a:cubicBezTo>
                <a:cubicBezTo>
                  <a:pt x="147" y="208"/>
                  <a:pt x="146" y="208"/>
                  <a:pt x="132" y="206"/>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19" name="Freeform 639">
            <a:extLst>
              <a:ext uri="{FF2B5EF4-FFF2-40B4-BE49-F238E27FC236}">
                <a16:creationId xmlns:a16="http://schemas.microsoft.com/office/drawing/2014/main" id="{F83BDA33-3AE9-49B9-79A6-5E2FA32A6898}"/>
              </a:ext>
            </a:extLst>
          </xdr:cNvPr>
          <xdr:cNvSpPr>
            <a:spLocks noChangeAspect="1"/>
          </xdr:cNvSpPr>
        </xdr:nvSpPr>
        <xdr:spPr bwMode="auto">
          <a:xfrm rot="16200000">
            <a:off x="6823" y="4357"/>
            <a:ext cx="112" cy="169"/>
          </a:xfrm>
          <a:custGeom>
            <a:avLst/>
            <a:gdLst>
              <a:gd name="T0" fmla="*/ 81 w 127"/>
              <a:gd name="T1" fmla="*/ 192 h 193"/>
              <a:gd name="T2" fmla="*/ 42 w 127"/>
              <a:gd name="T3" fmla="*/ 183 h 193"/>
              <a:gd name="T4" fmla="*/ 6 w 127"/>
              <a:gd name="T5" fmla="*/ 141 h 193"/>
              <a:gd name="T6" fmla="*/ 6 w 127"/>
              <a:gd name="T7" fmla="*/ 75 h 193"/>
              <a:gd name="T8" fmla="*/ 21 w 127"/>
              <a:gd name="T9" fmla="*/ 30 h 193"/>
              <a:gd name="T10" fmla="*/ 63 w 127"/>
              <a:gd name="T11" fmla="*/ 0 h 193"/>
              <a:gd name="T12" fmla="*/ 102 w 127"/>
              <a:gd name="T13" fmla="*/ 33 h 193"/>
              <a:gd name="T14" fmla="*/ 111 w 127"/>
              <a:gd name="T15" fmla="*/ 78 h 193"/>
              <a:gd name="T16" fmla="*/ 126 w 127"/>
              <a:gd name="T17" fmla="*/ 117 h 193"/>
              <a:gd name="T18" fmla="*/ 117 w 127"/>
              <a:gd name="T19" fmla="*/ 174 h 193"/>
              <a:gd name="T20" fmla="*/ 81 w 127"/>
              <a:gd name="T21" fmla="*/ 192 h 1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27" h="193">
                <a:moveTo>
                  <a:pt x="81" y="192"/>
                </a:moveTo>
                <a:cubicBezTo>
                  <a:pt x="69" y="193"/>
                  <a:pt x="54" y="191"/>
                  <a:pt x="42" y="183"/>
                </a:cubicBezTo>
                <a:cubicBezTo>
                  <a:pt x="30" y="175"/>
                  <a:pt x="12" y="159"/>
                  <a:pt x="6" y="141"/>
                </a:cubicBezTo>
                <a:cubicBezTo>
                  <a:pt x="0" y="123"/>
                  <a:pt x="4" y="93"/>
                  <a:pt x="6" y="75"/>
                </a:cubicBezTo>
                <a:cubicBezTo>
                  <a:pt x="8" y="57"/>
                  <a:pt x="12" y="42"/>
                  <a:pt x="21" y="30"/>
                </a:cubicBezTo>
                <a:cubicBezTo>
                  <a:pt x="30" y="18"/>
                  <a:pt x="50" y="0"/>
                  <a:pt x="63" y="0"/>
                </a:cubicBezTo>
                <a:cubicBezTo>
                  <a:pt x="76" y="0"/>
                  <a:pt x="94" y="20"/>
                  <a:pt x="102" y="33"/>
                </a:cubicBezTo>
                <a:cubicBezTo>
                  <a:pt x="110" y="46"/>
                  <a:pt x="107" y="64"/>
                  <a:pt x="111" y="78"/>
                </a:cubicBezTo>
                <a:cubicBezTo>
                  <a:pt x="115" y="92"/>
                  <a:pt x="125" y="101"/>
                  <a:pt x="126" y="117"/>
                </a:cubicBezTo>
                <a:cubicBezTo>
                  <a:pt x="127" y="133"/>
                  <a:pt x="125" y="161"/>
                  <a:pt x="117" y="174"/>
                </a:cubicBezTo>
                <a:cubicBezTo>
                  <a:pt x="109" y="187"/>
                  <a:pt x="93" y="191"/>
                  <a:pt x="81" y="19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0" name="Freeform 640">
            <a:extLst>
              <a:ext uri="{FF2B5EF4-FFF2-40B4-BE49-F238E27FC236}">
                <a16:creationId xmlns:a16="http://schemas.microsoft.com/office/drawing/2014/main" id="{A4AD05D2-709F-F0C5-0954-D51CB66E1513}"/>
              </a:ext>
            </a:extLst>
          </xdr:cNvPr>
          <xdr:cNvSpPr>
            <a:spLocks noChangeAspect="1"/>
          </xdr:cNvSpPr>
        </xdr:nvSpPr>
        <xdr:spPr bwMode="auto">
          <a:xfrm rot="16200000">
            <a:off x="6577" y="3929"/>
            <a:ext cx="240" cy="201"/>
          </a:xfrm>
          <a:custGeom>
            <a:avLst/>
            <a:gdLst>
              <a:gd name="T0" fmla="*/ 123 w 274"/>
              <a:gd name="T1" fmla="*/ 160 h 230"/>
              <a:gd name="T2" fmla="*/ 45 w 274"/>
              <a:gd name="T3" fmla="*/ 139 h 230"/>
              <a:gd name="T4" fmla="*/ 9 w 274"/>
              <a:gd name="T5" fmla="*/ 106 h 230"/>
              <a:gd name="T6" fmla="*/ 3 w 274"/>
              <a:gd name="T7" fmla="*/ 46 h 230"/>
              <a:gd name="T8" fmla="*/ 27 w 274"/>
              <a:gd name="T9" fmla="*/ 7 h 230"/>
              <a:gd name="T10" fmla="*/ 90 w 274"/>
              <a:gd name="T11" fmla="*/ 1 h 230"/>
              <a:gd name="T12" fmla="*/ 141 w 274"/>
              <a:gd name="T13" fmla="*/ 13 h 230"/>
              <a:gd name="T14" fmla="*/ 192 w 274"/>
              <a:gd name="T15" fmla="*/ 58 h 230"/>
              <a:gd name="T16" fmla="*/ 252 w 274"/>
              <a:gd name="T17" fmla="*/ 106 h 230"/>
              <a:gd name="T18" fmla="*/ 270 w 274"/>
              <a:gd name="T19" fmla="*/ 148 h 230"/>
              <a:gd name="T20" fmla="*/ 270 w 274"/>
              <a:gd name="T21" fmla="*/ 196 h 230"/>
              <a:gd name="T22" fmla="*/ 243 w 274"/>
              <a:gd name="T23" fmla="*/ 229 h 230"/>
              <a:gd name="T24" fmla="*/ 201 w 274"/>
              <a:gd name="T25" fmla="*/ 205 h 230"/>
              <a:gd name="T26" fmla="*/ 168 w 274"/>
              <a:gd name="T27" fmla="*/ 178 h 230"/>
              <a:gd name="T28" fmla="*/ 123 w 274"/>
              <a:gd name="T29" fmla="*/ 160 h 2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74" h="230">
                <a:moveTo>
                  <a:pt x="123" y="160"/>
                </a:moveTo>
                <a:cubicBezTo>
                  <a:pt x="103" y="154"/>
                  <a:pt x="64" y="148"/>
                  <a:pt x="45" y="139"/>
                </a:cubicBezTo>
                <a:cubicBezTo>
                  <a:pt x="26" y="130"/>
                  <a:pt x="16" y="121"/>
                  <a:pt x="9" y="106"/>
                </a:cubicBezTo>
                <a:cubicBezTo>
                  <a:pt x="2" y="91"/>
                  <a:pt x="0" y="62"/>
                  <a:pt x="3" y="46"/>
                </a:cubicBezTo>
                <a:cubicBezTo>
                  <a:pt x="6" y="30"/>
                  <a:pt x="13" y="14"/>
                  <a:pt x="27" y="7"/>
                </a:cubicBezTo>
                <a:cubicBezTo>
                  <a:pt x="41" y="0"/>
                  <a:pt x="71" y="0"/>
                  <a:pt x="90" y="1"/>
                </a:cubicBezTo>
                <a:cubicBezTo>
                  <a:pt x="109" y="2"/>
                  <a:pt x="124" y="3"/>
                  <a:pt x="141" y="13"/>
                </a:cubicBezTo>
                <a:cubicBezTo>
                  <a:pt x="158" y="23"/>
                  <a:pt x="174" y="43"/>
                  <a:pt x="192" y="58"/>
                </a:cubicBezTo>
                <a:cubicBezTo>
                  <a:pt x="210" y="73"/>
                  <a:pt x="239" y="91"/>
                  <a:pt x="252" y="106"/>
                </a:cubicBezTo>
                <a:cubicBezTo>
                  <a:pt x="265" y="121"/>
                  <a:pt x="267" y="133"/>
                  <a:pt x="270" y="148"/>
                </a:cubicBezTo>
                <a:cubicBezTo>
                  <a:pt x="273" y="163"/>
                  <a:pt x="274" y="183"/>
                  <a:pt x="270" y="196"/>
                </a:cubicBezTo>
                <a:cubicBezTo>
                  <a:pt x="266" y="209"/>
                  <a:pt x="254" y="228"/>
                  <a:pt x="243" y="229"/>
                </a:cubicBezTo>
                <a:cubicBezTo>
                  <a:pt x="232" y="230"/>
                  <a:pt x="213" y="213"/>
                  <a:pt x="201" y="205"/>
                </a:cubicBezTo>
                <a:cubicBezTo>
                  <a:pt x="189" y="197"/>
                  <a:pt x="181" y="185"/>
                  <a:pt x="168" y="178"/>
                </a:cubicBezTo>
                <a:cubicBezTo>
                  <a:pt x="155" y="171"/>
                  <a:pt x="143" y="166"/>
                  <a:pt x="123" y="160"/>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1" name="Freeform 641">
            <a:extLst>
              <a:ext uri="{FF2B5EF4-FFF2-40B4-BE49-F238E27FC236}">
                <a16:creationId xmlns:a16="http://schemas.microsoft.com/office/drawing/2014/main" id="{338CAED6-FBE6-4379-26A4-17E602D5BC2B}"/>
              </a:ext>
            </a:extLst>
          </xdr:cNvPr>
          <xdr:cNvSpPr>
            <a:spLocks noChangeAspect="1"/>
          </xdr:cNvSpPr>
        </xdr:nvSpPr>
        <xdr:spPr bwMode="auto">
          <a:xfrm rot="16200000">
            <a:off x="6052" y="3234"/>
            <a:ext cx="650" cy="374"/>
          </a:xfrm>
          <a:custGeom>
            <a:avLst/>
            <a:gdLst>
              <a:gd name="T0" fmla="*/ 519 w 741"/>
              <a:gd name="T1" fmla="*/ 365 h 426"/>
              <a:gd name="T2" fmla="*/ 438 w 741"/>
              <a:gd name="T3" fmla="*/ 365 h 426"/>
              <a:gd name="T4" fmla="*/ 387 w 741"/>
              <a:gd name="T5" fmla="*/ 356 h 426"/>
              <a:gd name="T6" fmla="*/ 330 w 741"/>
              <a:gd name="T7" fmla="*/ 362 h 426"/>
              <a:gd name="T8" fmla="*/ 297 w 741"/>
              <a:gd name="T9" fmla="*/ 365 h 426"/>
              <a:gd name="T10" fmla="*/ 282 w 741"/>
              <a:gd name="T11" fmla="*/ 395 h 426"/>
              <a:gd name="T12" fmla="*/ 213 w 741"/>
              <a:gd name="T13" fmla="*/ 422 h 426"/>
              <a:gd name="T14" fmla="*/ 87 w 741"/>
              <a:gd name="T15" fmla="*/ 422 h 426"/>
              <a:gd name="T16" fmla="*/ 51 w 741"/>
              <a:gd name="T17" fmla="*/ 395 h 426"/>
              <a:gd name="T18" fmla="*/ 9 w 741"/>
              <a:gd name="T19" fmla="*/ 368 h 426"/>
              <a:gd name="T20" fmla="*/ 3 w 741"/>
              <a:gd name="T21" fmla="*/ 317 h 426"/>
              <a:gd name="T22" fmla="*/ 27 w 741"/>
              <a:gd name="T23" fmla="*/ 269 h 426"/>
              <a:gd name="T24" fmla="*/ 63 w 741"/>
              <a:gd name="T25" fmla="*/ 227 h 426"/>
              <a:gd name="T26" fmla="*/ 153 w 741"/>
              <a:gd name="T27" fmla="*/ 170 h 426"/>
              <a:gd name="T28" fmla="*/ 216 w 741"/>
              <a:gd name="T29" fmla="*/ 116 h 426"/>
              <a:gd name="T30" fmla="*/ 288 w 741"/>
              <a:gd name="T31" fmla="*/ 50 h 426"/>
              <a:gd name="T32" fmla="*/ 366 w 741"/>
              <a:gd name="T33" fmla="*/ 32 h 426"/>
              <a:gd name="T34" fmla="*/ 441 w 741"/>
              <a:gd name="T35" fmla="*/ 32 h 426"/>
              <a:gd name="T36" fmla="*/ 492 w 741"/>
              <a:gd name="T37" fmla="*/ 2 h 426"/>
              <a:gd name="T38" fmla="*/ 552 w 741"/>
              <a:gd name="T39" fmla="*/ 20 h 426"/>
              <a:gd name="T40" fmla="*/ 603 w 741"/>
              <a:gd name="T41" fmla="*/ 68 h 426"/>
              <a:gd name="T42" fmla="*/ 675 w 741"/>
              <a:gd name="T43" fmla="*/ 98 h 426"/>
              <a:gd name="T44" fmla="*/ 714 w 741"/>
              <a:gd name="T45" fmla="*/ 134 h 426"/>
              <a:gd name="T46" fmla="*/ 705 w 741"/>
              <a:gd name="T47" fmla="*/ 176 h 426"/>
              <a:gd name="T48" fmla="*/ 723 w 741"/>
              <a:gd name="T49" fmla="*/ 224 h 426"/>
              <a:gd name="T50" fmla="*/ 741 w 741"/>
              <a:gd name="T51" fmla="*/ 272 h 426"/>
              <a:gd name="T52" fmla="*/ 726 w 741"/>
              <a:gd name="T53" fmla="*/ 317 h 426"/>
              <a:gd name="T54" fmla="*/ 675 w 741"/>
              <a:gd name="T55" fmla="*/ 350 h 426"/>
              <a:gd name="T56" fmla="*/ 609 w 741"/>
              <a:gd name="T57" fmla="*/ 350 h 426"/>
              <a:gd name="T58" fmla="*/ 570 w 741"/>
              <a:gd name="T59" fmla="*/ 362 h 426"/>
              <a:gd name="T60" fmla="*/ 519 w 741"/>
              <a:gd name="T61" fmla="*/ 365 h 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741" h="426">
                <a:moveTo>
                  <a:pt x="519" y="365"/>
                </a:moveTo>
                <a:cubicBezTo>
                  <a:pt x="497" y="366"/>
                  <a:pt x="460" y="366"/>
                  <a:pt x="438" y="365"/>
                </a:cubicBezTo>
                <a:cubicBezTo>
                  <a:pt x="416" y="364"/>
                  <a:pt x="405" y="356"/>
                  <a:pt x="387" y="356"/>
                </a:cubicBezTo>
                <a:cubicBezTo>
                  <a:pt x="369" y="356"/>
                  <a:pt x="345" y="360"/>
                  <a:pt x="330" y="362"/>
                </a:cubicBezTo>
                <a:cubicBezTo>
                  <a:pt x="315" y="364"/>
                  <a:pt x="305" y="360"/>
                  <a:pt x="297" y="365"/>
                </a:cubicBezTo>
                <a:cubicBezTo>
                  <a:pt x="289" y="370"/>
                  <a:pt x="296" y="386"/>
                  <a:pt x="282" y="395"/>
                </a:cubicBezTo>
                <a:cubicBezTo>
                  <a:pt x="268" y="404"/>
                  <a:pt x="245" y="418"/>
                  <a:pt x="213" y="422"/>
                </a:cubicBezTo>
                <a:cubicBezTo>
                  <a:pt x="181" y="426"/>
                  <a:pt x="114" y="426"/>
                  <a:pt x="87" y="422"/>
                </a:cubicBezTo>
                <a:cubicBezTo>
                  <a:pt x="60" y="418"/>
                  <a:pt x="64" y="404"/>
                  <a:pt x="51" y="395"/>
                </a:cubicBezTo>
                <a:cubicBezTo>
                  <a:pt x="38" y="386"/>
                  <a:pt x="17" y="381"/>
                  <a:pt x="9" y="368"/>
                </a:cubicBezTo>
                <a:cubicBezTo>
                  <a:pt x="1" y="355"/>
                  <a:pt x="0" y="333"/>
                  <a:pt x="3" y="317"/>
                </a:cubicBezTo>
                <a:cubicBezTo>
                  <a:pt x="6" y="301"/>
                  <a:pt x="17" y="284"/>
                  <a:pt x="27" y="269"/>
                </a:cubicBezTo>
                <a:cubicBezTo>
                  <a:pt x="37" y="254"/>
                  <a:pt x="42" y="243"/>
                  <a:pt x="63" y="227"/>
                </a:cubicBezTo>
                <a:cubicBezTo>
                  <a:pt x="84" y="211"/>
                  <a:pt x="127" y="188"/>
                  <a:pt x="153" y="170"/>
                </a:cubicBezTo>
                <a:cubicBezTo>
                  <a:pt x="179" y="152"/>
                  <a:pt x="194" y="136"/>
                  <a:pt x="216" y="116"/>
                </a:cubicBezTo>
                <a:cubicBezTo>
                  <a:pt x="238" y="96"/>
                  <a:pt x="263" y="64"/>
                  <a:pt x="288" y="50"/>
                </a:cubicBezTo>
                <a:cubicBezTo>
                  <a:pt x="313" y="36"/>
                  <a:pt x="341" y="35"/>
                  <a:pt x="366" y="32"/>
                </a:cubicBezTo>
                <a:cubicBezTo>
                  <a:pt x="391" y="29"/>
                  <a:pt x="420" y="37"/>
                  <a:pt x="441" y="32"/>
                </a:cubicBezTo>
                <a:cubicBezTo>
                  <a:pt x="462" y="27"/>
                  <a:pt x="474" y="4"/>
                  <a:pt x="492" y="2"/>
                </a:cubicBezTo>
                <a:cubicBezTo>
                  <a:pt x="510" y="0"/>
                  <a:pt x="533" y="9"/>
                  <a:pt x="552" y="20"/>
                </a:cubicBezTo>
                <a:cubicBezTo>
                  <a:pt x="571" y="31"/>
                  <a:pt x="582" y="55"/>
                  <a:pt x="603" y="68"/>
                </a:cubicBezTo>
                <a:cubicBezTo>
                  <a:pt x="624" y="81"/>
                  <a:pt x="656" y="87"/>
                  <a:pt x="675" y="98"/>
                </a:cubicBezTo>
                <a:cubicBezTo>
                  <a:pt x="694" y="109"/>
                  <a:pt x="709" y="121"/>
                  <a:pt x="714" y="134"/>
                </a:cubicBezTo>
                <a:cubicBezTo>
                  <a:pt x="719" y="147"/>
                  <a:pt x="703" y="161"/>
                  <a:pt x="705" y="176"/>
                </a:cubicBezTo>
                <a:cubicBezTo>
                  <a:pt x="707" y="191"/>
                  <a:pt x="717" y="208"/>
                  <a:pt x="723" y="224"/>
                </a:cubicBezTo>
                <a:cubicBezTo>
                  <a:pt x="729" y="240"/>
                  <a:pt x="741" y="257"/>
                  <a:pt x="741" y="272"/>
                </a:cubicBezTo>
                <a:cubicBezTo>
                  <a:pt x="741" y="287"/>
                  <a:pt x="737" y="304"/>
                  <a:pt x="726" y="317"/>
                </a:cubicBezTo>
                <a:cubicBezTo>
                  <a:pt x="715" y="330"/>
                  <a:pt x="694" y="345"/>
                  <a:pt x="675" y="350"/>
                </a:cubicBezTo>
                <a:cubicBezTo>
                  <a:pt x="656" y="355"/>
                  <a:pt x="626" y="348"/>
                  <a:pt x="609" y="350"/>
                </a:cubicBezTo>
                <a:cubicBezTo>
                  <a:pt x="592" y="352"/>
                  <a:pt x="585" y="360"/>
                  <a:pt x="570" y="362"/>
                </a:cubicBezTo>
                <a:cubicBezTo>
                  <a:pt x="555" y="364"/>
                  <a:pt x="541" y="364"/>
                  <a:pt x="519" y="36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2" name="Freeform 642">
            <a:extLst>
              <a:ext uri="{FF2B5EF4-FFF2-40B4-BE49-F238E27FC236}">
                <a16:creationId xmlns:a16="http://schemas.microsoft.com/office/drawing/2014/main" id="{6A703A38-A6C5-5892-36C4-1205BC350C06}"/>
              </a:ext>
            </a:extLst>
          </xdr:cNvPr>
          <xdr:cNvSpPr>
            <a:spLocks noChangeAspect="1"/>
          </xdr:cNvSpPr>
        </xdr:nvSpPr>
        <xdr:spPr bwMode="auto">
          <a:xfrm rot="16200000">
            <a:off x="6165" y="2659"/>
            <a:ext cx="378" cy="247"/>
          </a:xfrm>
          <a:custGeom>
            <a:avLst/>
            <a:gdLst>
              <a:gd name="T0" fmla="*/ 283 w 433"/>
              <a:gd name="T1" fmla="*/ 212 h 282"/>
              <a:gd name="T2" fmla="*/ 262 w 433"/>
              <a:gd name="T3" fmla="*/ 173 h 282"/>
              <a:gd name="T4" fmla="*/ 226 w 433"/>
              <a:gd name="T5" fmla="*/ 110 h 282"/>
              <a:gd name="T6" fmla="*/ 193 w 433"/>
              <a:gd name="T7" fmla="*/ 122 h 282"/>
              <a:gd name="T8" fmla="*/ 145 w 433"/>
              <a:gd name="T9" fmla="*/ 179 h 282"/>
              <a:gd name="T10" fmla="*/ 106 w 433"/>
              <a:gd name="T11" fmla="*/ 200 h 282"/>
              <a:gd name="T12" fmla="*/ 46 w 433"/>
              <a:gd name="T13" fmla="*/ 197 h 282"/>
              <a:gd name="T14" fmla="*/ 10 w 433"/>
              <a:gd name="T15" fmla="*/ 161 h 282"/>
              <a:gd name="T16" fmla="*/ 10 w 433"/>
              <a:gd name="T17" fmla="*/ 86 h 282"/>
              <a:gd name="T18" fmla="*/ 70 w 433"/>
              <a:gd name="T19" fmla="*/ 32 h 282"/>
              <a:gd name="T20" fmla="*/ 139 w 433"/>
              <a:gd name="T21" fmla="*/ 11 h 282"/>
              <a:gd name="T22" fmla="*/ 217 w 433"/>
              <a:gd name="T23" fmla="*/ 8 h 282"/>
              <a:gd name="T24" fmla="*/ 289 w 433"/>
              <a:gd name="T25" fmla="*/ 59 h 282"/>
              <a:gd name="T26" fmla="*/ 379 w 433"/>
              <a:gd name="T27" fmla="*/ 116 h 282"/>
              <a:gd name="T28" fmla="*/ 424 w 433"/>
              <a:gd name="T29" fmla="*/ 182 h 282"/>
              <a:gd name="T30" fmla="*/ 421 w 433"/>
              <a:gd name="T31" fmla="*/ 266 h 282"/>
              <a:gd name="T32" fmla="*/ 349 w 433"/>
              <a:gd name="T33" fmla="*/ 278 h 282"/>
              <a:gd name="T34" fmla="*/ 301 w 433"/>
              <a:gd name="T35" fmla="*/ 254 h 282"/>
              <a:gd name="T36" fmla="*/ 283 w 433"/>
              <a:gd name="T37" fmla="*/ 21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433" h="282">
                <a:moveTo>
                  <a:pt x="283" y="212"/>
                </a:moveTo>
                <a:cubicBezTo>
                  <a:pt x="277" y="199"/>
                  <a:pt x="272" y="190"/>
                  <a:pt x="262" y="173"/>
                </a:cubicBezTo>
                <a:cubicBezTo>
                  <a:pt x="252" y="156"/>
                  <a:pt x="238" y="119"/>
                  <a:pt x="226" y="110"/>
                </a:cubicBezTo>
                <a:cubicBezTo>
                  <a:pt x="214" y="101"/>
                  <a:pt x="206" y="111"/>
                  <a:pt x="193" y="122"/>
                </a:cubicBezTo>
                <a:cubicBezTo>
                  <a:pt x="180" y="133"/>
                  <a:pt x="159" y="166"/>
                  <a:pt x="145" y="179"/>
                </a:cubicBezTo>
                <a:cubicBezTo>
                  <a:pt x="131" y="192"/>
                  <a:pt x="122" y="197"/>
                  <a:pt x="106" y="200"/>
                </a:cubicBezTo>
                <a:cubicBezTo>
                  <a:pt x="90" y="203"/>
                  <a:pt x="62" y="203"/>
                  <a:pt x="46" y="197"/>
                </a:cubicBezTo>
                <a:cubicBezTo>
                  <a:pt x="30" y="191"/>
                  <a:pt x="16" y="179"/>
                  <a:pt x="10" y="161"/>
                </a:cubicBezTo>
                <a:cubicBezTo>
                  <a:pt x="4" y="143"/>
                  <a:pt x="0" y="107"/>
                  <a:pt x="10" y="86"/>
                </a:cubicBezTo>
                <a:cubicBezTo>
                  <a:pt x="20" y="65"/>
                  <a:pt x="48" y="45"/>
                  <a:pt x="70" y="32"/>
                </a:cubicBezTo>
                <a:cubicBezTo>
                  <a:pt x="92" y="19"/>
                  <a:pt x="115" y="15"/>
                  <a:pt x="139" y="11"/>
                </a:cubicBezTo>
                <a:cubicBezTo>
                  <a:pt x="163" y="7"/>
                  <a:pt x="192" y="0"/>
                  <a:pt x="217" y="8"/>
                </a:cubicBezTo>
                <a:cubicBezTo>
                  <a:pt x="242" y="16"/>
                  <a:pt x="262" y="41"/>
                  <a:pt x="289" y="59"/>
                </a:cubicBezTo>
                <a:cubicBezTo>
                  <a:pt x="316" y="77"/>
                  <a:pt x="356" y="95"/>
                  <a:pt x="379" y="116"/>
                </a:cubicBezTo>
                <a:cubicBezTo>
                  <a:pt x="402" y="137"/>
                  <a:pt x="417" y="157"/>
                  <a:pt x="424" y="182"/>
                </a:cubicBezTo>
                <a:cubicBezTo>
                  <a:pt x="431" y="207"/>
                  <a:pt x="433" y="250"/>
                  <a:pt x="421" y="266"/>
                </a:cubicBezTo>
                <a:cubicBezTo>
                  <a:pt x="409" y="282"/>
                  <a:pt x="369" y="280"/>
                  <a:pt x="349" y="278"/>
                </a:cubicBezTo>
                <a:cubicBezTo>
                  <a:pt x="329" y="276"/>
                  <a:pt x="313" y="267"/>
                  <a:pt x="301" y="254"/>
                </a:cubicBezTo>
                <a:cubicBezTo>
                  <a:pt x="289" y="241"/>
                  <a:pt x="289" y="225"/>
                  <a:pt x="283" y="212"/>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3" name="Freeform 643">
            <a:extLst>
              <a:ext uri="{FF2B5EF4-FFF2-40B4-BE49-F238E27FC236}">
                <a16:creationId xmlns:a16="http://schemas.microsoft.com/office/drawing/2014/main" id="{48E67074-76AA-D547-012B-8E4431B10115}"/>
              </a:ext>
            </a:extLst>
          </xdr:cNvPr>
          <xdr:cNvSpPr>
            <a:spLocks noChangeAspect="1"/>
          </xdr:cNvSpPr>
        </xdr:nvSpPr>
        <xdr:spPr bwMode="auto">
          <a:xfrm rot="16200000">
            <a:off x="7294" y="6301"/>
            <a:ext cx="1178" cy="917"/>
          </a:xfrm>
          <a:custGeom>
            <a:avLst/>
            <a:gdLst>
              <a:gd name="T0" fmla="*/ 618 w 1346"/>
              <a:gd name="T1" fmla="*/ 760 h 1044"/>
              <a:gd name="T2" fmla="*/ 555 w 1346"/>
              <a:gd name="T3" fmla="*/ 682 h 1044"/>
              <a:gd name="T4" fmla="*/ 456 w 1346"/>
              <a:gd name="T5" fmla="*/ 598 h 1044"/>
              <a:gd name="T6" fmla="*/ 351 w 1346"/>
              <a:gd name="T7" fmla="*/ 565 h 1044"/>
              <a:gd name="T8" fmla="*/ 246 w 1346"/>
              <a:gd name="T9" fmla="*/ 418 h 1044"/>
              <a:gd name="T10" fmla="*/ 165 w 1346"/>
              <a:gd name="T11" fmla="*/ 310 h 1044"/>
              <a:gd name="T12" fmla="*/ 42 w 1346"/>
              <a:gd name="T13" fmla="*/ 289 h 1044"/>
              <a:gd name="T14" fmla="*/ 9 w 1346"/>
              <a:gd name="T15" fmla="*/ 193 h 1044"/>
              <a:gd name="T16" fmla="*/ 123 w 1346"/>
              <a:gd name="T17" fmla="*/ 160 h 1044"/>
              <a:gd name="T18" fmla="*/ 183 w 1346"/>
              <a:gd name="T19" fmla="*/ 154 h 1044"/>
              <a:gd name="T20" fmla="*/ 300 w 1346"/>
              <a:gd name="T21" fmla="*/ 118 h 1044"/>
              <a:gd name="T22" fmla="*/ 474 w 1346"/>
              <a:gd name="T23" fmla="*/ 91 h 1044"/>
              <a:gd name="T24" fmla="*/ 630 w 1346"/>
              <a:gd name="T25" fmla="*/ 58 h 1044"/>
              <a:gd name="T26" fmla="*/ 720 w 1346"/>
              <a:gd name="T27" fmla="*/ 43 h 1044"/>
              <a:gd name="T28" fmla="*/ 804 w 1346"/>
              <a:gd name="T29" fmla="*/ 28 h 1044"/>
              <a:gd name="T30" fmla="*/ 906 w 1346"/>
              <a:gd name="T31" fmla="*/ 25 h 1044"/>
              <a:gd name="T32" fmla="*/ 873 w 1346"/>
              <a:gd name="T33" fmla="*/ 109 h 1044"/>
              <a:gd name="T34" fmla="*/ 816 w 1346"/>
              <a:gd name="T35" fmla="*/ 193 h 1044"/>
              <a:gd name="T36" fmla="*/ 873 w 1346"/>
              <a:gd name="T37" fmla="*/ 247 h 1044"/>
              <a:gd name="T38" fmla="*/ 996 w 1346"/>
              <a:gd name="T39" fmla="*/ 241 h 1044"/>
              <a:gd name="T40" fmla="*/ 1089 w 1346"/>
              <a:gd name="T41" fmla="*/ 310 h 1044"/>
              <a:gd name="T42" fmla="*/ 1194 w 1346"/>
              <a:gd name="T43" fmla="*/ 397 h 1044"/>
              <a:gd name="T44" fmla="*/ 1275 w 1346"/>
              <a:gd name="T45" fmla="*/ 553 h 1044"/>
              <a:gd name="T46" fmla="*/ 1338 w 1346"/>
              <a:gd name="T47" fmla="*/ 802 h 1044"/>
              <a:gd name="T48" fmla="*/ 1308 w 1346"/>
              <a:gd name="T49" fmla="*/ 925 h 1044"/>
              <a:gd name="T50" fmla="*/ 1104 w 1346"/>
              <a:gd name="T51" fmla="*/ 967 h 1044"/>
              <a:gd name="T52" fmla="*/ 990 w 1346"/>
              <a:gd name="T53" fmla="*/ 955 h 1044"/>
              <a:gd name="T54" fmla="*/ 915 w 1346"/>
              <a:gd name="T55" fmla="*/ 1015 h 1044"/>
              <a:gd name="T56" fmla="*/ 858 w 1346"/>
              <a:gd name="T57" fmla="*/ 1039 h 1044"/>
              <a:gd name="T58" fmla="*/ 789 w 1346"/>
              <a:gd name="T59" fmla="*/ 970 h 1044"/>
              <a:gd name="T60" fmla="*/ 726 w 1346"/>
              <a:gd name="T61" fmla="*/ 886 h 1044"/>
              <a:gd name="T62" fmla="*/ 657 w 1346"/>
              <a:gd name="T63" fmla="*/ 805 h 104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1346" h="1044">
                <a:moveTo>
                  <a:pt x="657" y="805"/>
                </a:moveTo>
                <a:cubicBezTo>
                  <a:pt x="644" y="790"/>
                  <a:pt x="631" y="773"/>
                  <a:pt x="618" y="760"/>
                </a:cubicBezTo>
                <a:cubicBezTo>
                  <a:pt x="605" y="747"/>
                  <a:pt x="586" y="737"/>
                  <a:pt x="576" y="724"/>
                </a:cubicBezTo>
                <a:cubicBezTo>
                  <a:pt x="566" y="711"/>
                  <a:pt x="562" y="697"/>
                  <a:pt x="555" y="682"/>
                </a:cubicBezTo>
                <a:cubicBezTo>
                  <a:pt x="548" y="667"/>
                  <a:pt x="547" y="648"/>
                  <a:pt x="531" y="634"/>
                </a:cubicBezTo>
                <a:cubicBezTo>
                  <a:pt x="515" y="620"/>
                  <a:pt x="478" y="604"/>
                  <a:pt x="456" y="598"/>
                </a:cubicBezTo>
                <a:cubicBezTo>
                  <a:pt x="434" y="592"/>
                  <a:pt x="413" y="603"/>
                  <a:pt x="396" y="598"/>
                </a:cubicBezTo>
                <a:cubicBezTo>
                  <a:pt x="379" y="593"/>
                  <a:pt x="368" y="582"/>
                  <a:pt x="351" y="565"/>
                </a:cubicBezTo>
                <a:cubicBezTo>
                  <a:pt x="334" y="548"/>
                  <a:pt x="308" y="523"/>
                  <a:pt x="291" y="499"/>
                </a:cubicBezTo>
                <a:cubicBezTo>
                  <a:pt x="274" y="475"/>
                  <a:pt x="262" y="443"/>
                  <a:pt x="246" y="418"/>
                </a:cubicBezTo>
                <a:cubicBezTo>
                  <a:pt x="230" y="393"/>
                  <a:pt x="209" y="367"/>
                  <a:pt x="195" y="349"/>
                </a:cubicBezTo>
                <a:cubicBezTo>
                  <a:pt x="181" y="331"/>
                  <a:pt x="176" y="320"/>
                  <a:pt x="165" y="310"/>
                </a:cubicBezTo>
                <a:cubicBezTo>
                  <a:pt x="154" y="300"/>
                  <a:pt x="150" y="296"/>
                  <a:pt x="129" y="292"/>
                </a:cubicBezTo>
                <a:cubicBezTo>
                  <a:pt x="108" y="288"/>
                  <a:pt x="62" y="295"/>
                  <a:pt x="42" y="289"/>
                </a:cubicBezTo>
                <a:cubicBezTo>
                  <a:pt x="22" y="283"/>
                  <a:pt x="14" y="272"/>
                  <a:pt x="9" y="256"/>
                </a:cubicBezTo>
                <a:cubicBezTo>
                  <a:pt x="4" y="240"/>
                  <a:pt x="0" y="210"/>
                  <a:pt x="9" y="193"/>
                </a:cubicBezTo>
                <a:cubicBezTo>
                  <a:pt x="18" y="176"/>
                  <a:pt x="47" y="162"/>
                  <a:pt x="66" y="157"/>
                </a:cubicBezTo>
                <a:cubicBezTo>
                  <a:pt x="85" y="152"/>
                  <a:pt x="110" y="159"/>
                  <a:pt x="123" y="160"/>
                </a:cubicBezTo>
                <a:cubicBezTo>
                  <a:pt x="136" y="161"/>
                  <a:pt x="137" y="167"/>
                  <a:pt x="147" y="166"/>
                </a:cubicBezTo>
                <a:cubicBezTo>
                  <a:pt x="157" y="165"/>
                  <a:pt x="171" y="156"/>
                  <a:pt x="183" y="154"/>
                </a:cubicBezTo>
                <a:cubicBezTo>
                  <a:pt x="195" y="152"/>
                  <a:pt x="200" y="160"/>
                  <a:pt x="219" y="154"/>
                </a:cubicBezTo>
                <a:cubicBezTo>
                  <a:pt x="238" y="148"/>
                  <a:pt x="272" y="127"/>
                  <a:pt x="300" y="118"/>
                </a:cubicBezTo>
                <a:cubicBezTo>
                  <a:pt x="328" y="109"/>
                  <a:pt x="358" y="104"/>
                  <a:pt x="387" y="100"/>
                </a:cubicBezTo>
                <a:cubicBezTo>
                  <a:pt x="416" y="96"/>
                  <a:pt x="446" y="94"/>
                  <a:pt x="474" y="91"/>
                </a:cubicBezTo>
                <a:cubicBezTo>
                  <a:pt x="502" y="88"/>
                  <a:pt x="529" y="87"/>
                  <a:pt x="555" y="82"/>
                </a:cubicBezTo>
                <a:cubicBezTo>
                  <a:pt x="581" y="77"/>
                  <a:pt x="609" y="66"/>
                  <a:pt x="630" y="58"/>
                </a:cubicBezTo>
                <a:cubicBezTo>
                  <a:pt x="651" y="50"/>
                  <a:pt x="666" y="36"/>
                  <a:pt x="681" y="34"/>
                </a:cubicBezTo>
                <a:cubicBezTo>
                  <a:pt x="696" y="32"/>
                  <a:pt x="707" y="41"/>
                  <a:pt x="720" y="43"/>
                </a:cubicBezTo>
                <a:cubicBezTo>
                  <a:pt x="733" y="45"/>
                  <a:pt x="748" y="51"/>
                  <a:pt x="762" y="49"/>
                </a:cubicBezTo>
                <a:cubicBezTo>
                  <a:pt x="776" y="47"/>
                  <a:pt x="786" y="36"/>
                  <a:pt x="804" y="28"/>
                </a:cubicBezTo>
                <a:cubicBezTo>
                  <a:pt x="822" y="20"/>
                  <a:pt x="856" y="2"/>
                  <a:pt x="873" y="1"/>
                </a:cubicBezTo>
                <a:cubicBezTo>
                  <a:pt x="890" y="0"/>
                  <a:pt x="902" y="14"/>
                  <a:pt x="906" y="25"/>
                </a:cubicBezTo>
                <a:cubicBezTo>
                  <a:pt x="910" y="36"/>
                  <a:pt x="906" y="50"/>
                  <a:pt x="900" y="64"/>
                </a:cubicBezTo>
                <a:cubicBezTo>
                  <a:pt x="894" y="78"/>
                  <a:pt x="884" y="95"/>
                  <a:pt x="873" y="109"/>
                </a:cubicBezTo>
                <a:cubicBezTo>
                  <a:pt x="862" y="123"/>
                  <a:pt x="844" y="137"/>
                  <a:pt x="834" y="151"/>
                </a:cubicBezTo>
                <a:cubicBezTo>
                  <a:pt x="824" y="165"/>
                  <a:pt x="815" y="179"/>
                  <a:pt x="816" y="193"/>
                </a:cubicBezTo>
                <a:cubicBezTo>
                  <a:pt x="817" y="207"/>
                  <a:pt x="830" y="229"/>
                  <a:pt x="840" y="238"/>
                </a:cubicBezTo>
                <a:cubicBezTo>
                  <a:pt x="850" y="247"/>
                  <a:pt x="856" y="248"/>
                  <a:pt x="873" y="247"/>
                </a:cubicBezTo>
                <a:cubicBezTo>
                  <a:pt x="890" y="246"/>
                  <a:pt x="922" y="233"/>
                  <a:pt x="942" y="232"/>
                </a:cubicBezTo>
                <a:cubicBezTo>
                  <a:pt x="962" y="231"/>
                  <a:pt x="982" y="235"/>
                  <a:pt x="996" y="241"/>
                </a:cubicBezTo>
                <a:cubicBezTo>
                  <a:pt x="1010" y="247"/>
                  <a:pt x="1014" y="257"/>
                  <a:pt x="1029" y="268"/>
                </a:cubicBezTo>
                <a:cubicBezTo>
                  <a:pt x="1044" y="279"/>
                  <a:pt x="1071" y="299"/>
                  <a:pt x="1089" y="310"/>
                </a:cubicBezTo>
                <a:cubicBezTo>
                  <a:pt x="1107" y="321"/>
                  <a:pt x="1122" y="322"/>
                  <a:pt x="1140" y="337"/>
                </a:cubicBezTo>
                <a:cubicBezTo>
                  <a:pt x="1158" y="352"/>
                  <a:pt x="1179" y="378"/>
                  <a:pt x="1194" y="397"/>
                </a:cubicBezTo>
                <a:cubicBezTo>
                  <a:pt x="1209" y="416"/>
                  <a:pt x="1220" y="428"/>
                  <a:pt x="1233" y="454"/>
                </a:cubicBezTo>
                <a:cubicBezTo>
                  <a:pt x="1246" y="480"/>
                  <a:pt x="1261" y="513"/>
                  <a:pt x="1275" y="553"/>
                </a:cubicBezTo>
                <a:cubicBezTo>
                  <a:pt x="1289" y="593"/>
                  <a:pt x="1307" y="656"/>
                  <a:pt x="1317" y="697"/>
                </a:cubicBezTo>
                <a:cubicBezTo>
                  <a:pt x="1327" y="738"/>
                  <a:pt x="1334" y="773"/>
                  <a:pt x="1338" y="802"/>
                </a:cubicBezTo>
                <a:cubicBezTo>
                  <a:pt x="1342" y="831"/>
                  <a:pt x="1346" y="851"/>
                  <a:pt x="1341" y="871"/>
                </a:cubicBezTo>
                <a:cubicBezTo>
                  <a:pt x="1336" y="891"/>
                  <a:pt x="1329" y="910"/>
                  <a:pt x="1308" y="925"/>
                </a:cubicBezTo>
                <a:cubicBezTo>
                  <a:pt x="1287" y="940"/>
                  <a:pt x="1249" y="954"/>
                  <a:pt x="1215" y="961"/>
                </a:cubicBezTo>
                <a:cubicBezTo>
                  <a:pt x="1181" y="968"/>
                  <a:pt x="1134" y="967"/>
                  <a:pt x="1104" y="967"/>
                </a:cubicBezTo>
                <a:cubicBezTo>
                  <a:pt x="1074" y="967"/>
                  <a:pt x="1054" y="963"/>
                  <a:pt x="1035" y="961"/>
                </a:cubicBezTo>
                <a:cubicBezTo>
                  <a:pt x="1016" y="959"/>
                  <a:pt x="1003" y="954"/>
                  <a:pt x="990" y="955"/>
                </a:cubicBezTo>
                <a:cubicBezTo>
                  <a:pt x="977" y="956"/>
                  <a:pt x="966" y="957"/>
                  <a:pt x="954" y="967"/>
                </a:cubicBezTo>
                <a:cubicBezTo>
                  <a:pt x="942" y="977"/>
                  <a:pt x="924" y="1003"/>
                  <a:pt x="915" y="1015"/>
                </a:cubicBezTo>
                <a:cubicBezTo>
                  <a:pt x="906" y="1027"/>
                  <a:pt x="906" y="1035"/>
                  <a:pt x="897" y="1039"/>
                </a:cubicBezTo>
                <a:cubicBezTo>
                  <a:pt x="888" y="1043"/>
                  <a:pt x="871" y="1044"/>
                  <a:pt x="858" y="1039"/>
                </a:cubicBezTo>
                <a:cubicBezTo>
                  <a:pt x="845" y="1034"/>
                  <a:pt x="827" y="1020"/>
                  <a:pt x="816" y="1009"/>
                </a:cubicBezTo>
                <a:cubicBezTo>
                  <a:pt x="805" y="998"/>
                  <a:pt x="800" y="981"/>
                  <a:pt x="789" y="970"/>
                </a:cubicBezTo>
                <a:cubicBezTo>
                  <a:pt x="778" y="959"/>
                  <a:pt x="760" y="957"/>
                  <a:pt x="750" y="943"/>
                </a:cubicBezTo>
                <a:cubicBezTo>
                  <a:pt x="740" y="929"/>
                  <a:pt x="735" y="901"/>
                  <a:pt x="726" y="886"/>
                </a:cubicBezTo>
                <a:cubicBezTo>
                  <a:pt x="717" y="871"/>
                  <a:pt x="704" y="866"/>
                  <a:pt x="693" y="853"/>
                </a:cubicBezTo>
                <a:cubicBezTo>
                  <a:pt x="682" y="840"/>
                  <a:pt x="670" y="820"/>
                  <a:pt x="657" y="805"/>
                </a:cubicBezTo>
                <a:close/>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4" name="Freeform 644">
            <a:extLst>
              <a:ext uri="{FF2B5EF4-FFF2-40B4-BE49-F238E27FC236}">
                <a16:creationId xmlns:a16="http://schemas.microsoft.com/office/drawing/2014/main" id="{6E4FE340-78CA-B37D-E33B-EF8506F65CC4}"/>
              </a:ext>
            </a:extLst>
          </xdr:cNvPr>
          <xdr:cNvSpPr>
            <a:spLocks noChangeAspect="1"/>
          </xdr:cNvSpPr>
        </xdr:nvSpPr>
        <xdr:spPr bwMode="auto">
          <a:xfrm rot="16200000">
            <a:off x="10396" y="2411"/>
            <a:ext cx="3218" cy="1543"/>
          </a:xfrm>
          <a:custGeom>
            <a:avLst/>
            <a:gdLst>
              <a:gd name="T0" fmla="*/ 3543 w 3672"/>
              <a:gd name="T1" fmla="*/ 1721 h 1760"/>
              <a:gd name="T2" fmla="*/ 3462 w 3672"/>
              <a:gd name="T3" fmla="*/ 1679 h 1760"/>
              <a:gd name="T4" fmla="*/ 3354 w 3672"/>
              <a:gd name="T5" fmla="*/ 1658 h 1760"/>
              <a:gd name="T6" fmla="*/ 3207 w 3672"/>
              <a:gd name="T7" fmla="*/ 1613 h 1760"/>
              <a:gd name="T8" fmla="*/ 3093 w 3672"/>
              <a:gd name="T9" fmla="*/ 1604 h 1760"/>
              <a:gd name="T10" fmla="*/ 2940 w 3672"/>
              <a:gd name="T11" fmla="*/ 1562 h 1760"/>
              <a:gd name="T12" fmla="*/ 2790 w 3672"/>
              <a:gd name="T13" fmla="*/ 1580 h 1760"/>
              <a:gd name="T14" fmla="*/ 2628 w 3672"/>
              <a:gd name="T15" fmla="*/ 1634 h 1760"/>
              <a:gd name="T16" fmla="*/ 2481 w 3672"/>
              <a:gd name="T17" fmla="*/ 1670 h 1760"/>
              <a:gd name="T18" fmla="*/ 2352 w 3672"/>
              <a:gd name="T19" fmla="*/ 1721 h 1760"/>
              <a:gd name="T20" fmla="*/ 2271 w 3672"/>
              <a:gd name="T21" fmla="*/ 1700 h 1760"/>
              <a:gd name="T22" fmla="*/ 2172 w 3672"/>
              <a:gd name="T23" fmla="*/ 1670 h 1760"/>
              <a:gd name="T24" fmla="*/ 2013 w 3672"/>
              <a:gd name="T25" fmla="*/ 1682 h 1760"/>
              <a:gd name="T26" fmla="*/ 1878 w 3672"/>
              <a:gd name="T27" fmla="*/ 1661 h 1760"/>
              <a:gd name="T28" fmla="*/ 1740 w 3672"/>
              <a:gd name="T29" fmla="*/ 1571 h 1760"/>
              <a:gd name="T30" fmla="*/ 1644 w 3672"/>
              <a:gd name="T31" fmla="*/ 1508 h 1760"/>
              <a:gd name="T32" fmla="*/ 1563 w 3672"/>
              <a:gd name="T33" fmla="*/ 1469 h 1760"/>
              <a:gd name="T34" fmla="*/ 1425 w 3672"/>
              <a:gd name="T35" fmla="*/ 1352 h 1760"/>
              <a:gd name="T36" fmla="*/ 1293 w 3672"/>
              <a:gd name="T37" fmla="*/ 1268 h 1760"/>
              <a:gd name="T38" fmla="*/ 1191 w 3672"/>
              <a:gd name="T39" fmla="*/ 1259 h 1760"/>
              <a:gd name="T40" fmla="*/ 1071 w 3672"/>
              <a:gd name="T41" fmla="*/ 1229 h 1760"/>
              <a:gd name="T42" fmla="*/ 933 w 3672"/>
              <a:gd name="T43" fmla="*/ 1148 h 1760"/>
              <a:gd name="T44" fmla="*/ 825 w 3672"/>
              <a:gd name="T45" fmla="*/ 1103 h 1760"/>
              <a:gd name="T46" fmla="*/ 708 w 3672"/>
              <a:gd name="T47" fmla="*/ 986 h 1760"/>
              <a:gd name="T48" fmla="*/ 657 w 3672"/>
              <a:gd name="T49" fmla="*/ 842 h 1760"/>
              <a:gd name="T50" fmla="*/ 564 w 3672"/>
              <a:gd name="T51" fmla="*/ 791 h 1760"/>
              <a:gd name="T52" fmla="*/ 333 w 3672"/>
              <a:gd name="T53" fmla="*/ 788 h 1760"/>
              <a:gd name="T54" fmla="*/ 207 w 3672"/>
              <a:gd name="T55" fmla="*/ 737 h 1760"/>
              <a:gd name="T56" fmla="*/ 84 w 3672"/>
              <a:gd name="T57" fmla="*/ 653 h 1760"/>
              <a:gd name="T58" fmla="*/ 6 w 3672"/>
              <a:gd name="T59" fmla="*/ 563 h 1760"/>
              <a:gd name="T60" fmla="*/ 60 w 3672"/>
              <a:gd name="T61" fmla="*/ 428 h 1760"/>
              <a:gd name="T62" fmla="*/ 207 w 3672"/>
              <a:gd name="T63" fmla="*/ 344 h 1760"/>
              <a:gd name="T64" fmla="*/ 387 w 3672"/>
              <a:gd name="T65" fmla="*/ 284 h 1760"/>
              <a:gd name="T66" fmla="*/ 558 w 3672"/>
              <a:gd name="T67" fmla="*/ 305 h 1760"/>
              <a:gd name="T68" fmla="*/ 699 w 3672"/>
              <a:gd name="T69" fmla="*/ 272 h 1760"/>
              <a:gd name="T70" fmla="*/ 777 w 3672"/>
              <a:gd name="T71" fmla="*/ 143 h 1760"/>
              <a:gd name="T72" fmla="*/ 924 w 3672"/>
              <a:gd name="T73" fmla="*/ 11 h 1760"/>
              <a:gd name="T74" fmla="*/ 1164 w 3672"/>
              <a:gd name="T75" fmla="*/ 11 h 1760"/>
              <a:gd name="T76" fmla="*/ 1425 w 3672"/>
              <a:gd name="T77" fmla="*/ 86 h 1760"/>
              <a:gd name="T78" fmla="*/ 1593 w 3672"/>
              <a:gd name="T79" fmla="*/ 164 h 1760"/>
              <a:gd name="T80" fmla="*/ 1665 w 3672"/>
              <a:gd name="T81" fmla="*/ 266 h 1760"/>
              <a:gd name="T82" fmla="*/ 1851 w 3672"/>
              <a:gd name="T83" fmla="*/ 305 h 1760"/>
              <a:gd name="T84" fmla="*/ 2115 w 3672"/>
              <a:gd name="T85" fmla="*/ 305 h 1760"/>
              <a:gd name="T86" fmla="*/ 2307 w 3672"/>
              <a:gd name="T87" fmla="*/ 353 h 1760"/>
              <a:gd name="T88" fmla="*/ 2616 w 3672"/>
              <a:gd name="T89" fmla="*/ 509 h 1760"/>
              <a:gd name="T90" fmla="*/ 2859 w 3672"/>
              <a:gd name="T91" fmla="*/ 662 h 1760"/>
              <a:gd name="T92" fmla="*/ 3048 w 3672"/>
              <a:gd name="T93" fmla="*/ 779 h 1760"/>
              <a:gd name="T94" fmla="*/ 3267 w 3672"/>
              <a:gd name="T95" fmla="*/ 836 h 1760"/>
              <a:gd name="T96" fmla="*/ 3507 w 3672"/>
              <a:gd name="T97" fmla="*/ 851 h 1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3672" h="1760">
                <a:moveTo>
                  <a:pt x="3603" y="1760"/>
                </a:moveTo>
                <a:cubicBezTo>
                  <a:pt x="3582" y="1745"/>
                  <a:pt x="3561" y="1731"/>
                  <a:pt x="3543" y="1721"/>
                </a:cubicBezTo>
                <a:cubicBezTo>
                  <a:pt x="3525" y="1711"/>
                  <a:pt x="3508" y="1707"/>
                  <a:pt x="3495" y="1700"/>
                </a:cubicBezTo>
                <a:cubicBezTo>
                  <a:pt x="3482" y="1693"/>
                  <a:pt x="3476" y="1685"/>
                  <a:pt x="3462" y="1679"/>
                </a:cubicBezTo>
                <a:cubicBezTo>
                  <a:pt x="3448" y="1673"/>
                  <a:pt x="3429" y="1668"/>
                  <a:pt x="3411" y="1664"/>
                </a:cubicBezTo>
                <a:cubicBezTo>
                  <a:pt x="3393" y="1660"/>
                  <a:pt x="3375" y="1662"/>
                  <a:pt x="3354" y="1658"/>
                </a:cubicBezTo>
                <a:cubicBezTo>
                  <a:pt x="3333" y="1654"/>
                  <a:pt x="3309" y="1644"/>
                  <a:pt x="3285" y="1637"/>
                </a:cubicBezTo>
                <a:cubicBezTo>
                  <a:pt x="3261" y="1630"/>
                  <a:pt x="3229" y="1618"/>
                  <a:pt x="3207" y="1613"/>
                </a:cubicBezTo>
                <a:cubicBezTo>
                  <a:pt x="3185" y="1608"/>
                  <a:pt x="3169" y="1608"/>
                  <a:pt x="3150" y="1607"/>
                </a:cubicBezTo>
                <a:cubicBezTo>
                  <a:pt x="3131" y="1606"/>
                  <a:pt x="3116" y="1609"/>
                  <a:pt x="3093" y="1604"/>
                </a:cubicBezTo>
                <a:cubicBezTo>
                  <a:pt x="3070" y="1599"/>
                  <a:pt x="3035" y="1584"/>
                  <a:pt x="3009" y="1577"/>
                </a:cubicBezTo>
                <a:cubicBezTo>
                  <a:pt x="2983" y="1570"/>
                  <a:pt x="2968" y="1562"/>
                  <a:pt x="2940" y="1562"/>
                </a:cubicBezTo>
                <a:cubicBezTo>
                  <a:pt x="2912" y="1562"/>
                  <a:pt x="2866" y="1571"/>
                  <a:pt x="2841" y="1574"/>
                </a:cubicBezTo>
                <a:cubicBezTo>
                  <a:pt x="2816" y="1577"/>
                  <a:pt x="2810" y="1575"/>
                  <a:pt x="2790" y="1580"/>
                </a:cubicBezTo>
                <a:cubicBezTo>
                  <a:pt x="2770" y="1585"/>
                  <a:pt x="2748" y="1595"/>
                  <a:pt x="2721" y="1604"/>
                </a:cubicBezTo>
                <a:cubicBezTo>
                  <a:pt x="2694" y="1613"/>
                  <a:pt x="2656" y="1626"/>
                  <a:pt x="2628" y="1634"/>
                </a:cubicBezTo>
                <a:cubicBezTo>
                  <a:pt x="2600" y="1642"/>
                  <a:pt x="2574" y="1646"/>
                  <a:pt x="2550" y="1652"/>
                </a:cubicBezTo>
                <a:cubicBezTo>
                  <a:pt x="2526" y="1658"/>
                  <a:pt x="2502" y="1660"/>
                  <a:pt x="2481" y="1670"/>
                </a:cubicBezTo>
                <a:cubicBezTo>
                  <a:pt x="2460" y="1680"/>
                  <a:pt x="2443" y="1704"/>
                  <a:pt x="2421" y="1712"/>
                </a:cubicBezTo>
                <a:cubicBezTo>
                  <a:pt x="2399" y="1720"/>
                  <a:pt x="2368" y="1721"/>
                  <a:pt x="2352" y="1721"/>
                </a:cubicBezTo>
                <a:cubicBezTo>
                  <a:pt x="2336" y="1721"/>
                  <a:pt x="2335" y="1712"/>
                  <a:pt x="2322" y="1709"/>
                </a:cubicBezTo>
                <a:cubicBezTo>
                  <a:pt x="2309" y="1706"/>
                  <a:pt x="2288" y="1705"/>
                  <a:pt x="2271" y="1700"/>
                </a:cubicBezTo>
                <a:cubicBezTo>
                  <a:pt x="2254" y="1695"/>
                  <a:pt x="2236" y="1684"/>
                  <a:pt x="2220" y="1679"/>
                </a:cubicBezTo>
                <a:cubicBezTo>
                  <a:pt x="2204" y="1674"/>
                  <a:pt x="2189" y="1669"/>
                  <a:pt x="2172" y="1670"/>
                </a:cubicBezTo>
                <a:cubicBezTo>
                  <a:pt x="2155" y="1671"/>
                  <a:pt x="2141" y="1683"/>
                  <a:pt x="2115" y="1685"/>
                </a:cubicBezTo>
                <a:cubicBezTo>
                  <a:pt x="2089" y="1687"/>
                  <a:pt x="2042" y="1683"/>
                  <a:pt x="2013" y="1682"/>
                </a:cubicBezTo>
                <a:cubicBezTo>
                  <a:pt x="1984" y="1681"/>
                  <a:pt x="1960" y="1679"/>
                  <a:pt x="1938" y="1676"/>
                </a:cubicBezTo>
                <a:cubicBezTo>
                  <a:pt x="1916" y="1673"/>
                  <a:pt x="1900" y="1670"/>
                  <a:pt x="1878" y="1661"/>
                </a:cubicBezTo>
                <a:cubicBezTo>
                  <a:pt x="1856" y="1652"/>
                  <a:pt x="1829" y="1640"/>
                  <a:pt x="1806" y="1625"/>
                </a:cubicBezTo>
                <a:cubicBezTo>
                  <a:pt x="1783" y="1610"/>
                  <a:pt x="1758" y="1587"/>
                  <a:pt x="1740" y="1571"/>
                </a:cubicBezTo>
                <a:cubicBezTo>
                  <a:pt x="1722" y="1555"/>
                  <a:pt x="1711" y="1539"/>
                  <a:pt x="1695" y="1529"/>
                </a:cubicBezTo>
                <a:cubicBezTo>
                  <a:pt x="1679" y="1519"/>
                  <a:pt x="1656" y="1514"/>
                  <a:pt x="1644" y="1508"/>
                </a:cubicBezTo>
                <a:cubicBezTo>
                  <a:pt x="1632" y="1502"/>
                  <a:pt x="1633" y="1496"/>
                  <a:pt x="1620" y="1490"/>
                </a:cubicBezTo>
                <a:cubicBezTo>
                  <a:pt x="1607" y="1484"/>
                  <a:pt x="1581" y="1477"/>
                  <a:pt x="1563" y="1469"/>
                </a:cubicBezTo>
                <a:cubicBezTo>
                  <a:pt x="1545" y="1461"/>
                  <a:pt x="1532" y="1458"/>
                  <a:pt x="1509" y="1439"/>
                </a:cubicBezTo>
                <a:cubicBezTo>
                  <a:pt x="1486" y="1420"/>
                  <a:pt x="1448" y="1378"/>
                  <a:pt x="1425" y="1352"/>
                </a:cubicBezTo>
                <a:cubicBezTo>
                  <a:pt x="1402" y="1326"/>
                  <a:pt x="1390" y="1297"/>
                  <a:pt x="1368" y="1283"/>
                </a:cubicBezTo>
                <a:cubicBezTo>
                  <a:pt x="1346" y="1269"/>
                  <a:pt x="1311" y="1272"/>
                  <a:pt x="1293" y="1268"/>
                </a:cubicBezTo>
                <a:cubicBezTo>
                  <a:pt x="1275" y="1264"/>
                  <a:pt x="1274" y="1260"/>
                  <a:pt x="1257" y="1259"/>
                </a:cubicBezTo>
                <a:cubicBezTo>
                  <a:pt x="1240" y="1258"/>
                  <a:pt x="1212" y="1261"/>
                  <a:pt x="1191" y="1259"/>
                </a:cubicBezTo>
                <a:cubicBezTo>
                  <a:pt x="1170" y="1257"/>
                  <a:pt x="1151" y="1252"/>
                  <a:pt x="1131" y="1247"/>
                </a:cubicBezTo>
                <a:cubicBezTo>
                  <a:pt x="1111" y="1242"/>
                  <a:pt x="1091" y="1238"/>
                  <a:pt x="1071" y="1229"/>
                </a:cubicBezTo>
                <a:cubicBezTo>
                  <a:pt x="1051" y="1220"/>
                  <a:pt x="1034" y="1204"/>
                  <a:pt x="1011" y="1190"/>
                </a:cubicBezTo>
                <a:cubicBezTo>
                  <a:pt x="988" y="1176"/>
                  <a:pt x="952" y="1158"/>
                  <a:pt x="933" y="1148"/>
                </a:cubicBezTo>
                <a:cubicBezTo>
                  <a:pt x="914" y="1138"/>
                  <a:pt x="915" y="1137"/>
                  <a:pt x="897" y="1130"/>
                </a:cubicBezTo>
                <a:cubicBezTo>
                  <a:pt x="879" y="1123"/>
                  <a:pt x="849" y="1115"/>
                  <a:pt x="825" y="1103"/>
                </a:cubicBezTo>
                <a:cubicBezTo>
                  <a:pt x="801" y="1091"/>
                  <a:pt x="775" y="1077"/>
                  <a:pt x="756" y="1058"/>
                </a:cubicBezTo>
                <a:cubicBezTo>
                  <a:pt x="737" y="1039"/>
                  <a:pt x="721" y="1010"/>
                  <a:pt x="708" y="986"/>
                </a:cubicBezTo>
                <a:cubicBezTo>
                  <a:pt x="695" y="962"/>
                  <a:pt x="686" y="938"/>
                  <a:pt x="678" y="914"/>
                </a:cubicBezTo>
                <a:cubicBezTo>
                  <a:pt x="670" y="890"/>
                  <a:pt x="664" y="858"/>
                  <a:pt x="657" y="842"/>
                </a:cubicBezTo>
                <a:cubicBezTo>
                  <a:pt x="650" y="826"/>
                  <a:pt x="651" y="824"/>
                  <a:pt x="636" y="815"/>
                </a:cubicBezTo>
                <a:cubicBezTo>
                  <a:pt x="621" y="806"/>
                  <a:pt x="593" y="795"/>
                  <a:pt x="564" y="791"/>
                </a:cubicBezTo>
                <a:cubicBezTo>
                  <a:pt x="535" y="787"/>
                  <a:pt x="497" y="788"/>
                  <a:pt x="459" y="788"/>
                </a:cubicBezTo>
                <a:cubicBezTo>
                  <a:pt x="421" y="788"/>
                  <a:pt x="363" y="792"/>
                  <a:pt x="333" y="788"/>
                </a:cubicBezTo>
                <a:cubicBezTo>
                  <a:pt x="303" y="784"/>
                  <a:pt x="297" y="772"/>
                  <a:pt x="276" y="764"/>
                </a:cubicBezTo>
                <a:cubicBezTo>
                  <a:pt x="255" y="756"/>
                  <a:pt x="228" y="746"/>
                  <a:pt x="207" y="737"/>
                </a:cubicBezTo>
                <a:cubicBezTo>
                  <a:pt x="186" y="728"/>
                  <a:pt x="167" y="724"/>
                  <a:pt x="147" y="710"/>
                </a:cubicBezTo>
                <a:cubicBezTo>
                  <a:pt x="127" y="696"/>
                  <a:pt x="101" y="670"/>
                  <a:pt x="84" y="653"/>
                </a:cubicBezTo>
                <a:cubicBezTo>
                  <a:pt x="67" y="636"/>
                  <a:pt x="55" y="626"/>
                  <a:pt x="42" y="611"/>
                </a:cubicBezTo>
                <a:cubicBezTo>
                  <a:pt x="29" y="596"/>
                  <a:pt x="11" y="582"/>
                  <a:pt x="6" y="563"/>
                </a:cubicBezTo>
                <a:cubicBezTo>
                  <a:pt x="1" y="544"/>
                  <a:pt x="0" y="520"/>
                  <a:pt x="9" y="497"/>
                </a:cubicBezTo>
                <a:cubicBezTo>
                  <a:pt x="18" y="474"/>
                  <a:pt x="39" y="449"/>
                  <a:pt x="60" y="428"/>
                </a:cubicBezTo>
                <a:cubicBezTo>
                  <a:pt x="81" y="407"/>
                  <a:pt x="111" y="385"/>
                  <a:pt x="135" y="371"/>
                </a:cubicBezTo>
                <a:cubicBezTo>
                  <a:pt x="159" y="357"/>
                  <a:pt x="181" y="356"/>
                  <a:pt x="207" y="344"/>
                </a:cubicBezTo>
                <a:cubicBezTo>
                  <a:pt x="233" y="332"/>
                  <a:pt x="264" y="312"/>
                  <a:pt x="294" y="302"/>
                </a:cubicBezTo>
                <a:cubicBezTo>
                  <a:pt x="324" y="292"/>
                  <a:pt x="358" y="286"/>
                  <a:pt x="387" y="284"/>
                </a:cubicBezTo>
                <a:cubicBezTo>
                  <a:pt x="416" y="282"/>
                  <a:pt x="440" y="290"/>
                  <a:pt x="468" y="293"/>
                </a:cubicBezTo>
                <a:cubicBezTo>
                  <a:pt x="496" y="296"/>
                  <a:pt x="530" y="304"/>
                  <a:pt x="558" y="305"/>
                </a:cubicBezTo>
                <a:cubicBezTo>
                  <a:pt x="586" y="306"/>
                  <a:pt x="613" y="302"/>
                  <a:pt x="636" y="296"/>
                </a:cubicBezTo>
                <a:cubicBezTo>
                  <a:pt x="659" y="290"/>
                  <a:pt x="681" y="286"/>
                  <a:pt x="699" y="272"/>
                </a:cubicBezTo>
                <a:cubicBezTo>
                  <a:pt x="717" y="258"/>
                  <a:pt x="731" y="233"/>
                  <a:pt x="744" y="212"/>
                </a:cubicBezTo>
                <a:cubicBezTo>
                  <a:pt x="757" y="191"/>
                  <a:pt x="761" y="167"/>
                  <a:pt x="777" y="143"/>
                </a:cubicBezTo>
                <a:cubicBezTo>
                  <a:pt x="793" y="119"/>
                  <a:pt x="819" y="90"/>
                  <a:pt x="843" y="68"/>
                </a:cubicBezTo>
                <a:cubicBezTo>
                  <a:pt x="867" y="46"/>
                  <a:pt x="893" y="22"/>
                  <a:pt x="924" y="11"/>
                </a:cubicBezTo>
                <a:cubicBezTo>
                  <a:pt x="955" y="0"/>
                  <a:pt x="989" y="2"/>
                  <a:pt x="1029" y="2"/>
                </a:cubicBezTo>
                <a:cubicBezTo>
                  <a:pt x="1069" y="2"/>
                  <a:pt x="1118" y="5"/>
                  <a:pt x="1164" y="11"/>
                </a:cubicBezTo>
                <a:cubicBezTo>
                  <a:pt x="1210" y="17"/>
                  <a:pt x="1262" y="26"/>
                  <a:pt x="1305" y="38"/>
                </a:cubicBezTo>
                <a:cubicBezTo>
                  <a:pt x="1348" y="50"/>
                  <a:pt x="1389" y="74"/>
                  <a:pt x="1425" y="86"/>
                </a:cubicBezTo>
                <a:cubicBezTo>
                  <a:pt x="1461" y="98"/>
                  <a:pt x="1493" y="100"/>
                  <a:pt x="1521" y="113"/>
                </a:cubicBezTo>
                <a:cubicBezTo>
                  <a:pt x="1549" y="126"/>
                  <a:pt x="1574" y="146"/>
                  <a:pt x="1593" y="164"/>
                </a:cubicBezTo>
                <a:cubicBezTo>
                  <a:pt x="1612" y="182"/>
                  <a:pt x="1623" y="201"/>
                  <a:pt x="1635" y="218"/>
                </a:cubicBezTo>
                <a:cubicBezTo>
                  <a:pt x="1647" y="235"/>
                  <a:pt x="1644" y="252"/>
                  <a:pt x="1665" y="266"/>
                </a:cubicBezTo>
                <a:cubicBezTo>
                  <a:pt x="1686" y="280"/>
                  <a:pt x="1733" y="298"/>
                  <a:pt x="1764" y="305"/>
                </a:cubicBezTo>
                <a:cubicBezTo>
                  <a:pt x="1795" y="312"/>
                  <a:pt x="1811" y="305"/>
                  <a:pt x="1851" y="305"/>
                </a:cubicBezTo>
                <a:cubicBezTo>
                  <a:pt x="1891" y="305"/>
                  <a:pt x="1960" y="305"/>
                  <a:pt x="2004" y="305"/>
                </a:cubicBezTo>
                <a:cubicBezTo>
                  <a:pt x="2048" y="305"/>
                  <a:pt x="2083" y="304"/>
                  <a:pt x="2115" y="305"/>
                </a:cubicBezTo>
                <a:cubicBezTo>
                  <a:pt x="2147" y="306"/>
                  <a:pt x="2167" y="303"/>
                  <a:pt x="2199" y="311"/>
                </a:cubicBezTo>
                <a:cubicBezTo>
                  <a:pt x="2231" y="319"/>
                  <a:pt x="2267" y="336"/>
                  <a:pt x="2307" y="353"/>
                </a:cubicBezTo>
                <a:cubicBezTo>
                  <a:pt x="2347" y="370"/>
                  <a:pt x="2391" y="387"/>
                  <a:pt x="2442" y="413"/>
                </a:cubicBezTo>
                <a:cubicBezTo>
                  <a:pt x="2493" y="439"/>
                  <a:pt x="2562" y="476"/>
                  <a:pt x="2616" y="509"/>
                </a:cubicBezTo>
                <a:cubicBezTo>
                  <a:pt x="2670" y="542"/>
                  <a:pt x="2725" y="582"/>
                  <a:pt x="2766" y="608"/>
                </a:cubicBezTo>
                <a:cubicBezTo>
                  <a:pt x="2807" y="634"/>
                  <a:pt x="2831" y="643"/>
                  <a:pt x="2859" y="662"/>
                </a:cubicBezTo>
                <a:cubicBezTo>
                  <a:pt x="2887" y="681"/>
                  <a:pt x="2906" y="706"/>
                  <a:pt x="2937" y="725"/>
                </a:cubicBezTo>
                <a:cubicBezTo>
                  <a:pt x="2968" y="744"/>
                  <a:pt x="3008" y="763"/>
                  <a:pt x="3048" y="779"/>
                </a:cubicBezTo>
                <a:cubicBezTo>
                  <a:pt x="3088" y="795"/>
                  <a:pt x="3141" y="812"/>
                  <a:pt x="3177" y="821"/>
                </a:cubicBezTo>
                <a:cubicBezTo>
                  <a:pt x="3213" y="830"/>
                  <a:pt x="3235" y="832"/>
                  <a:pt x="3267" y="836"/>
                </a:cubicBezTo>
                <a:cubicBezTo>
                  <a:pt x="3299" y="840"/>
                  <a:pt x="3329" y="846"/>
                  <a:pt x="3369" y="848"/>
                </a:cubicBezTo>
                <a:cubicBezTo>
                  <a:pt x="3409" y="850"/>
                  <a:pt x="3457" y="850"/>
                  <a:pt x="3507" y="851"/>
                </a:cubicBezTo>
                <a:cubicBezTo>
                  <a:pt x="3557" y="852"/>
                  <a:pt x="3614" y="853"/>
                  <a:pt x="3672" y="85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5" name="Freeform 645">
            <a:extLst>
              <a:ext uri="{FF2B5EF4-FFF2-40B4-BE49-F238E27FC236}">
                <a16:creationId xmlns:a16="http://schemas.microsoft.com/office/drawing/2014/main" id="{11C9B18C-BC9A-FE50-3D74-8BB6257A9422}"/>
              </a:ext>
            </a:extLst>
          </xdr:cNvPr>
          <xdr:cNvSpPr>
            <a:spLocks noChangeAspect="1"/>
          </xdr:cNvSpPr>
        </xdr:nvSpPr>
        <xdr:spPr bwMode="auto">
          <a:xfrm rot="16200000">
            <a:off x="12107" y="777"/>
            <a:ext cx="1084" cy="631"/>
          </a:xfrm>
          <a:custGeom>
            <a:avLst/>
            <a:gdLst>
              <a:gd name="T0" fmla="*/ 0 w 1236"/>
              <a:gd name="T1" fmla="*/ 504 h 721"/>
              <a:gd name="T2" fmla="*/ 48 w 1236"/>
              <a:gd name="T3" fmla="*/ 549 h 721"/>
              <a:gd name="T4" fmla="*/ 93 w 1236"/>
              <a:gd name="T5" fmla="*/ 576 h 721"/>
              <a:gd name="T6" fmla="*/ 171 w 1236"/>
              <a:gd name="T7" fmla="*/ 636 h 721"/>
              <a:gd name="T8" fmla="*/ 216 w 1236"/>
              <a:gd name="T9" fmla="*/ 651 h 721"/>
              <a:gd name="T10" fmla="*/ 282 w 1236"/>
              <a:gd name="T11" fmla="*/ 639 h 721"/>
              <a:gd name="T12" fmla="*/ 402 w 1236"/>
              <a:gd name="T13" fmla="*/ 630 h 721"/>
              <a:gd name="T14" fmla="*/ 486 w 1236"/>
              <a:gd name="T15" fmla="*/ 645 h 721"/>
              <a:gd name="T16" fmla="*/ 627 w 1236"/>
              <a:gd name="T17" fmla="*/ 693 h 721"/>
              <a:gd name="T18" fmla="*/ 762 w 1236"/>
              <a:gd name="T19" fmla="*/ 717 h 721"/>
              <a:gd name="T20" fmla="*/ 846 w 1236"/>
              <a:gd name="T21" fmla="*/ 717 h 721"/>
              <a:gd name="T22" fmla="*/ 918 w 1236"/>
              <a:gd name="T23" fmla="*/ 705 h 721"/>
              <a:gd name="T24" fmla="*/ 996 w 1236"/>
              <a:gd name="T25" fmla="*/ 690 h 721"/>
              <a:gd name="T26" fmla="*/ 1059 w 1236"/>
              <a:gd name="T27" fmla="*/ 666 h 721"/>
              <a:gd name="T28" fmla="*/ 1113 w 1236"/>
              <a:gd name="T29" fmla="*/ 633 h 721"/>
              <a:gd name="T30" fmla="*/ 1170 w 1236"/>
              <a:gd name="T31" fmla="*/ 588 h 721"/>
              <a:gd name="T32" fmla="*/ 1227 w 1236"/>
              <a:gd name="T33" fmla="*/ 486 h 721"/>
              <a:gd name="T34" fmla="*/ 1224 w 1236"/>
              <a:gd name="T35" fmla="*/ 375 h 721"/>
              <a:gd name="T36" fmla="*/ 1197 w 1236"/>
              <a:gd name="T37" fmla="*/ 294 h 721"/>
              <a:gd name="T38" fmla="*/ 1161 w 1236"/>
              <a:gd name="T39" fmla="*/ 228 h 721"/>
              <a:gd name="T40" fmla="*/ 1116 w 1236"/>
              <a:gd name="T41" fmla="*/ 150 h 721"/>
              <a:gd name="T42" fmla="*/ 1086 w 1236"/>
              <a:gd name="T43" fmla="*/ 63 h 721"/>
              <a:gd name="T44" fmla="*/ 1092 w 1236"/>
              <a:gd name="T45" fmla="*/ 0 h 72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Lst>
            <a:rect l="0" t="0" r="r" b="b"/>
            <a:pathLst>
              <a:path w="1236" h="721">
                <a:moveTo>
                  <a:pt x="0" y="504"/>
                </a:moveTo>
                <a:cubicBezTo>
                  <a:pt x="16" y="520"/>
                  <a:pt x="33" y="537"/>
                  <a:pt x="48" y="549"/>
                </a:cubicBezTo>
                <a:cubicBezTo>
                  <a:pt x="63" y="561"/>
                  <a:pt x="73" y="562"/>
                  <a:pt x="93" y="576"/>
                </a:cubicBezTo>
                <a:cubicBezTo>
                  <a:pt x="113" y="590"/>
                  <a:pt x="151" y="624"/>
                  <a:pt x="171" y="636"/>
                </a:cubicBezTo>
                <a:cubicBezTo>
                  <a:pt x="191" y="648"/>
                  <a:pt x="198" y="651"/>
                  <a:pt x="216" y="651"/>
                </a:cubicBezTo>
                <a:cubicBezTo>
                  <a:pt x="234" y="651"/>
                  <a:pt x="251" y="642"/>
                  <a:pt x="282" y="639"/>
                </a:cubicBezTo>
                <a:cubicBezTo>
                  <a:pt x="313" y="636"/>
                  <a:pt x="368" y="629"/>
                  <a:pt x="402" y="630"/>
                </a:cubicBezTo>
                <a:cubicBezTo>
                  <a:pt x="436" y="631"/>
                  <a:pt x="449" y="635"/>
                  <a:pt x="486" y="645"/>
                </a:cubicBezTo>
                <a:cubicBezTo>
                  <a:pt x="523" y="655"/>
                  <a:pt x="581" y="681"/>
                  <a:pt x="627" y="693"/>
                </a:cubicBezTo>
                <a:cubicBezTo>
                  <a:pt x="673" y="705"/>
                  <a:pt x="726" y="713"/>
                  <a:pt x="762" y="717"/>
                </a:cubicBezTo>
                <a:cubicBezTo>
                  <a:pt x="798" y="721"/>
                  <a:pt x="820" y="719"/>
                  <a:pt x="846" y="717"/>
                </a:cubicBezTo>
                <a:cubicBezTo>
                  <a:pt x="872" y="715"/>
                  <a:pt x="893" y="710"/>
                  <a:pt x="918" y="705"/>
                </a:cubicBezTo>
                <a:cubicBezTo>
                  <a:pt x="943" y="700"/>
                  <a:pt x="973" y="696"/>
                  <a:pt x="996" y="690"/>
                </a:cubicBezTo>
                <a:cubicBezTo>
                  <a:pt x="1019" y="684"/>
                  <a:pt x="1040" y="675"/>
                  <a:pt x="1059" y="666"/>
                </a:cubicBezTo>
                <a:cubicBezTo>
                  <a:pt x="1078" y="657"/>
                  <a:pt x="1095" y="646"/>
                  <a:pt x="1113" y="633"/>
                </a:cubicBezTo>
                <a:cubicBezTo>
                  <a:pt x="1131" y="620"/>
                  <a:pt x="1151" y="612"/>
                  <a:pt x="1170" y="588"/>
                </a:cubicBezTo>
                <a:cubicBezTo>
                  <a:pt x="1189" y="564"/>
                  <a:pt x="1218" y="521"/>
                  <a:pt x="1227" y="486"/>
                </a:cubicBezTo>
                <a:cubicBezTo>
                  <a:pt x="1236" y="451"/>
                  <a:pt x="1229" y="407"/>
                  <a:pt x="1224" y="375"/>
                </a:cubicBezTo>
                <a:cubicBezTo>
                  <a:pt x="1219" y="343"/>
                  <a:pt x="1208" y="318"/>
                  <a:pt x="1197" y="294"/>
                </a:cubicBezTo>
                <a:cubicBezTo>
                  <a:pt x="1186" y="270"/>
                  <a:pt x="1174" y="252"/>
                  <a:pt x="1161" y="228"/>
                </a:cubicBezTo>
                <a:cubicBezTo>
                  <a:pt x="1148" y="204"/>
                  <a:pt x="1128" y="177"/>
                  <a:pt x="1116" y="150"/>
                </a:cubicBezTo>
                <a:cubicBezTo>
                  <a:pt x="1104" y="123"/>
                  <a:pt x="1090" y="88"/>
                  <a:pt x="1086" y="63"/>
                </a:cubicBezTo>
                <a:cubicBezTo>
                  <a:pt x="1082" y="38"/>
                  <a:pt x="1087" y="19"/>
                  <a:pt x="1092" y="0"/>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6" name="Freeform 646">
            <a:extLst>
              <a:ext uri="{FF2B5EF4-FFF2-40B4-BE49-F238E27FC236}">
                <a16:creationId xmlns:a16="http://schemas.microsoft.com/office/drawing/2014/main" id="{2AE49F57-A4A1-9199-DD17-6C6BB0408F0C}"/>
              </a:ext>
            </a:extLst>
          </xdr:cNvPr>
          <xdr:cNvSpPr>
            <a:spLocks noChangeAspect="1"/>
          </xdr:cNvSpPr>
        </xdr:nvSpPr>
        <xdr:spPr bwMode="auto">
          <a:xfrm rot="16200000">
            <a:off x="11643" y="1004"/>
            <a:ext cx="906" cy="232"/>
          </a:xfrm>
          <a:custGeom>
            <a:avLst/>
            <a:gdLst>
              <a:gd name="T0" fmla="*/ 0 w 1035"/>
              <a:gd name="T1" fmla="*/ 0 h 264"/>
              <a:gd name="T2" fmla="*/ 186 w 1035"/>
              <a:gd name="T3" fmla="*/ 3 h 264"/>
              <a:gd name="T4" fmla="*/ 324 w 1035"/>
              <a:gd name="T5" fmla="*/ 3 h 264"/>
              <a:gd name="T6" fmla="*/ 414 w 1035"/>
              <a:gd name="T7" fmla="*/ 12 h 264"/>
              <a:gd name="T8" fmla="*/ 552 w 1035"/>
              <a:gd name="T9" fmla="*/ 36 h 264"/>
              <a:gd name="T10" fmla="*/ 642 w 1035"/>
              <a:gd name="T11" fmla="*/ 51 h 264"/>
              <a:gd name="T12" fmla="*/ 762 w 1035"/>
              <a:gd name="T13" fmla="*/ 48 h 264"/>
              <a:gd name="T14" fmla="*/ 846 w 1035"/>
              <a:gd name="T15" fmla="*/ 78 h 264"/>
              <a:gd name="T16" fmla="*/ 924 w 1035"/>
              <a:gd name="T17" fmla="*/ 126 h 264"/>
              <a:gd name="T18" fmla="*/ 1014 w 1035"/>
              <a:gd name="T19" fmla="*/ 213 h 264"/>
              <a:gd name="T20" fmla="*/ 1035 w 1035"/>
              <a:gd name="T21"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035" h="264">
                <a:moveTo>
                  <a:pt x="0" y="0"/>
                </a:moveTo>
                <a:cubicBezTo>
                  <a:pt x="66" y="1"/>
                  <a:pt x="132" y="2"/>
                  <a:pt x="186" y="3"/>
                </a:cubicBezTo>
                <a:cubicBezTo>
                  <a:pt x="240" y="4"/>
                  <a:pt x="286" y="2"/>
                  <a:pt x="324" y="3"/>
                </a:cubicBezTo>
                <a:cubicBezTo>
                  <a:pt x="362" y="4"/>
                  <a:pt x="376" y="6"/>
                  <a:pt x="414" y="12"/>
                </a:cubicBezTo>
                <a:cubicBezTo>
                  <a:pt x="452" y="18"/>
                  <a:pt x="514" y="30"/>
                  <a:pt x="552" y="36"/>
                </a:cubicBezTo>
                <a:cubicBezTo>
                  <a:pt x="590" y="42"/>
                  <a:pt x="607" y="49"/>
                  <a:pt x="642" y="51"/>
                </a:cubicBezTo>
                <a:cubicBezTo>
                  <a:pt x="677" y="53"/>
                  <a:pt x="728" y="43"/>
                  <a:pt x="762" y="48"/>
                </a:cubicBezTo>
                <a:cubicBezTo>
                  <a:pt x="796" y="53"/>
                  <a:pt x="819" y="65"/>
                  <a:pt x="846" y="78"/>
                </a:cubicBezTo>
                <a:cubicBezTo>
                  <a:pt x="873" y="91"/>
                  <a:pt x="896" y="104"/>
                  <a:pt x="924" y="126"/>
                </a:cubicBezTo>
                <a:cubicBezTo>
                  <a:pt x="952" y="148"/>
                  <a:pt x="995" y="190"/>
                  <a:pt x="1014" y="213"/>
                </a:cubicBezTo>
                <a:cubicBezTo>
                  <a:pt x="1033" y="236"/>
                  <a:pt x="1034" y="250"/>
                  <a:pt x="1035" y="264"/>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127" name="Freeform 647">
            <a:extLst>
              <a:ext uri="{FF2B5EF4-FFF2-40B4-BE49-F238E27FC236}">
                <a16:creationId xmlns:a16="http://schemas.microsoft.com/office/drawing/2014/main" id="{1E2B73E2-413A-A3D4-D9CD-1A3BB158BEEA}"/>
              </a:ext>
            </a:extLst>
          </xdr:cNvPr>
          <xdr:cNvSpPr>
            <a:spLocks noChangeAspect="1"/>
          </xdr:cNvSpPr>
        </xdr:nvSpPr>
        <xdr:spPr bwMode="auto">
          <a:xfrm rot="16200000">
            <a:off x="11876" y="3286"/>
            <a:ext cx="294" cy="220"/>
          </a:xfrm>
          <a:custGeom>
            <a:avLst/>
            <a:gdLst>
              <a:gd name="T0" fmla="*/ 177 w 335"/>
              <a:gd name="T1" fmla="*/ 204 h 252"/>
              <a:gd name="T2" fmla="*/ 138 w 335"/>
              <a:gd name="T3" fmla="*/ 168 h 252"/>
              <a:gd name="T4" fmla="*/ 141 w 335"/>
              <a:gd name="T5" fmla="*/ 147 h 252"/>
              <a:gd name="T6" fmla="*/ 123 w 335"/>
              <a:gd name="T7" fmla="*/ 120 h 252"/>
              <a:gd name="T8" fmla="*/ 87 w 335"/>
              <a:gd name="T9" fmla="*/ 108 h 252"/>
              <a:gd name="T10" fmla="*/ 57 w 335"/>
              <a:gd name="T11" fmla="*/ 93 h 252"/>
              <a:gd name="T12" fmla="*/ 27 w 335"/>
              <a:gd name="T13" fmla="*/ 90 h 252"/>
              <a:gd name="T14" fmla="*/ 3 w 335"/>
              <a:gd name="T15" fmla="*/ 69 h 252"/>
              <a:gd name="T16" fmla="*/ 9 w 335"/>
              <a:gd name="T17" fmla="*/ 30 h 252"/>
              <a:gd name="T18" fmla="*/ 33 w 335"/>
              <a:gd name="T19" fmla="*/ 15 h 252"/>
              <a:gd name="T20" fmla="*/ 120 w 335"/>
              <a:gd name="T21" fmla="*/ 12 h 252"/>
              <a:gd name="T22" fmla="*/ 147 w 335"/>
              <a:gd name="T23" fmla="*/ 3 h 252"/>
              <a:gd name="T24" fmla="*/ 174 w 335"/>
              <a:gd name="T25" fmla="*/ 3 h 252"/>
              <a:gd name="T26" fmla="*/ 177 w 335"/>
              <a:gd name="T27" fmla="*/ 24 h 252"/>
              <a:gd name="T28" fmla="*/ 189 w 335"/>
              <a:gd name="T29" fmla="*/ 48 h 252"/>
              <a:gd name="T30" fmla="*/ 228 w 335"/>
              <a:gd name="T31" fmla="*/ 90 h 252"/>
              <a:gd name="T32" fmla="*/ 297 w 335"/>
              <a:gd name="T33" fmla="*/ 90 h 252"/>
              <a:gd name="T34" fmla="*/ 318 w 335"/>
              <a:gd name="T35" fmla="*/ 78 h 252"/>
              <a:gd name="T36" fmla="*/ 333 w 335"/>
              <a:gd name="T37" fmla="*/ 93 h 252"/>
              <a:gd name="T38" fmla="*/ 330 w 335"/>
              <a:gd name="T39" fmla="*/ 120 h 252"/>
              <a:gd name="T40" fmla="*/ 303 w 335"/>
              <a:gd name="T41" fmla="*/ 141 h 252"/>
              <a:gd name="T42" fmla="*/ 279 w 335"/>
              <a:gd name="T43" fmla="*/ 171 h 252"/>
              <a:gd name="T44" fmla="*/ 255 w 335"/>
              <a:gd name="T45" fmla="*/ 204 h 252"/>
              <a:gd name="T46" fmla="*/ 243 w 335"/>
              <a:gd name="T47" fmla="*/ 222 h 252"/>
              <a:gd name="T48" fmla="*/ 237 w 335"/>
              <a:gd name="T49" fmla="*/ 240 h 252"/>
              <a:gd name="T50" fmla="*/ 216 w 335"/>
              <a:gd name="T51" fmla="*/ 249 h 252"/>
              <a:gd name="T52" fmla="*/ 192 w 335"/>
              <a:gd name="T53" fmla="*/ 249 h 252"/>
              <a:gd name="T54" fmla="*/ 174 w 335"/>
              <a:gd name="T55" fmla="*/ 231 h 252"/>
              <a:gd name="T56" fmla="*/ 177 w 335"/>
              <a:gd name="T57" fmla="*/ 204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5" h="252">
                <a:moveTo>
                  <a:pt x="177" y="204"/>
                </a:moveTo>
                <a:cubicBezTo>
                  <a:pt x="171" y="194"/>
                  <a:pt x="144" y="177"/>
                  <a:pt x="138" y="168"/>
                </a:cubicBezTo>
                <a:cubicBezTo>
                  <a:pt x="132" y="159"/>
                  <a:pt x="144" y="155"/>
                  <a:pt x="141" y="147"/>
                </a:cubicBezTo>
                <a:cubicBezTo>
                  <a:pt x="138" y="139"/>
                  <a:pt x="132" y="126"/>
                  <a:pt x="123" y="120"/>
                </a:cubicBezTo>
                <a:cubicBezTo>
                  <a:pt x="114" y="114"/>
                  <a:pt x="98" y="112"/>
                  <a:pt x="87" y="108"/>
                </a:cubicBezTo>
                <a:cubicBezTo>
                  <a:pt x="76" y="104"/>
                  <a:pt x="67" y="96"/>
                  <a:pt x="57" y="93"/>
                </a:cubicBezTo>
                <a:cubicBezTo>
                  <a:pt x="47" y="90"/>
                  <a:pt x="36" y="94"/>
                  <a:pt x="27" y="90"/>
                </a:cubicBezTo>
                <a:cubicBezTo>
                  <a:pt x="18" y="86"/>
                  <a:pt x="6" y="79"/>
                  <a:pt x="3" y="69"/>
                </a:cubicBezTo>
                <a:cubicBezTo>
                  <a:pt x="0" y="59"/>
                  <a:pt x="4" y="39"/>
                  <a:pt x="9" y="30"/>
                </a:cubicBezTo>
                <a:cubicBezTo>
                  <a:pt x="14" y="21"/>
                  <a:pt x="15" y="18"/>
                  <a:pt x="33" y="15"/>
                </a:cubicBezTo>
                <a:cubicBezTo>
                  <a:pt x="51" y="12"/>
                  <a:pt x="101" y="14"/>
                  <a:pt x="120" y="12"/>
                </a:cubicBezTo>
                <a:cubicBezTo>
                  <a:pt x="139" y="10"/>
                  <a:pt x="138" y="4"/>
                  <a:pt x="147" y="3"/>
                </a:cubicBezTo>
                <a:cubicBezTo>
                  <a:pt x="156" y="2"/>
                  <a:pt x="169" y="0"/>
                  <a:pt x="174" y="3"/>
                </a:cubicBezTo>
                <a:cubicBezTo>
                  <a:pt x="179" y="6"/>
                  <a:pt x="175" y="17"/>
                  <a:pt x="177" y="24"/>
                </a:cubicBezTo>
                <a:cubicBezTo>
                  <a:pt x="179" y="31"/>
                  <a:pt x="181" y="37"/>
                  <a:pt x="189" y="48"/>
                </a:cubicBezTo>
                <a:cubicBezTo>
                  <a:pt x="197" y="59"/>
                  <a:pt x="210" y="83"/>
                  <a:pt x="228" y="90"/>
                </a:cubicBezTo>
                <a:cubicBezTo>
                  <a:pt x="246" y="97"/>
                  <a:pt x="282" y="92"/>
                  <a:pt x="297" y="90"/>
                </a:cubicBezTo>
                <a:cubicBezTo>
                  <a:pt x="312" y="88"/>
                  <a:pt x="312" y="78"/>
                  <a:pt x="318" y="78"/>
                </a:cubicBezTo>
                <a:cubicBezTo>
                  <a:pt x="324" y="78"/>
                  <a:pt x="331" y="86"/>
                  <a:pt x="333" y="93"/>
                </a:cubicBezTo>
                <a:cubicBezTo>
                  <a:pt x="335" y="100"/>
                  <a:pt x="335" y="112"/>
                  <a:pt x="330" y="120"/>
                </a:cubicBezTo>
                <a:cubicBezTo>
                  <a:pt x="325" y="128"/>
                  <a:pt x="311" y="133"/>
                  <a:pt x="303" y="141"/>
                </a:cubicBezTo>
                <a:cubicBezTo>
                  <a:pt x="295" y="149"/>
                  <a:pt x="287" y="160"/>
                  <a:pt x="279" y="171"/>
                </a:cubicBezTo>
                <a:cubicBezTo>
                  <a:pt x="271" y="182"/>
                  <a:pt x="261" y="196"/>
                  <a:pt x="255" y="204"/>
                </a:cubicBezTo>
                <a:cubicBezTo>
                  <a:pt x="249" y="212"/>
                  <a:pt x="246" y="216"/>
                  <a:pt x="243" y="222"/>
                </a:cubicBezTo>
                <a:cubicBezTo>
                  <a:pt x="240" y="228"/>
                  <a:pt x="241" y="236"/>
                  <a:pt x="237" y="240"/>
                </a:cubicBezTo>
                <a:cubicBezTo>
                  <a:pt x="233" y="244"/>
                  <a:pt x="223" y="248"/>
                  <a:pt x="216" y="249"/>
                </a:cubicBezTo>
                <a:cubicBezTo>
                  <a:pt x="209" y="250"/>
                  <a:pt x="199" y="252"/>
                  <a:pt x="192" y="249"/>
                </a:cubicBezTo>
                <a:cubicBezTo>
                  <a:pt x="185" y="246"/>
                  <a:pt x="177" y="237"/>
                  <a:pt x="174" y="231"/>
                </a:cubicBezTo>
                <a:cubicBezTo>
                  <a:pt x="171" y="225"/>
                  <a:pt x="183" y="214"/>
                  <a:pt x="177" y="204"/>
                </a:cubicBezTo>
                <a:close/>
              </a:path>
            </a:pathLst>
          </a:custGeom>
          <a:solidFill>
            <a:srgbClr val="FFFFFF"/>
          </a:solidFill>
          <a:ln w="6350">
            <a:solidFill>
              <a:srgbClr val="000000"/>
            </a:solidFill>
            <a:round/>
            <a:headEnd/>
            <a:tailEnd/>
          </a:ln>
        </xdr:spPr>
      </xdr:sp>
      <xdr:sp macro="" textlink="">
        <xdr:nvSpPr>
          <xdr:cNvPr id="128" name="Line 648">
            <a:extLst>
              <a:ext uri="{FF2B5EF4-FFF2-40B4-BE49-F238E27FC236}">
                <a16:creationId xmlns:a16="http://schemas.microsoft.com/office/drawing/2014/main" id="{FECC371F-B6C5-DB58-448A-D221AEA0CA97}"/>
              </a:ext>
            </a:extLst>
          </xdr:cNvPr>
          <xdr:cNvSpPr>
            <a:spLocks noChangeAspect="1" noChangeShapeType="1"/>
          </xdr:cNvSpPr>
        </xdr:nvSpPr>
        <xdr:spPr bwMode="auto">
          <a:xfrm rot="16200000">
            <a:off x="12643" y="3124"/>
            <a:ext cx="329" cy="203"/>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9" name="Freeform 649">
            <a:extLst>
              <a:ext uri="{FF2B5EF4-FFF2-40B4-BE49-F238E27FC236}">
                <a16:creationId xmlns:a16="http://schemas.microsoft.com/office/drawing/2014/main" id="{911F4D40-F224-459F-A8D9-5029281EE47E}"/>
              </a:ext>
            </a:extLst>
          </xdr:cNvPr>
          <xdr:cNvSpPr>
            <a:spLocks noChangeAspect="1"/>
          </xdr:cNvSpPr>
        </xdr:nvSpPr>
        <xdr:spPr bwMode="auto">
          <a:xfrm rot="16200000">
            <a:off x="11637" y="3052"/>
            <a:ext cx="775" cy="1502"/>
          </a:xfrm>
          <a:custGeom>
            <a:avLst/>
            <a:gdLst>
              <a:gd name="T0" fmla="*/ 884 w 884"/>
              <a:gd name="T1" fmla="*/ 1713 h 1713"/>
              <a:gd name="T2" fmla="*/ 851 w 884"/>
              <a:gd name="T3" fmla="*/ 1704 h 1713"/>
              <a:gd name="T4" fmla="*/ 818 w 884"/>
              <a:gd name="T5" fmla="*/ 1698 h 1713"/>
              <a:gd name="T6" fmla="*/ 761 w 884"/>
              <a:gd name="T7" fmla="*/ 1683 h 1713"/>
              <a:gd name="T8" fmla="*/ 668 w 884"/>
              <a:gd name="T9" fmla="*/ 1656 h 1713"/>
              <a:gd name="T10" fmla="*/ 611 w 884"/>
              <a:gd name="T11" fmla="*/ 1617 h 1713"/>
              <a:gd name="T12" fmla="*/ 521 w 884"/>
              <a:gd name="T13" fmla="*/ 1563 h 1713"/>
              <a:gd name="T14" fmla="*/ 410 w 884"/>
              <a:gd name="T15" fmla="*/ 1488 h 1713"/>
              <a:gd name="T16" fmla="*/ 248 w 884"/>
              <a:gd name="T17" fmla="*/ 1368 h 1713"/>
              <a:gd name="T18" fmla="*/ 131 w 884"/>
              <a:gd name="T19" fmla="*/ 1227 h 1713"/>
              <a:gd name="T20" fmla="*/ 41 w 884"/>
              <a:gd name="T21" fmla="*/ 1038 h 1713"/>
              <a:gd name="T22" fmla="*/ 5 w 884"/>
              <a:gd name="T23" fmla="*/ 867 h 1713"/>
              <a:gd name="T24" fmla="*/ 11 w 884"/>
              <a:gd name="T25" fmla="*/ 708 h 1713"/>
              <a:gd name="T26" fmla="*/ 47 w 884"/>
              <a:gd name="T27" fmla="*/ 549 h 1713"/>
              <a:gd name="T28" fmla="*/ 110 w 884"/>
              <a:gd name="T29" fmla="*/ 402 h 1713"/>
              <a:gd name="T30" fmla="*/ 206 w 884"/>
              <a:gd name="T31" fmla="*/ 258 h 1713"/>
              <a:gd name="T32" fmla="*/ 329 w 884"/>
              <a:gd name="T33" fmla="*/ 153 h 1713"/>
              <a:gd name="T34" fmla="*/ 485 w 884"/>
              <a:gd name="T35" fmla="*/ 72 h 1713"/>
              <a:gd name="T36" fmla="*/ 779 w 884"/>
              <a:gd name="T37" fmla="*/ 0 h 17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884" h="1713">
                <a:moveTo>
                  <a:pt x="884" y="1713"/>
                </a:moveTo>
                <a:cubicBezTo>
                  <a:pt x="873" y="1709"/>
                  <a:pt x="862" y="1706"/>
                  <a:pt x="851" y="1704"/>
                </a:cubicBezTo>
                <a:cubicBezTo>
                  <a:pt x="840" y="1702"/>
                  <a:pt x="833" y="1701"/>
                  <a:pt x="818" y="1698"/>
                </a:cubicBezTo>
                <a:cubicBezTo>
                  <a:pt x="803" y="1695"/>
                  <a:pt x="786" y="1690"/>
                  <a:pt x="761" y="1683"/>
                </a:cubicBezTo>
                <a:cubicBezTo>
                  <a:pt x="736" y="1676"/>
                  <a:pt x="693" y="1667"/>
                  <a:pt x="668" y="1656"/>
                </a:cubicBezTo>
                <a:cubicBezTo>
                  <a:pt x="643" y="1645"/>
                  <a:pt x="635" y="1632"/>
                  <a:pt x="611" y="1617"/>
                </a:cubicBezTo>
                <a:cubicBezTo>
                  <a:pt x="587" y="1602"/>
                  <a:pt x="554" y="1585"/>
                  <a:pt x="521" y="1563"/>
                </a:cubicBezTo>
                <a:cubicBezTo>
                  <a:pt x="488" y="1541"/>
                  <a:pt x="456" y="1521"/>
                  <a:pt x="410" y="1488"/>
                </a:cubicBezTo>
                <a:cubicBezTo>
                  <a:pt x="364" y="1455"/>
                  <a:pt x="294" y="1411"/>
                  <a:pt x="248" y="1368"/>
                </a:cubicBezTo>
                <a:cubicBezTo>
                  <a:pt x="202" y="1325"/>
                  <a:pt x="166" y="1282"/>
                  <a:pt x="131" y="1227"/>
                </a:cubicBezTo>
                <a:cubicBezTo>
                  <a:pt x="96" y="1172"/>
                  <a:pt x="62" y="1098"/>
                  <a:pt x="41" y="1038"/>
                </a:cubicBezTo>
                <a:cubicBezTo>
                  <a:pt x="20" y="978"/>
                  <a:pt x="10" y="922"/>
                  <a:pt x="5" y="867"/>
                </a:cubicBezTo>
                <a:cubicBezTo>
                  <a:pt x="0" y="812"/>
                  <a:pt x="4" y="761"/>
                  <a:pt x="11" y="708"/>
                </a:cubicBezTo>
                <a:cubicBezTo>
                  <a:pt x="18" y="655"/>
                  <a:pt x="31" y="600"/>
                  <a:pt x="47" y="549"/>
                </a:cubicBezTo>
                <a:cubicBezTo>
                  <a:pt x="63" y="498"/>
                  <a:pt x="84" y="451"/>
                  <a:pt x="110" y="402"/>
                </a:cubicBezTo>
                <a:cubicBezTo>
                  <a:pt x="136" y="353"/>
                  <a:pt x="170" y="299"/>
                  <a:pt x="206" y="258"/>
                </a:cubicBezTo>
                <a:cubicBezTo>
                  <a:pt x="242" y="217"/>
                  <a:pt x="282" y="184"/>
                  <a:pt x="329" y="153"/>
                </a:cubicBezTo>
                <a:cubicBezTo>
                  <a:pt x="376" y="122"/>
                  <a:pt x="410" y="97"/>
                  <a:pt x="485" y="72"/>
                </a:cubicBezTo>
                <a:cubicBezTo>
                  <a:pt x="560" y="47"/>
                  <a:pt x="669" y="23"/>
                  <a:pt x="779"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0" name="Line 650">
            <a:extLst>
              <a:ext uri="{FF2B5EF4-FFF2-40B4-BE49-F238E27FC236}">
                <a16:creationId xmlns:a16="http://schemas.microsoft.com/office/drawing/2014/main" id="{F5E41675-F4B7-A0B9-C0BE-1240E8B26EAF}"/>
              </a:ext>
            </a:extLst>
          </xdr:cNvPr>
          <xdr:cNvSpPr>
            <a:spLocks noChangeAspect="1" noChangeShapeType="1"/>
          </xdr:cNvSpPr>
        </xdr:nvSpPr>
        <xdr:spPr bwMode="auto">
          <a:xfrm rot="16200000">
            <a:off x="12826" y="3300"/>
            <a:ext cx="65" cy="16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1" name="Freeform 651">
            <a:extLst>
              <a:ext uri="{FF2B5EF4-FFF2-40B4-BE49-F238E27FC236}">
                <a16:creationId xmlns:a16="http://schemas.microsoft.com/office/drawing/2014/main" id="{6B290FA7-A88F-68BC-8A48-D3F10B49D2AF}"/>
              </a:ext>
            </a:extLst>
          </xdr:cNvPr>
          <xdr:cNvSpPr>
            <a:spLocks noChangeAspect="1"/>
          </xdr:cNvSpPr>
        </xdr:nvSpPr>
        <xdr:spPr bwMode="auto">
          <a:xfrm rot="16200000">
            <a:off x="11315" y="2931"/>
            <a:ext cx="204" cy="118"/>
          </a:xfrm>
          <a:custGeom>
            <a:avLst/>
            <a:gdLst>
              <a:gd name="T0" fmla="*/ 0 w 234"/>
              <a:gd name="T1" fmla="*/ 0 h 135"/>
              <a:gd name="T2" fmla="*/ 57 w 234"/>
              <a:gd name="T3" fmla="*/ 27 h 135"/>
              <a:gd name="T4" fmla="*/ 108 w 234"/>
              <a:gd name="T5" fmla="*/ 60 h 135"/>
              <a:gd name="T6" fmla="*/ 165 w 234"/>
              <a:gd name="T7" fmla="*/ 81 h 135"/>
              <a:gd name="T8" fmla="*/ 210 w 234"/>
              <a:gd name="T9" fmla="*/ 108 h 135"/>
              <a:gd name="T10" fmla="*/ 234 w 234"/>
              <a:gd name="T11" fmla="*/ 135 h 135"/>
            </a:gdLst>
            <a:ahLst/>
            <a:cxnLst>
              <a:cxn ang="0">
                <a:pos x="T0" y="T1"/>
              </a:cxn>
              <a:cxn ang="0">
                <a:pos x="T2" y="T3"/>
              </a:cxn>
              <a:cxn ang="0">
                <a:pos x="T4" y="T5"/>
              </a:cxn>
              <a:cxn ang="0">
                <a:pos x="T6" y="T7"/>
              </a:cxn>
              <a:cxn ang="0">
                <a:pos x="T8" y="T9"/>
              </a:cxn>
              <a:cxn ang="0">
                <a:pos x="T10" y="T11"/>
              </a:cxn>
            </a:cxnLst>
            <a:rect l="0" t="0" r="r" b="b"/>
            <a:pathLst>
              <a:path w="234" h="135">
                <a:moveTo>
                  <a:pt x="0" y="0"/>
                </a:moveTo>
                <a:cubicBezTo>
                  <a:pt x="19" y="8"/>
                  <a:pt x="39" y="17"/>
                  <a:pt x="57" y="27"/>
                </a:cubicBezTo>
                <a:cubicBezTo>
                  <a:pt x="75" y="37"/>
                  <a:pt x="90" y="51"/>
                  <a:pt x="108" y="60"/>
                </a:cubicBezTo>
                <a:cubicBezTo>
                  <a:pt x="126" y="69"/>
                  <a:pt x="148" y="73"/>
                  <a:pt x="165" y="81"/>
                </a:cubicBezTo>
                <a:cubicBezTo>
                  <a:pt x="182" y="89"/>
                  <a:pt x="199" y="99"/>
                  <a:pt x="210" y="108"/>
                </a:cubicBezTo>
                <a:cubicBezTo>
                  <a:pt x="221" y="117"/>
                  <a:pt x="227" y="126"/>
                  <a:pt x="234" y="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2" name="Line 652">
            <a:extLst>
              <a:ext uri="{FF2B5EF4-FFF2-40B4-BE49-F238E27FC236}">
                <a16:creationId xmlns:a16="http://schemas.microsoft.com/office/drawing/2014/main" id="{6CAAE256-82E4-860D-F220-637CC5D3D382}"/>
              </a:ext>
            </a:extLst>
          </xdr:cNvPr>
          <xdr:cNvSpPr>
            <a:spLocks noChangeAspect="1" noChangeShapeType="1"/>
          </xdr:cNvSpPr>
        </xdr:nvSpPr>
        <xdr:spPr bwMode="auto">
          <a:xfrm rot="16200000">
            <a:off x="12328" y="2638"/>
            <a:ext cx="181" cy="14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33" name="WordArt 653">
            <a:extLst>
              <a:ext uri="{FF2B5EF4-FFF2-40B4-BE49-F238E27FC236}">
                <a16:creationId xmlns:a16="http://schemas.microsoft.com/office/drawing/2014/main" id="{08E186F6-62A3-FE99-D664-F3DC919B049F}"/>
              </a:ext>
            </a:extLst>
          </xdr:cNvPr>
          <xdr:cNvSpPr>
            <a:spLocks noChangeAspect="1" noChangeArrowheads="1" noChangeShapeType="1" noTextEdit="1"/>
          </xdr:cNvSpPr>
        </xdr:nvSpPr>
        <xdr:spPr bwMode="auto">
          <a:xfrm>
            <a:off x="1575" y="994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瓢箪礁</a:t>
            </a:r>
          </a:p>
        </xdr:txBody>
      </xdr:sp>
      <xdr:sp macro="" textlink="">
        <xdr:nvSpPr>
          <xdr:cNvPr id="134" name="WordArt 654">
            <a:extLst>
              <a:ext uri="{FF2B5EF4-FFF2-40B4-BE49-F238E27FC236}">
                <a16:creationId xmlns:a16="http://schemas.microsoft.com/office/drawing/2014/main" id="{3DC559A4-F67B-C094-3B7C-39365211F016}"/>
              </a:ext>
            </a:extLst>
          </xdr:cNvPr>
          <xdr:cNvSpPr>
            <a:spLocks noChangeAspect="1" noChangeArrowheads="1" noChangeShapeType="1" noTextEdit="1"/>
          </xdr:cNvSpPr>
        </xdr:nvSpPr>
        <xdr:spPr bwMode="auto">
          <a:xfrm>
            <a:off x="864" y="754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西北西</a:t>
            </a:r>
          </a:p>
        </xdr:txBody>
      </xdr:sp>
      <xdr:sp macro="" textlink="">
        <xdr:nvSpPr>
          <xdr:cNvPr id="135" name="WordArt 655">
            <a:extLst>
              <a:ext uri="{FF2B5EF4-FFF2-40B4-BE49-F238E27FC236}">
                <a16:creationId xmlns:a16="http://schemas.microsoft.com/office/drawing/2014/main" id="{09A8E825-8CC7-D43B-EF6D-6AF1FBFE01FA}"/>
              </a:ext>
            </a:extLst>
          </xdr:cNvPr>
          <xdr:cNvSpPr>
            <a:spLocks noChangeAspect="1" noChangeArrowheads="1" noChangeShapeType="1" noTextEdit="1"/>
          </xdr:cNvSpPr>
        </xdr:nvSpPr>
        <xdr:spPr bwMode="auto">
          <a:xfrm>
            <a:off x="4486" y="7509"/>
            <a:ext cx="32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向　瀬</a:t>
            </a:r>
          </a:p>
        </xdr:txBody>
      </xdr:sp>
      <xdr:sp macro="" textlink="">
        <xdr:nvSpPr>
          <xdr:cNvPr id="136" name="WordArt 656">
            <a:extLst>
              <a:ext uri="{FF2B5EF4-FFF2-40B4-BE49-F238E27FC236}">
                <a16:creationId xmlns:a16="http://schemas.microsoft.com/office/drawing/2014/main" id="{38635ED7-258E-5A7A-3018-92C68E4D5BEC}"/>
              </a:ext>
            </a:extLst>
          </xdr:cNvPr>
          <xdr:cNvSpPr>
            <a:spLocks noChangeAspect="1" noChangeArrowheads="1" noChangeShapeType="1" noTextEdit="1"/>
          </xdr:cNvSpPr>
        </xdr:nvSpPr>
        <xdr:spPr bwMode="auto">
          <a:xfrm>
            <a:off x="4559" y="925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月山礁</a:t>
            </a:r>
          </a:p>
        </xdr:txBody>
      </xdr:sp>
      <xdr:sp macro="" textlink="">
        <xdr:nvSpPr>
          <xdr:cNvPr id="137" name="WordArt 657">
            <a:extLst>
              <a:ext uri="{FF2B5EF4-FFF2-40B4-BE49-F238E27FC236}">
                <a16:creationId xmlns:a16="http://schemas.microsoft.com/office/drawing/2014/main" id="{C6414BB6-25EB-3536-EC3F-4D78AE17CA88}"/>
              </a:ext>
            </a:extLst>
          </xdr:cNvPr>
          <xdr:cNvSpPr>
            <a:spLocks noChangeAspect="1" noChangeArrowheads="1" noChangeShapeType="1" noTextEdit="1"/>
          </xdr:cNvSpPr>
        </xdr:nvSpPr>
        <xdr:spPr bwMode="auto">
          <a:xfrm rot="17998365">
            <a:off x="6325" y="7000"/>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たらはえなわ漁業</a:t>
            </a:r>
          </a:p>
        </xdr:txBody>
      </xdr:sp>
      <xdr:sp macro="" textlink="">
        <xdr:nvSpPr>
          <xdr:cNvPr id="138" name="WordArt 658">
            <a:extLst>
              <a:ext uri="{FF2B5EF4-FFF2-40B4-BE49-F238E27FC236}">
                <a16:creationId xmlns:a16="http://schemas.microsoft.com/office/drawing/2014/main" id="{A36AD6A5-1BC6-B408-EFB2-294ECDC4944F}"/>
              </a:ext>
            </a:extLst>
          </xdr:cNvPr>
          <xdr:cNvSpPr>
            <a:spLocks noChangeAspect="1" noChangeArrowheads="1" noChangeShapeType="1" noTextEdit="1"/>
          </xdr:cNvSpPr>
        </xdr:nvSpPr>
        <xdr:spPr bwMode="auto">
          <a:xfrm>
            <a:off x="8514" y="9944"/>
            <a:ext cx="337"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馬ノ瀬</a:t>
            </a:r>
          </a:p>
        </xdr:txBody>
      </xdr:sp>
      <xdr:sp macro="" textlink="">
        <xdr:nvSpPr>
          <xdr:cNvPr id="139" name="WordArt 659">
            <a:extLst>
              <a:ext uri="{FF2B5EF4-FFF2-40B4-BE49-F238E27FC236}">
                <a16:creationId xmlns:a16="http://schemas.microsoft.com/office/drawing/2014/main" id="{5B4E4D3F-AF70-784B-E83B-1A935E95A4B0}"/>
              </a:ext>
            </a:extLst>
          </xdr:cNvPr>
          <xdr:cNvSpPr>
            <a:spLocks noChangeAspect="1" noChangeArrowheads="1" noChangeShapeType="1" noTextEdit="1"/>
          </xdr:cNvSpPr>
        </xdr:nvSpPr>
        <xdr:spPr bwMode="auto">
          <a:xfrm>
            <a:off x="8918" y="9281"/>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甲区域</a:t>
            </a:r>
          </a:p>
        </xdr:txBody>
      </xdr:sp>
      <xdr:sp macro="" textlink="">
        <xdr:nvSpPr>
          <xdr:cNvPr id="140" name="WordArt 660">
            <a:extLst>
              <a:ext uri="{FF2B5EF4-FFF2-40B4-BE49-F238E27FC236}">
                <a16:creationId xmlns:a16="http://schemas.microsoft.com/office/drawing/2014/main" id="{E994D5DF-8E83-55B8-7EBD-563CC89D2D44}"/>
              </a:ext>
            </a:extLst>
          </xdr:cNvPr>
          <xdr:cNvSpPr>
            <a:spLocks noChangeAspect="1" noChangeArrowheads="1" noChangeShapeType="1" noTextEdit="1"/>
          </xdr:cNvSpPr>
        </xdr:nvSpPr>
        <xdr:spPr bwMode="auto">
          <a:xfrm>
            <a:off x="7702" y="6583"/>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鳥海礁</a:t>
            </a:r>
          </a:p>
        </xdr:txBody>
      </xdr:sp>
      <xdr:sp macro="" textlink="">
        <xdr:nvSpPr>
          <xdr:cNvPr id="141" name="WordArt 661">
            <a:extLst>
              <a:ext uri="{FF2B5EF4-FFF2-40B4-BE49-F238E27FC236}">
                <a16:creationId xmlns:a16="http://schemas.microsoft.com/office/drawing/2014/main" id="{CA99B84C-95BF-5F34-AF48-4CFAD75C4236}"/>
              </a:ext>
            </a:extLst>
          </xdr:cNvPr>
          <xdr:cNvSpPr>
            <a:spLocks noChangeAspect="1" noChangeArrowheads="1" noChangeShapeType="1" noTextEdit="1"/>
          </xdr:cNvSpPr>
        </xdr:nvSpPr>
        <xdr:spPr bwMode="auto">
          <a:xfrm rot="18219423">
            <a:off x="10292" y="7547"/>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142" name="WordArt 662">
            <a:extLst>
              <a:ext uri="{FF2B5EF4-FFF2-40B4-BE49-F238E27FC236}">
                <a16:creationId xmlns:a16="http://schemas.microsoft.com/office/drawing/2014/main" id="{C155CA3E-FEBC-4C8D-FC12-F41DA2C032D2}"/>
              </a:ext>
            </a:extLst>
          </xdr:cNvPr>
          <xdr:cNvSpPr>
            <a:spLocks noChangeAspect="1" noChangeArrowheads="1" noChangeShapeType="1" noTextEdit="1"/>
          </xdr:cNvSpPr>
        </xdr:nvSpPr>
        <xdr:spPr bwMode="auto">
          <a:xfrm rot="845416">
            <a:off x="9184" y="9689"/>
            <a:ext cx="1496"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山形・新潟海区委員会協定</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143" name="WordArt 663">
            <a:extLst>
              <a:ext uri="{FF2B5EF4-FFF2-40B4-BE49-F238E27FC236}">
                <a16:creationId xmlns:a16="http://schemas.microsoft.com/office/drawing/2014/main" id="{DCEA7777-4A5C-E5F6-CDAC-8DCF33715106}"/>
              </a:ext>
            </a:extLst>
          </xdr:cNvPr>
          <xdr:cNvSpPr>
            <a:spLocks noChangeAspect="1" noChangeArrowheads="1" noChangeShapeType="1" noTextEdit="1"/>
          </xdr:cNvSpPr>
        </xdr:nvSpPr>
        <xdr:spPr bwMode="auto">
          <a:xfrm>
            <a:off x="10389" y="10278"/>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乙区域</a:t>
            </a:r>
          </a:p>
        </xdr:txBody>
      </xdr:sp>
      <xdr:sp macro="" textlink="">
        <xdr:nvSpPr>
          <xdr:cNvPr id="144" name="WordArt 664">
            <a:extLst>
              <a:ext uri="{FF2B5EF4-FFF2-40B4-BE49-F238E27FC236}">
                <a16:creationId xmlns:a16="http://schemas.microsoft.com/office/drawing/2014/main" id="{6D71143A-BE30-DCDD-3460-B31A6949A964}"/>
              </a:ext>
            </a:extLst>
          </xdr:cNvPr>
          <xdr:cNvSpPr>
            <a:spLocks noChangeAspect="1" noChangeArrowheads="1" noChangeShapeType="1" noTextEdit="1"/>
          </xdr:cNvSpPr>
        </xdr:nvSpPr>
        <xdr:spPr bwMode="auto">
          <a:xfrm>
            <a:off x="10454" y="9284"/>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大瀬</a:t>
            </a:r>
          </a:p>
        </xdr:txBody>
      </xdr:sp>
      <xdr:sp macro="" textlink="">
        <xdr:nvSpPr>
          <xdr:cNvPr id="145" name="Freeform 665">
            <a:extLst>
              <a:ext uri="{FF2B5EF4-FFF2-40B4-BE49-F238E27FC236}">
                <a16:creationId xmlns:a16="http://schemas.microsoft.com/office/drawing/2014/main" id="{DF16A3DA-97E9-E4B2-0883-42BB70FAED40}"/>
              </a:ext>
            </a:extLst>
          </xdr:cNvPr>
          <xdr:cNvSpPr>
            <a:spLocks noChangeAspect="1"/>
          </xdr:cNvSpPr>
        </xdr:nvSpPr>
        <xdr:spPr bwMode="auto">
          <a:xfrm rot="16200000">
            <a:off x="12057" y="7681"/>
            <a:ext cx="2102" cy="1562"/>
          </a:xfrm>
          <a:custGeom>
            <a:avLst/>
            <a:gdLst>
              <a:gd name="T0" fmla="*/ 18 w 2400"/>
              <a:gd name="T1" fmla="*/ 8 h 1784"/>
              <a:gd name="T2" fmla="*/ 60 w 2400"/>
              <a:gd name="T3" fmla="*/ 41 h 1784"/>
              <a:gd name="T4" fmla="*/ 132 w 2400"/>
              <a:gd name="T5" fmla="*/ 65 h 1784"/>
              <a:gd name="T6" fmla="*/ 198 w 2400"/>
              <a:gd name="T7" fmla="*/ 77 h 1784"/>
              <a:gd name="T8" fmla="*/ 240 w 2400"/>
              <a:gd name="T9" fmla="*/ 98 h 1784"/>
              <a:gd name="T10" fmla="*/ 318 w 2400"/>
              <a:gd name="T11" fmla="*/ 137 h 1784"/>
              <a:gd name="T12" fmla="*/ 390 w 2400"/>
              <a:gd name="T13" fmla="*/ 167 h 1784"/>
              <a:gd name="T14" fmla="*/ 474 w 2400"/>
              <a:gd name="T15" fmla="*/ 215 h 1784"/>
              <a:gd name="T16" fmla="*/ 525 w 2400"/>
              <a:gd name="T17" fmla="*/ 260 h 1784"/>
              <a:gd name="T18" fmla="*/ 582 w 2400"/>
              <a:gd name="T19" fmla="*/ 293 h 1784"/>
              <a:gd name="T20" fmla="*/ 657 w 2400"/>
              <a:gd name="T21" fmla="*/ 344 h 1784"/>
              <a:gd name="T22" fmla="*/ 687 w 2400"/>
              <a:gd name="T23" fmla="*/ 455 h 1784"/>
              <a:gd name="T24" fmla="*/ 756 w 2400"/>
              <a:gd name="T25" fmla="*/ 518 h 1784"/>
              <a:gd name="T26" fmla="*/ 825 w 2400"/>
              <a:gd name="T27" fmla="*/ 593 h 1784"/>
              <a:gd name="T28" fmla="*/ 918 w 2400"/>
              <a:gd name="T29" fmla="*/ 665 h 1784"/>
              <a:gd name="T30" fmla="*/ 981 w 2400"/>
              <a:gd name="T31" fmla="*/ 716 h 1784"/>
              <a:gd name="T32" fmla="*/ 1038 w 2400"/>
              <a:gd name="T33" fmla="*/ 749 h 1784"/>
              <a:gd name="T34" fmla="*/ 1098 w 2400"/>
              <a:gd name="T35" fmla="*/ 791 h 1784"/>
              <a:gd name="T36" fmla="*/ 1098 w 2400"/>
              <a:gd name="T37" fmla="*/ 902 h 1784"/>
              <a:gd name="T38" fmla="*/ 1140 w 2400"/>
              <a:gd name="T39" fmla="*/ 929 h 1784"/>
              <a:gd name="T40" fmla="*/ 1179 w 2400"/>
              <a:gd name="T41" fmla="*/ 983 h 1784"/>
              <a:gd name="T42" fmla="*/ 1221 w 2400"/>
              <a:gd name="T43" fmla="*/ 1052 h 1784"/>
              <a:gd name="T44" fmla="*/ 1284 w 2400"/>
              <a:gd name="T45" fmla="*/ 1043 h 1784"/>
              <a:gd name="T46" fmla="*/ 1368 w 2400"/>
              <a:gd name="T47" fmla="*/ 1109 h 1784"/>
              <a:gd name="T48" fmla="*/ 1440 w 2400"/>
              <a:gd name="T49" fmla="*/ 1130 h 1784"/>
              <a:gd name="T50" fmla="*/ 1512 w 2400"/>
              <a:gd name="T51" fmla="*/ 1172 h 1784"/>
              <a:gd name="T52" fmla="*/ 1545 w 2400"/>
              <a:gd name="T53" fmla="*/ 1229 h 1784"/>
              <a:gd name="T54" fmla="*/ 1662 w 2400"/>
              <a:gd name="T55" fmla="*/ 1346 h 1784"/>
              <a:gd name="T56" fmla="*/ 1779 w 2400"/>
              <a:gd name="T57" fmla="*/ 1484 h 1784"/>
              <a:gd name="T58" fmla="*/ 1818 w 2400"/>
              <a:gd name="T59" fmla="*/ 1541 h 1784"/>
              <a:gd name="T60" fmla="*/ 1965 w 2400"/>
              <a:gd name="T61" fmla="*/ 1613 h 1784"/>
              <a:gd name="T62" fmla="*/ 2256 w 2400"/>
              <a:gd name="T63" fmla="*/ 1727 h 17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2400" h="1784">
                <a:moveTo>
                  <a:pt x="0" y="11"/>
                </a:moveTo>
                <a:cubicBezTo>
                  <a:pt x="6" y="10"/>
                  <a:pt x="12" y="9"/>
                  <a:pt x="18" y="8"/>
                </a:cubicBezTo>
                <a:cubicBezTo>
                  <a:pt x="24" y="7"/>
                  <a:pt x="29" y="0"/>
                  <a:pt x="36" y="5"/>
                </a:cubicBezTo>
                <a:cubicBezTo>
                  <a:pt x="43" y="10"/>
                  <a:pt x="48" y="34"/>
                  <a:pt x="60" y="41"/>
                </a:cubicBezTo>
                <a:cubicBezTo>
                  <a:pt x="72" y="48"/>
                  <a:pt x="96" y="43"/>
                  <a:pt x="108" y="47"/>
                </a:cubicBezTo>
                <a:cubicBezTo>
                  <a:pt x="120" y="51"/>
                  <a:pt x="121" y="62"/>
                  <a:pt x="132" y="65"/>
                </a:cubicBezTo>
                <a:cubicBezTo>
                  <a:pt x="143" y="68"/>
                  <a:pt x="166" y="66"/>
                  <a:pt x="177" y="68"/>
                </a:cubicBezTo>
                <a:cubicBezTo>
                  <a:pt x="188" y="70"/>
                  <a:pt x="192" y="77"/>
                  <a:pt x="198" y="77"/>
                </a:cubicBezTo>
                <a:cubicBezTo>
                  <a:pt x="204" y="77"/>
                  <a:pt x="209" y="68"/>
                  <a:pt x="216" y="71"/>
                </a:cubicBezTo>
                <a:cubicBezTo>
                  <a:pt x="223" y="74"/>
                  <a:pt x="230" y="91"/>
                  <a:pt x="240" y="98"/>
                </a:cubicBezTo>
                <a:cubicBezTo>
                  <a:pt x="250" y="105"/>
                  <a:pt x="263" y="110"/>
                  <a:pt x="276" y="116"/>
                </a:cubicBezTo>
                <a:cubicBezTo>
                  <a:pt x="289" y="122"/>
                  <a:pt x="304" y="129"/>
                  <a:pt x="318" y="137"/>
                </a:cubicBezTo>
                <a:cubicBezTo>
                  <a:pt x="332" y="145"/>
                  <a:pt x="348" y="162"/>
                  <a:pt x="360" y="167"/>
                </a:cubicBezTo>
                <a:cubicBezTo>
                  <a:pt x="372" y="172"/>
                  <a:pt x="379" y="160"/>
                  <a:pt x="390" y="167"/>
                </a:cubicBezTo>
                <a:cubicBezTo>
                  <a:pt x="401" y="174"/>
                  <a:pt x="412" y="198"/>
                  <a:pt x="426" y="206"/>
                </a:cubicBezTo>
                <a:cubicBezTo>
                  <a:pt x="440" y="214"/>
                  <a:pt x="461" y="214"/>
                  <a:pt x="474" y="215"/>
                </a:cubicBezTo>
                <a:cubicBezTo>
                  <a:pt x="487" y="216"/>
                  <a:pt x="496" y="202"/>
                  <a:pt x="504" y="209"/>
                </a:cubicBezTo>
                <a:cubicBezTo>
                  <a:pt x="512" y="216"/>
                  <a:pt x="517" y="253"/>
                  <a:pt x="525" y="260"/>
                </a:cubicBezTo>
                <a:cubicBezTo>
                  <a:pt x="533" y="267"/>
                  <a:pt x="546" y="246"/>
                  <a:pt x="555" y="251"/>
                </a:cubicBezTo>
                <a:cubicBezTo>
                  <a:pt x="564" y="256"/>
                  <a:pt x="571" y="281"/>
                  <a:pt x="582" y="293"/>
                </a:cubicBezTo>
                <a:cubicBezTo>
                  <a:pt x="593" y="305"/>
                  <a:pt x="612" y="318"/>
                  <a:pt x="624" y="326"/>
                </a:cubicBezTo>
                <a:cubicBezTo>
                  <a:pt x="636" y="334"/>
                  <a:pt x="646" y="336"/>
                  <a:pt x="657" y="344"/>
                </a:cubicBezTo>
                <a:cubicBezTo>
                  <a:pt x="668" y="352"/>
                  <a:pt x="688" y="359"/>
                  <a:pt x="693" y="377"/>
                </a:cubicBezTo>
                <a:cubicBezTo>
                  <a:pt x="698" y="395"/>
                  <a:pt x="682" y="435"/>
                  <a:pt x="687" y="455"/>
                </a:cubicBezTo>
                <a:cubicBezTo>
                  <a:pt x="692" y="475"/>
                  <a:pt x="712" y="490"/>
                  <a:pt x="723" y="500"/>
                </a:cubicBezTo>
                <a:cubicBezTo>
                  <a:pt x="734" y="510"/>
                  <a:pt x="748" y="509"/>
                  <a:pt x="756" y="518"/>
                </a:cubicBezTo>
                <a:cubicBezTo>
                  <a:pt x="764" y="527"/>
                  <a:pt x="763" y="542"/>
                  <a:pt x="774" y="554"/>
                </a:cubicBezTo>
                <a:cubicBezTo>
                  <a:pt x="785" y="566"/>
                  <a:pt x="806" y="582"/>
                  <a:pt x="825" y="593"/>
                </a:cubicBezTo>
                <a:cubicBezTo>
                  <a:pt x="844" y="604"/>
                  <a:pt x="873" y="608"/>
                  <a:pt x="888" y="620"/>
                </a:cubicBezTo>
                <a:cubicBezTo>
                  <a:pt x="903" y="632"/>
                  <a:pt x="910" y="652"/>
                  <a:pt x="918" y="665"/>
                </a:cubicBezTo>
                <a:cubicBezTo>
                  <a:pt x="926" y="678"/>
                  <a:pt x="922" y="692"/>
                  <a:pt x="933" y="701"/>
                </a:cubicBezTo>
                <a:cubicBezTo>
                  <a:pt x="944" y="710"/>
                  <a:pt x="968" y="714"/>
                  <a:pt x="981" y="716"/>
                </a:cubicBezTo>
                <a:cubicBezTo>
                  <a:pt x="994" y="718"/>
                  <a:pt x="1005" y="711"/>
                  <a:pt x="1014" y="716"/>
                </a:cubicBezTo>
                <a:cubicBezTo>
                  <a:pt x="1023" y="721"/>
                  <a:pt x="1027" y="743"/>
                  <a:pt x="1038" y="749"/>
                </a:cubicBezTo>
                <a:cubicBezTo>
                  <a:pt x="1049" y="755"/>
                  <a:pt x="1070" y="745"/>
                  <a:pt x="1080" y="752"/>
                </a:cubicBezTo>
                <a:cubicBezTo>
                  <a:pt x="1090" y="759"/>
                  <a:pt x="1095" y="776"/>
                  <a:pt x="1098" y="791"/>
                </a:cubicBezTo>
                <a:cubicBezTo>
                  <a:pt x="1101" y="806"/>
                  <a:pt x="1098" y="824"/>
                  <a:pt x="1098" y="842"/>
                </a:cubicBezTo>
                <a:cubicBezTo>
                  <a:pt x="1098" y="860"/>
                  <a:pt x="1094" y="891"/>
                  <a:pt x="1098" y="902"/>
                </a:cubicBezTo>
                <a:cubicBezTo>
                  <a:pt x="1102" y="913"/>
                  <a:pt x="1115" y="907"/>
                  <a:pt x="1122" y="911"/>
                </a:cubicBezTo>
                <a:cubicBezTo>
                  <a:pt x="1129" y="915"/>
                  <a:pt x="1134" y="920"/>
                  <a:pt x="1140" y="929"/>
                </a:cubicBezTo>
                <a:cubicBezTo>
                  <a:pt x="1146" y="938"/>
                  <a:pt x="1152" y="959"/>
                  <a:pt x="1158" y="968"/>
                </a:cubicBezTo>
                <a:cubicBezTo>
                  <a:pt x="1164" y="977"/>
                  <a:pt x="1171" y="974"/>
                  <a:pt x="1179" y="983"/>
                </a:cubicBezTo>
                <a:cubicBezTo>
                  <a:pt x="1187" y="992"/>
                  <a:pt x="1199" y="1010"/>
                  <a:pt x="1206" y="1022"/>
                </a:cubicBezTo>
                <a:cubicBezTo>
                  <a:pt x="1213" y="1034"/>
                  <a:pt x="1212" y="1047"/>
                  <a:pt x="1221" y="1052"/>
                </a:cubicBezTo>
                <a:cubicBezTo>
                  <a:pt x="1230" y="1057"/>
                  <a:pt x="1250" y="1053"/>
                  <a:pt x="1260" y="1052"/>
                </a:cubicBezTo>
                <a:cubicBezTo>
                  <a:pt x="1270" y="1051"/>
                  <a:pt x="1275" y="1039"/>
                  <a:pt x="1284" y="1043"/>
                </a:cubicBezTo>
                <a:cubicBezTo>
                  <a:pt x="1293" y="1047"/>
                  <a:pt x="1300" y="1062"/>
                  <a:pt x="1314" y="1073"/>
                </a:cubicBezTo>
                <a:cubicBezTo>
                  <a:pt x="1328" y="1084"/>
                  <a:pt x="1352" y="1098"/>
                  <a:pt x="1368" y="1109"/>
                </a:cubicBezTo>
                <a:cubicBezTo>
                  <a:pt x="1384" y="1120"/>
                  <a:pt x="1398" y="1136"/>
                  <a:pt x="1410" y="1139"/>
                </a:cubicBezTo>
                <a:cubicBezTo>
                  <a:pt x="1422" y="1142"/>
                  <a:pt x="1430" y="1128"/>
                  <a:pt x="1440" y="1130"/>
                </a:cubicBezTo>
                <a:cubicBezTo>
                  <a:pt x="1450" y="1132"/>
                  <a:pt x="1458" y="1144"/>
                  <a:pt x="1470" y="1151"/>
                </a:cubicBezTo>
                <a:cubicBezTo>
                  <a:pt x="1482" y="1158"/>
                  <a:pt x="1501" y="1166"/>
                  <a:pt x="1512" y="1172"/>
                </a:cubicBezTo>
                <a:cubicBezTo>
                  <a:pt x="1523" y="1178"/>
                  <a:pt x="1534" y="1181"/>
                  <a:pt x="1539" y="1190"/>
                </a:cubicBezTo>
                <a:cubicBezTo>
                  <a:pt x="1544" y="1199"/>
                  <a:pt x="1536" y="1212"/>
                  <a:pt x="1545" y="1229"/>
                </a:cubicBezTo>
                <a:cubicBezTo>
                  <a:pt x="1554" y="1246"/>
                  <a:pt x="1574" y="1270"/>
                  <a:pt x="1593" y="1289"/>
                </a:cubicBezTo>
                <a:cubicBezTo>
                  <a:pt x="1612" y="1308"/>
                  <a:pt x="1636" y="1321"/>
                  <a:pt x="1662" y="1346"/>
                </a:cubicBezTo>
                <a:cubicBezTo>
                  <a:pt x="1688" y="1371"/>
                  <a:pt x="1727" y="1416"/>
                  <a:pt x="1746" y="1439"/>
                </a:cubicBezTo>
                <a:cubicBezTo>
                  <a:pt x="1765" y="1462"/>
                  <a:pt x="1769" y="1472"/>
                  <a:pt x="1779" y="1484"/>
                </a:cubicBezTo>
                <a:cubicBezTo>
                  <a:pt x="1789" y="1496"/>
                  <a:pt x="1800" y="1502"/>
                  <a:pt x="1806" y="1511"/>
                </a:cubicBezTo>
                <a:cubicBezTo>
                  <a:pt x="1812" y="1520"/>
                  <a:pt x="1808" y="1533"/>
                  <a:pt x="1818" y="1541"/>
                </a:cubicBezTo>
                <a:cubicBezTo>
                  <a:pt x="1828" y="1549"/>
                  <a:pt x="1844" y="1547"/>
                  <a:pt x="1869" y="1559"/>
                </a:cubicBezTo>
                <a:cubicBezTo>
                  <a:pt x="1894" y="1571"/>
                  <a:pt x="1924" y="1596"/>
                  <a:pt x="1965" y="1613"/>
                </a:cubicBezTo>
                <a:cubicBezTo>
                  <a:pt x="2006" y="1630"/>
                  <a:pt x="2064" y="1645"/>
                  <a:pt x="2112" y="1664"/>
                </a:cubicBezTo>
                <a:cubicBezTo>
                  <a:pt x="2160" y="1683"/>
                  <a:pt x="2208" y="1707"/>
                  <a:pt x="2256" y="1727"/>
                </a:cubicBezTo>
                <a:cubicBezTo>
                  <a:pt x="2304" y="1747"/>
                  <a:pt x="2376" y="1775"/>
                  <a:pt x="2400" y="1784"/>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6" name="Freeform 666">
            <a:extLst>
              <a:ext uri="{FF2B5EF4-FFF2-40B4-BE49-F238E27FC236}">
                <a16:creationId xmlns:a16="http://schemas.microsoft.com/office/drawing/2014/main" id="{D31C1C71-98E5-A347-98D7-8A0CBFF254ED}"/>
              </a:ext>
            </a:extLst>
          </xdr:cNvPr>
          <xdr:cNvSpPr>
            <a:spLocks noChangeAspect="1"/>
          </xdr:cNvSpPr>
        </xdr:nvSpPr>
        <xdr:spPr bwMode="auto">
          <a:xfrm rot="16200000">
            <a:off x="13478" y="7583"/>
            <a:ext cx="1549" cy="728"/>
          </a:xfrm>
          <a:custGeom>
            <a:avLst/>
            <a:gdLst>
              <a:gd name="T0" fmla="*/ 1494 w 1766"/>
              <a:gd name="T1" fmla="*/ 0 h 831"/>
              <a:gd name="T2" fmla="*/ 1596 w 1766"/>
              <a:gd name="T3" fmla="*/ 39 h 831"/>
              <a:gd name="T4" fmla="*/ 1692 w 1766"/>
              <a:gd name="T5" fmla="*/ 66 h 831"/>
              <a:gd name="T6" fmla="*/ 1758 w 1766"/>
              <a:gd name="T7" fmla="*/ 84 h 831"/>
              <a:gd name="T8" fmla="*/ 1743 w 1766"/>
              <a:gd name="T9" fmla="*/ 117 h 831"/>
              <a:gd name="T10" fmla="*/ 1740 w 1766"/>
              <a:gd name="T11" fmla="*/ 201 h 831"/>
              <a:gd name="T12" fmla="*/ 1713 w 1766"/>
              <a:gd name="T13" fmla="*/ 276 h 831"/>
              <a:gd name="T14" fmla="*/ 1695 w 1766"/>
              <a:gd name="T15" fmla="*/ 333 h 831"/>
              <a:gd name="T16" fmla="*/ 1674 w 1766"/>
              <a:gd name="T17" fmla="*/ 411 h 831"/>
              <a:gd name="T18" fmla="*/ 1614 w 1766"/>
              <a:gd name="T19" fmla="*/ 477 h 831"/>
              <a:gd name="T20" fmla="*/ 1560 w 1766"/>
              <a:gd name="T21" fmla="*/ 537 h 831"/>
              <a:gd name="T22" fmla="*/ 1512 w 1766"/>
              <a:gd name="T23" fmla="*/ 603 h 831"/>
              <a:gd name="T24" fmla="*/ 1434 w 1766"/>
              <a:gd name="T25" fmla="*/ 630 h 831"/>
              <a:gd name="T26" fmla="*/ 1374 w 1766"/>
              <a:gd name="T27" fmla="*/ 669 h 831"/>
              <a:gd name="T28" fmla="*/ 1320 w 1766"/>
              <a:gd name="T29" fmla="*/ 717 h 831"/>
              <a:gd name="T30" fmla="*/ 1263 w 1766"/>
              <a:gd name="T31" fmla="*/ 732 h 831"/>
              <a:gd name="T32" fmla="*/ 1179 w 1766"/>
              <a:gd name="T33" fmla="*/ 678 h 831"/>
              <a:gd name="T34" fmla="*/ 1086 w 1766"/>
              <a:gd name="T35" fmla="*/ 678 h 831"/>
              <a:gd name="T36" fmla="*/ 996 w 1766"/>
              <a:gd name="T37" fmla="*/ 666 h 831"/>
              <a:gd name="T38" fmla="*/ 867 w 1766"/>
              <a:gd name="T39" fmla="*/ 711 h 831"/>
              <a:gd name="T40" fmla="*/ 807 w 1766"/>
              <a:gd name="T41" fmla="*/ 744 h 831"/>
              <a:gd name="T42" fmla="*/ 768 w 1766"/>
              <a:gd name="T43" fmla="*/ 771 h 831"/>
              <a:gd name="T44" fmla="*/ 714 w 1766"/>
              <a:gd name="T45" fmla="*/ 768 h 831"/>
              <a:gd name="T46" fmla="*/ 630 w 1766"/>
              <a:gd name="T47" fmla="*/ 735 h 831"/>
              <a:gd name="T48" fmla="*/ 594 w 1766"/>
              <a:gd name="T49" fmla="*/ 741 h 831"/>
              <a:gd name="T50" fmla="*/ 540 w 1766"/>
              <a:gd name="T51" fmla="*/ 792 h 831"/>
              <a:gd name="T52" fmla="*/ 510 w 1766"/>
              <a:gd name="T53" fmla="*/ 813 h 831"/>
              <a:gd name="T54" fmla="*/ 441 w 1766"/>
              <a:gd name="T55" fmla="*/ 762 h 831"/>
              <a:gd name="T56" fmla="*/ 375 w 1766"/>
              <a:gd name="T57" fmla="*/ 723 h 831"/>
              <a:gd name="T58" fmla="*/ 276 w 1766"/>
              <a:gd name="T59" fmla="*/ 729 h 831"/>
              <a:gd name="T60" fmla="*/ 207 w 1766"/>
              <a:gd name="T61" fmla="*/ 768 h 831"/>
              <a:gd name="T62" fmla="*/ 132 w 1766"/>
              <a:gd name="T63" fmla="*/ 813 h 831"/>
              <a:gd name="T64" fmla="*/ 0 w 1766"/>
              <a:gd name="T65" fmla="*/ 831 h 8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766" h="831">
                <a:moveTo>
                  <a:pt x="1494" y="0"/>
                </a:moveTo>
                <a:cubicBezTo>
                  <a:pt x="1528" y="14"/>
                  <a:pt x="1563" y="28"/>
                  <a:pt x="1596" y="39"/>
                </a:cubicBezTo>
                <a:cubicBezTo>
                  <a:pt x="1629" y="50"/>
                  <a:pt x="1665" y="58"/>
                  <a:pt x="1692" y="66"/>
                </a:cubicBezTo>
                <a:cubicBezTo>
                  <a:pt x="1719" y="74"/>
                  <a:pt x="1750" y="76"/>
                  <a:pt x="1758" y="84"/>
                </a:cubicBezTo>
                <a:cubicBezTo>
                  <a:pt x="1766" y="92"/>
                  <a:pt x="1746" y="98"/>
                  <a:pt x="1743" y="117"/>
                </a:cubicBezTo>
                <a:cubicBezTo>
                  <a:pt x="1740" y="136"/>
                  <a:pt x="1745" y="174"/>
                  <a:pt x="1740" y="201"/>
                </a:cubicBezTo>
                <a:cubicBezTo>
                  <a:pt x="1735" y="228"/>
                  <a:pt x="1720" y="254"/>
                  <a:pt x="1713" y="276"/>
                </a:cubicBezTo>
                <a:cubicBezTo>
                  <a:pt x="1706" y="298"/>
                  <a:pt x="1701" y="311"/>
                  <a:pt x="1695" y="333"/>
                </a:cubicBezTo>
                <a:cubicBezTo>
                  <a:pt x="1689" y="355"/>
                  <a:pt x="1687" y="387"/>
                  <a:pt x="1674" y="411"/>
                </a:cubicBezTo>
                <a:cubicBezTo>
                  <a:pt x="1661" y="435"/>
                  <a:pt x="1633" y="456"/>
                  <a:pt x="1614" y="477"/>
                </a:cubicBezTo>
                <a:cubicBezTo>
                  <a:pt x="1595" y="498"/>
                  <a:pt x="1577" y="516"/>
                  <a:pt x="1560" y="537"/>
                </a:cubicBezTo>
                <a:cubicBezTo>
                  <a:pt x="1543" y="558"/>
                  <a:pt x="1533" y="588"/>
                  <a:pt x="1512" y="603"/>
                </a:cubicBezTo>
                <a:cubicBezTo>
                  <a:pt x="1491" y="618"/>
                  <a:pt x="1457" y="619"/>
                  <a:pt x="1434" y="630"/>
                </a:cubicBezTo>
                <a:cubicBezTo>
                  <a:pt x="1411" y="641"/>
                  <a:pt x="1393" y="655"/>
                  <a:pt x="1374" y="669"/>
                </a:cubicBezTo>
                <a:cubicBezTo>
                  <a:pt x="1355" y="683"/>
                  <a:pt x="1338" y="707"/>
                  <a:pt x="1320" y="717"/>
                </a:cubicBezTo>
                <a:cubicBezTo>
                  <a:pt x="1302" y="727"/>
                  <a:pt x="1286" y="738"/>
                  <a:pt x="1263" y="732"/>
                </a:cubicBezTo>
                <a:cubicBezTo>
                  <a:pt x="1240" y="726"/>
                  <a:pt x="1208" y="687"/>
                  <a:pt x="1179" y="678"/>
                </a:cubicBezTo>
                <a:cubicBezTo>
                  <a:pt x="1150" y="669"/>
                  <a:pt x="1116" y="680"/>
                  <a:pt x="1086" y="678"/>
                </a:cubicBezTo>
                <a:cubicBezTo>
                  <a:pt x="1056" y="676"/>
                  <a:pt x="1032" y="661"/>
                  <a:pt x="996" y="666"/>
                </a:cubicBezTo>
                <a:cubicBezTo>
                  <a:pt x="960" y="671"/>
                  <a:pt x="898" y="698"/>
                  <a:pt x="867" y="711"/>
                </a:cubicBezTo>
                <a:cubicBezTo>
                  <a:pt x="836" y="724"/>
                  <a:pt x="823" y="734"/>
                  <a:pt x="807" y="744"/>
                </a:cubicBezTo>
                <a:cubicBezTo>
                  <a:pt x="791" y="754"/>
                  <a:pt x="783" y="767"/>
                  <a:pt x="768" y="771"/>
                </a:cubicBezTo>
                <a:cubicBezTo>
                  <a:pt x="753" y="775"/>
                  <a:pt x="737" y="774"/>
                  <a:pt x="714" y="768"/>
                </a:cubicBezTo>
                <a:cubicBezTo>
                  <a:pt x="691" y="762"/>
                  <a:pt x="650" y="739"/>
                  <a:pt x="630" y="735"/>
                </a:cubicBezTo>
                <a:cubicBezTo>
                  <a:pt x="610" y="731"/>
                  <a:pt x="609" y="732"/>
                  <a:pt x="594" y="741"/>
                </a:cubicBezTo>
                <a:cubicBezTo>
                  <a:pt x="579" y="750"/>
                  <a:pt x="554" y="780"/>
                  <a:pt x="540" y="792"/>
                </a:cubicBezTo>
                <a:cubicBezTo>
                  <a:pt x="526" y="804"/>
                  <a:pt x="526" y="818"/>
                  <a:pt x="510" y="813"/>
                </a:cubicBezTo>
                <a:cubicBezTo>
                  <a:pt x="494" y="808"/>
                  <a:pt x="463" y="777"/>
                  <a:pt x="441" y="762"/>
                </a:cubicBezTo>
                <a:cubicBezTo>
                  <a:pt x="419" y="747"/>
                  <a:pt x="402" y="728"/>
                  <a:pt x="375" y="723"/>
                </a:cubicBezTo>
                <a:cubicBezTo>
                  <a:pt x="348" y="718"/>
                  <a:pt x="304" y="721"/>
                  <a:pt x="276" y="729"/>
                </a:cubicBezTo>
                <a:cubicBezTo>
                  <a:pt x="248" y="737"/>
                  <a:pt x="231" y="754"/>
                  <a:pt x="207" y="768"/>
                </a:cubicBezTo>
                <a:cubicBezTo>
                  <a:pt x="183" y="782"/>
                  <a:pt x="166" y="803"/>
                  <a:pt x="132" y="813"/>
                </a:cubicBezTo>
                <a:cubicBezTo>
                  <a:pt x="98" y="823"/>
                  <a:pt x="49" y="827"/>
                  <a:pt x="0" y="831"/>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7" name="Freeform 667">
            <a:extLst>
              <a:ext uri="{FF2B5EF4-FFF2-40B4-BE49-F238E27FC236}">
                <a16:creationId xmlns:a16="http://schemas.microsoft.com/office/drawing/2014/main" id="{B16FDF5C-7647-7CB5-C203-CDF5E43590C9}"/>
              </a:ext>
            </a:extLst>
          </xdr:cNvPr>
          <xdr:cNvSpPr>
            <a:spLocks noChangeAspect="1"/>
          </xdr:cNvSpPr>
        </xdr:nvSpPr>
        <xdr:spPr bwMode="auto">
          <a:xfrm rot="16200000">
            <a:off x="14231" y="6133"/>
            <a:ext cx="1174" cy="1675"/>
          </a:xfrm>
          <a:custGeom>
            <a:avLst/>
            <a:gdLst>
              <a:gd name="T0" fmla="*/ 0 w 1340"/>
              <a:gd name="T1" fmla="*/ 608 h 1913"/>
              <a:gd name="T2" fmla="*/ 60 w 1340"/>
              <a:gd name="T3" fmla="*/ 587 h 1913"/>
              <a:gd name="T4" fmla="*/ 120 w 1340"/>
              <a:gd name="T5" fmla="*/ 551 h 1913"/>
              <a:gd name="T6" fmla="*/ 186 w 1340"/>
              <a:gd name="T7" fmla="*/ 533 h 1913"/>
              <a:gd name="T8" fmla="*/ 234 w 1340"/>
              <a:gd name="T9" fmla="*/ 491 h 1913"/>
              <a:gd name="T10" fmla="*/ 282 w 1340"/>
              <a:gd name="T11" fmla="*/ 407 h 1913"/>
              <a:gd name="T12" fmla="*/ 357 w 1340"/>
              <a:gd name="T13" fmla="*/ 347 h 1913"/>
              <a:gd name="T14" fmla="*/ 408 w 1340"/>
              <a:gd name="T15" fmla="*/ 245 h 1913"/>
              <a:gd name="T16" fmla="*/ 450 w 1340"/>
              <a:gd name="T17" fmla="*/ 122 h 1913"/>
              <a:gd name="T18" fmla="*/ 462 w 1340"/>
              <a:gd name="T19" fmla="*/ 44 h 1913"/>
              <a:gd name="T20" fmla="*/ 489 w 1340"/>
              <a:gd name="T21" fmla="*/ 5 h 1913"/>
              <a:gd name="T22" fmla="*/ 528 w 1340"/>
              <a:gd name="T23" fmla="*/ 14 h 1913"/>
              <a:gd name="T24" fmla="*/ 696 w 1340"/>
              <a:gd name="T25" fmla="*/ 65 h 1913"/>
              <a:gd name="T26" fmla="*/ 828 w 1340"/>
              <a:gd name="T27" fmla="*/ 113 h 1913"/>
              <a:gd name="T28" fmla="*/ 918 w 1340"/>
              <a:gd name="T29" fmla="*/ 131 h 1913"/>
              <a:gd name="T30" fmla="*/ 1014 w 1340"/>
              <a:gd name="T31" fmla="*/ 161 h 1913"/>
              <a:gd name="T32" fmla="*/ 1110 w 1340"/>
              <a:gd name="T33" fmla="*/ 179 h 1913"/>
              <a:gd name="T34" fmla="*/ 1173 w 1340"/>
              <a:gd name="T35" fmla="*/ 197 h 1913"/>
              <a:gd name="T36" fmla="*/ 1233 w 1340"/>
              <a:gd name="T37" fmla="*/ 206 h 1913"/>
              <a:gd name="T38" fmla="*/ 1263 w 1340"/>
              <a:gd name="T39" fmla="*/ 221 h 1913"/>
              <a:gd name="T40" fmla="*/ 1332 w 1340"/>
              <a:gd name="T41" fmla="*/ 224 h 1913"/>
              <a:gd name="T42" fmla="*/ 1314 w 1340"/>
              <a:gd name="T43" fmla="*/ 266 h 1913"/>
              <a:gd name="T44" fmla="*/ 1242 w 1340"/>
              <a:gd name="T45" fmla="*/ 344 h 1913"/>
              <a:gd name="T46" fmla="*/ 1200 w 1340"/>
              <a:gd name="T47" fmla="*/ 377 h 1913"/>
              <a:gd name="T48" fmla="*/ 1137 w 1340"/>
              <a:gd name="T49" fmla="*/ 407 h 1913"/>
              <a:gd name="T50" fmla="*/ 1071 w 1340"/>
              <a:gd name="T51" fmla="*/ 464 h 1913"/>
              <a:gd name="T52" fmla="*/ 999 w 1340"/>
              <a:gd name="T53" fmla="*/ 491 h 1913"/>
              <a:gd name="T54" fmla="*/ 933 w 1340"/>
              <a:gd name="T55" fmla="*/ 539 h 1913"/>
              <a:gd name="T56" fmla="*/ 873 w 1340"/>
              <a:gd name="T57" fmla="*/ 608 h 1913"/>
              <a:gd name="T58" fmla="*/ 840 w 1340"/>
              <a:gd name="T59" fmla="*/ 689 h 1913"/>
              <a:gd name="T60" fmla="*/ 795 w 1340"/>
              <a:gd name="T61" fmla="*/ 776 h 1913"/>
              <a:gd name="T62" fmla="*/ 783 w 1340"/>
              <a:gd name="T63" fmla="*/ 842 h 1913"/>
              <a:gd name="T64" fmla="*/ 816 w 1340"/>
              <a:gd name="T65" fmla="*/ 941 h 1913"/>
              <a:gd name="T66" fmla="*/ 843 w 1340"/>
              <a:gd name="T67" fmla="*/ 998 h 1913"/>
              <a:gd name="T68" fmla="*/ 840 w 1340"/>
              <a:gd name="T69" fmla="*/ 1046 h 1913"/>
              <a:gd name="T70" fmla="*/ 819 w 1340"/>
              <a:gd name="T71" fmla="*/ 1127 h 1913"/>
              <a:gd name="T72" fmla="*/ 819 w 1340"/>
              <a:gd name="T73" fmla="*/ 1181 h 1913"/>
              <a:gd name="T74" fmla="*/ 828 w 1340"/>
              <a:gd name="T75" fmla="*/ 1250 h 1913"/>
              <a:gd name="T76" fmla="*/ 828 w 1340"/>
              <a:gd name="T77" fmla="*/ 1352 h 1913"/>
              <a:gd name="T78" fmla="*/ 783 w 1340"/>
              <a:gd name="T79" fmla="*/ 1442 h 1913"/>
              <a:gd name="T80" fmla="*/ 693 w 1340"/>
              <a:gd name="T81" fmla="*/ 1514 h 1913"/>
              <a:gd name="T82" fmla="*/ 534 w 1340"/>
              <a:gd name="T83" fmla="*/ 1523 h 1913"/>
              <a:gd name="T84" fmla="*/ 411 w 1340"/>
              <a:gd name="T85" fmla="*/ 1577 h 1913"/>
              <a:gd name="T86" fmla="*/ 291 w 1340"/>
              <a:gd name="T87" fmla="*/ 1643 h 1913"/>
              <a:gd name="T88" fmla="*/ 207 w 1340"/>
              <a:gd name="T89" fmla="*/ 1706 h 1913"/>
              <a:gd name="T90" fmla="*/ 135 w 1340"/>
              <a:gd name="T91" fmla="*/ 1748 h 1913"/>
              <a:gd name="T92" fmla="*/ 99 w 1340"/>
              <a:gd name="T93" fmla="*/ 1769 h 1913"/>
              <a:gd name="T94" fmla="*/ 72 w 1340"/>
              <a:gd name="T95" fmla="*/ 1835 h 1913"/>
              <a:gd name="T96" fmla="*/ 48 w 1340"/>
              <a:gd name="T97" fmla="*/ 1913 h 1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1340" h="1913">
                <a:moveTo>
                  <a:pt x="0" y="608"/>
                </a:moveTo>
                <a:cubicBezTo>
                  <a:pt x="20" y="602"/>
                  <a:pt x="40" y="596"/>
                  <a:pt x="60" y="587"/>
                </a:cubicBezTo>
                <a:cubicBezTo>
                  <a:pt x="80" y="578"/>
                  <a:pt x="99" y="560"/>
                  <a:pt x="120" y="551"/>
                </a:cubicBezTo>
                <a:cubicBezTo>
                  <a:pt x="141" y="542"/>
                  <a:pt x="167" y="543"/>
                  <a:pt x="186" y="533"/>
                </a:cubicBezTo>
                <a:cubicBezTo>
                  <a:pt x="205" y="523"/>
                  <a:pt x="218" y="512"/>
                  <a:pt x="234" y="491"/>
                </a:cubicBezTo>
                <a:cubicBezTo>
                  <a:pt x="250" y="470"/>
                  <a:pt x="262" y="431"/>
                  <a:pt x="282" y="407"/>
                </a:cubicBezTo>
                <a:cubicBezTo>
                  <a:pt x="302" y="383"/>
                  <a:pt x="336" y="374"/>
                  <a:pt x="357" y="347"/>
                </a:cubicBezTo>
                <a:cubicBezTo>
                  <a:pt x="378" y="320"/>
                  <a:pt x="392" y="283"/>
                  <a:pt x="408" y="245"/>
                </a:cubicBezTo>
                <a:cubicBezTo>
                  <a:pt x="424" y="207"/>
                  <a:pt x="441" y="155"/>
                  <a:pt x="450" y="122"/>
                </a:cubicBezTo>
                <a:cubicBezTo>
                  <a:pt x="459" y="89"/>
                  <a:pt x="456" y="63"/>
                  <a:pt x="462" y="44"/>
                </a:cubicBezTo>
                <a:cubicBezTo>
                  <a:pt x="468" y="25"/>
                  <a:pt x="478" y="10"/>
                  <a:pt x="489" y="5"/>
                </a:cubicBezTo>
                <a:cubicBezTo>
                  <a:pt x="500" y="0"/>
                  <a:pt x="494" y="4"/>
                  <a:pt x="528" y="14"/>
                </a:cubicBezTo>
                <a:cubicBezTo>
                  <a:pt x="562" y="24"/>
                  <a:pt x="646" y="49"/>
                  <a:pt x="696" y="65"/>
                </a:cubicBezTo>
                <a:cubicBezTo>
                  <a:pt x="746" y="81"/>
                  <a:pt x="791" y="102"/>
                  <a:pt x="828" y="113"/>
                </a:cubicBezTo>
                <a:cubicBezTo>
                  <a:pt x="865" y="124"/>
                  <a:pt x="887" y="123"/>
                  <a:pt x="918" y="131"/>
                </a:cubicBezTo>
                <a:cubicBezTo>
                  <a:pt x="949" y="139"/>
                  <a:pt x="982" y="153"/>
                  <a:pt x="1014" y="161"/>
                </a:cubicBezTo>
                <a:cubicBezTo>
                  <a:pt x="1046" y="169"/>
                  <a:pt x="1084" y="173"/>
                  <a:pt x="1110" y="179"/>
                </a:cubicBezTo>
                <a:cubicBezTo>
                  <a:pt x="1136" y="185"/>
                  <a:pt x="1153" y="193"/>
                  <a:pt x="1173" y="197"/>
                </a:cubicBezTo>
                <a:cubicBezTo>
                  <a:pt x="1193" y="201"/>
                  <a:pt x="1218" y="202"/>
                  <a:pt x="1233" y="206"/>
                </a:cubicBezTo>
                <a:cubicBezTo>
                  <a:pt x="1248" y="210"/>
                  <a:pt x="1247" y="218"/>
                  <a:pt x="1263" y="221"/>
                </a:cubicBezTo>
                <a:cubicBezTo>
                  <a:pt x="1279" y="224"/>
                  <a:pt x="1324" y="217"/>
                  <a:pt x="1332" y="224"/>
                </a:cubicBezTo>
                <a:cubicBezTo>
                  <a:pt x="1340" y="231"/>
                  <a:pt x="1329" y="246"/>
                  <a:pt x="1314" y="266"/>
                </a:cubicBezTo>
                <a:cubicBezTo>
                  <a:pt x="1299" y="286"/>
                  <a:pt x="1261" y="326"/>
                  <a:pt x="1242" y="344"/>
                </a:cubicBezTo>
                <a:cubicBezTo>
                  <a:pt x="1223" y="362"/>
                  <a:pt x="1217" y="367"/>
                  <a:pt x="1200" y="377"/>
                </a:cubicBezTo>
                <a:cubicBezTo>
                  <a:pt x="1183" y="387"/>
                  <a:pt x="1158" y="393"/>
                  <a:pt x="1137" y="407"/>
                </a:cubicBezTo>
                <a:cubicBezTo>
                  <a:pt x="1116" y="421"/>
                  <a:pt x="1094" y="450"/>
                  <a:pt x="1071" y="464"/>
                </a:cubicBezTo>
                <a:cubicBezTo>
                  <a:pt x="1048" y="478"/>
                  <a:pt x="1022" y="478"/>
                  <a:pt x="999" y="491"/>
                </a:cubicBezTo>
                <a:cubicBezTo>
                  <a:pt x="976" y="504"/>
                  <a:pt x="954" y="519"/>
                  <a:pt x="933" y="539"/>
                </a:cubicBezTo>
                <a:cubicBezTo>
                  <a:pt x="912" y="559"/>
                  <a:pt x="888" y="583"/>
                  <a:pt x="873" y="608"/>
                </a:cubicBezTo>
                <a:cubicBezTo>
                  <a:pt x="858" y="633"/>
                  <a:pt x="853" y="661"/>
                  <a:pt x="840" y="689"/>
                </a:cubicBezTo>
                <a:cubicBezTo>
                  <a:pt x="827" y="717"/>
                  <a:pt x="804" y="751"/>
                  <a:pt x="795" y="776"/>
                </a:cubicBezTo>
                <a:cubicBezTo>
                  <a:pt x="786" y="801"/>
                  <a:pt x="780" y="815"/>
                  <a:pt x="783" y="842"/>
                </a:cubicBezTo>
                <a:cubicBezTo>
                  <a:pt x="786" y="869"/>
                  <a:pt x="806" y="915"/>
                  <a:pt x="816" y="941"/>
                </a:cubicBezTo>
                <a:cubicBezTo>
                  <a:pt x="826" y="967"/>
                  <a:pt x="839" y="981"/>
                  <a:pt x="843" y="998"/>
                </a:cubicBezTo>
                <a:cubicBezTo>
                  <a:pt x="847" y="1015"/>
                  <a:pt x="844" y="1025"/>
                  <a:pt x="840" y="1046"/>
                </a:cubicBezTo>
                <a:cubicBezTo>
                  <a:pt x="836" y="1067"/>
                  <a:pt x="822" y="1105"/>
                  <a:pt x="819" y="1127"/>
                </a:cubicBezTo>
                <a:cubicBezTo>
                  <a:pt x="816" y="1149"/>
                  <a:pt x="818" y="1161"/>
                  <a:pt x="819" y="1181"/>
                </a:cubicBezTo>
                <a:cubicBezTo>
                  <a:pt x="820" y="1201"/>
                  <a:pt x="827" y="1222"/>
                  <a:pt x="828" y="1250"/>
                </a:cubicBezTo>
                <a:cubicBezTo>
                  <a:pt x="829" y="1278"/>
                  <a:pt x="835" y="1320"/>
                  <a:pt x="828" y="1352"/>
                </a:cubicBezTo>
                <a:cubicBezTo>
                  <a:pt x="821" y="1384"/>
                  <a:pt x="806" y="1415"/>
                  <a:pt x="783" y="1442"/>
                </a:cubicBezTo>
                <a:cubicBezTo>
                  <a:pt x="760" y="1469"/>
                  <a:pt x="734" y="1501"/>
                  <a:pt x="693" y="1514"/>
                </a:cubicBezTo>
                <a:cubicBezTo>
                  <a:pt x="652" y="1527"/>
                  <a:pt x="581" y="1513"/>
                  <a:pt x="534" y="1523"/>
                </a:cubicBezTo>
                <a:cubicBezTo>
                  <a:pt x="487" y="1533"/>
                  <a:pt x="451" y="1557"/>
                  <a:pt x="411" y="1577"/>
                </a:cubicBezTo>
                <a:cubicBezTo>
                  <a:pt x="371" y="1597"/>
                  <a:pt x="325" y="1621"/>
                  <a:pt x="291" y="1643"/>
                </a:cubicBezTo>
                <a:cubicBezTo>
                  <a:pt x="257" y="1665"/>
                  <a:pt x="233" y="1689"/>
                  <a:pt x="207" y="1706"/>
                </a:cubicBezTo>
                <a:cubicBezTo>
                  <a:pt x="181" y="1723"/>
                  <a:pt x="153" y="1737"/>
                  <a:pt x="135" y="1748"/>
                </a:cubicBezTo>
                <a:cubicBezTo>
                  <a:pt x="117" y="1759"/>
                  <a:pt x="109" y="1755"/>
                  <a:pt x="99" y="1769"/>
                </a:cubicBezTo>
                <a:cubicBezTo>
                  <a:pt x="89" y="1783"/>
                  <a:pt x="80" y="1811"/>
                  <a:pt x="72" y="1835"/>
                </a:cubicBezTo>
                <a:cubicBezTo>
                  <a:pt x="64" y="1859"/>
                  <a:pt x="53" y="1897"/>
                  <a:pt x="48" y="1913"/>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8" name="Freeform 668">
            <a:extLst>
              <a:ext uri="{FF2B5EF4-FFF2-40B4-BE49-F238E27FC236}">
                <a16:creationId xmlns:a16="http://schemas.microsoft.com/office/drawing/2014/main" id="{374F2ABB-5169-FB98-EE38-7D4FAD73AF19}"/>
              </a:ext>
            </a:extLst>
          </xdr:cNvPr>
          <xdr:cNvSpPr>
            <a:spLocks noChangeAspect="1"/>
          </xdr:cNvSpPr>
        </xdr:nvSpPr>
        <xdr:spPr bwMode="auto">
          <a:xfrm rot="16200000">
            <a:off x="13333" y="5164"/>
            <a:ext cx="3199" cy="1470"/>
          </a:xfrm>
          <a:custGeom>
            <a:avLst/>
            <a:gdLst>
              <a:gd name="T0" fmla="*/ 15 w 3651"/>
              <a:gd name="T1" fmla="*/ 1643 h 1679"/>
              <a:gd name="T2" fmla="*/ 78 w 3651"/>
              <a:gd name="T3" fmla="*/ 1511 h 1679"/>
              <a:gd name="T4" fmla="*/ 231 w 3651"/>
              <a:gd name="T5" fmla="*/ 1424 h 1679"/>
              <a:gd name="T6" fmla="*/ 444 w 3651"/>
              <a:gd name="T7" fmla="*/ 1316 h 1679"/>
              <a:gd name="T8" fmla="*/ 648 w 3651"/>
              <a:gd name="T9" fmla="*/ 1292 h 1679"/>
              <a:gd name="T10" fmla="*/ 720 w 3651"/>
              <a:gd name="T11" fmla="*/ 1199 h 1679"/>
              <a:gd name="T12" fmla="*/ 804 w 3651"/>
              <a:gd name="T13" fmla="*/ 1076 h 1679"/>
              <a:gd name="T14" fmla="*/ 771 w 3651"/>
              <a:gd name="T15" fmla="*/ 953 h 1679"/>
              <a:gd name="T16" fmla="*/ 804 w 3651"/>
              <a:gd name="T17" fmla="*/ 830 h 1679"/>
              <a:gd name="T18" fmla="*/ 789 w 3651"/>
              <a:gd name="T19" fmla="*/ 680 h 1679"/>
              <a:gd name="T20" fmla="*/ 789 w 3651"/>
              <a:gd name="T21" fmla="*/ 491 h 1679"/>
              <a:gd name="T22" fmla="*/ 849 w 3651"/>
              <a:gd name="T23" fmla="*/ 389 h 1679"/>
              <a:gd name="T24" fmla="*/ 975 w 3651"/>
              <a:gd name="T25" fmla="*/ 275 h 1679"/>
              <a:gd name="T26" fmla="*/ 1113 w 3651"/>
              <a:gd name="T27" fmla="*/ 188 h 1679"/>
              <a:gd name="T28" fmla="*/ 1242 w 3651"/>
              <a:gd name="T29" fmla="*/ 110 h 1679"/>
              <a:gd name="T30" fmla="*/ 1332 w 3651"/>
              <a:gd name="T31" fmla="*/ 8 h 1679"/>
              <a:gd name="T32" fmla="*/ 1419 w 3651"/>
              <a:gd name="T33" fmla="*/ 23 h 1679"/>
              <a:gd name="T34" fmla="*/ 1530 w 3651"/>
              <a:gd name="T35" fmla="*/ 65 h 1679"/>
              <a:gd name="T36" fmla="*/ 1638 w 3651"/>
              <a:gd name="T37" fmla="*/ 104 h 1679"/>
              <a:gd name="T38" fmla="*/ 1872 w 3651"/>
              <a:gd name="T39" fmla="*/ 197 h 1679"/>
              <a:gd name="T40" fmla="*/ 2115 w 3651"/>
              <a:gd name="T41" fmla="*/ 293 h 1679"/>
              <a:gd name="T42" fmla="*/ 2502 w 3651"/>
              <a:gd name="T43" fmla="*/ 431 h 1679"/>
              <a:gd name="T44" fmla="*/ 2676 w 3651"/>
              <a:gd name="T45" fmla="*/ 491 h 1679"/>
              <a:gd name="T46" fmla="*/ 2865 w 3651"/>
              <a:gd name="T47" fmla="*/ 533 h 1679"/>
              <a:gd name="T48" fmla="*/ 3036 w 3651"/>
              <a:gd name="T49" fmla="*/ 593 h 1679"/>
              <a:gd name="T50" fmla="*/ 3186 w 3651"/>
              <a:gd name="T51" fmla="*/ 560 h 1679"/>
              <a:gd name="T52" fmla="*/ 3234 w 3651"/>
              <a:gd name="T53" fmla="*/ 617 h 1679"/>
              <a:gd name="T54" fmla="*/ 3366 w 3651"/>
              <a:gd name="T55" fmla="*/ 635 h 1679"/>
              <a:gd name="T56" fmla="*/ 3465 w 3651"/>
              <a:gd name="T57" fmla="*/ 665 h 1679"/>
              <a:gd name="T58" fmla="*/ 3549 w 3651"/>
              <a:gd name="T59" fmla="*/ 674 h 1679"/>
              <a:gd name="T60" fmla="*/ 3591 w 3651"/>
              <a:gd name="T61" fmla="*/ 608 h 1679"/>
              <a:gd name="T62" fmla="*/ 3651 w 3651"/>
              <a:gd name="T63" fmla="*/ 587 h 167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651" h="1679">
                <a:moveTo>
                  <a:pt x="0" y="1679"/>
                </a:moveTo>
                <a:cubicBezTo>
                  <a:pt x="5" y="1671"/>
                  <a:pt x="10" y="1663"/>
                  <a:pt x="15" y="1643"/>
                </a:cubicBezTo>
                <a:cubicBezTo>
                  <a:pt x="20" y="1623"/>
                  <a:pt x="20" y="1581"/>
                  <a:pt x="30" y="1559"/>
                </a:cubicBezTo>
                <a:cubicBezTo>
                  <a:pt x="40" y="1537"/>
                  <a:pt x="62" y="1521"/>
                  <a:pt x="78" y="1511"/>
                </a:cubicBezTo>
                <a:cubicBezTo>
                  <a:pt x="94" y="1501"/>
                  <a:pt x="101" y="1510"/>
                  <a:pt x="126" y="1496"/>
                </a:cubicBezTo>
                <a:cubicBezTo>
                  <a:pt x="151" y="1482"/>
                  <a:pt x="199" y="1446"/>
                  <a:pt x="231" y="1424"/>
                </a:cubicBezTo>
                <a:cubicBezTo>
                  <a:pt x="263" y="1402"/>
                  <a:pt x="283" y="1382"/>
                  <a:pt x="318" y="1364"/>
                </a:cubicBezTo>
                <a:cubicBezTo>
                  <a:pt x="353" y="1346"/>
                  <a:pt x="407" y="1327"/>
                  <a:pt x="444" y="1316"/>
                </a:cubicBezTo>
                <a:cubicBezTo>
                  <a:pt x="481" y="1305"/>
                  <a:pt x="506" y="1302"/>
                  <a:pt x="540" y="1298"/>
                </a:cubicBezTo>
                <a:cubicBezTo>
                  <a:pt x="574" y="1294"/>
                  <a:pt x="623" y="1302"/>
                  <a:pt x="648" y="1292"/>
                </a:cubicBezTo>
                <a:cubicBezTo>
                  <a:pt x="673" y="1282"/>
                  <a:pt x="678" y="1256"/>
                  <a:pt x="690" y="1241"/>
                </a:cubicBezTo>
                <a:cubicBezTo>
                  <a:pt x="702" y="1226"/>
                  <a:pt x="707" y="1213"/>
                  <a:pt x="720" y="1199"/>
                </a:cubicBezTo>
                <a:cubicBezTo>
                  <a:pt x="733" y="1185"/>
                  <a:pt x="754" y="1174"/>
                  <a:pt x="768" y="1154"/>
                </a:cubicBezTo>
                <a:cubicBezTo>
                  <a:pt x="782" y="1134"/>
                  <a:pt x="798" y="1099"/>
                  <a:pt x="804" y="1076"/>
                </a:cubicBezTo>
                <a:cubicBezTo>
                  <a:pt x="810" y="1053"/>
                  <a:pt x="809" y="1036"/>
                  <a:pt x="804" y="1016"/>
                </a:cubicBezTo>
                <a:cubicBezTo>
                  <a:pt x="799" y="996"/>
                  <a:pt x="777" y="974"/>
                  <a:pt x="771" y="953"/>
                </a:cubicBezTo>
                <a:cubicBezTo>
                  <a:pt x="765" y="932"/>
                  <a:pt x="763" y="907"/>
                  <a:pt x="768" y="887"/>
                </a:cubicBezTo>
                <a:cubicBezTo>
                  <a:pt x="773" y="867"/>
                  <a:pt x="796" y="851"/>
                  <a:pt x="804" y="830"/>
                </a:cubicBezTo>
                <a:cubicBezTo>
                  <a:pt x="812" y="809"/>
                  <a:pt x="821" y="786"/>
                  <a:pt x="819" y="761"/>
                </a:cubicBezTo>
                <a:cubicBezTo>
                  <a:pt x="817" y="736"/>
                  <a:pt x="797" y="711"/>
                  <a:pt x="789" y="680"/>
                </a:cubicBezTo>
                <a:cubicBezTo>
                  <a:pt x="781" y="649"/>
                  <a:pt x="771" y="606"/>
                  <a:pt x="771" y="575"/>
                </a:cubicBezTo>
                <a:cubicBezTo>
                  <a:pt x="771" y="544"/>
                  <a:pt x="780" y="514"/>
                  <a:pt x="789" y="491"/>
                </a:cubicBezTo>
                <a:cubicBezTo>
                  <a:pt x="798" y="468"/>
                  <a:pt x="815" y="454"/>
                  <a:pt x="825" y="437"/>
                </a:cubicBezTo>
                <a:cubicBezTo>
                  <a:pt x="835" y="420"/>
                  <a:pt x="834" y="407"/>
                  <a:pt x="849" y="389"/>
                </a:cubicBezTo>
                <a:cubicBezTo>
                  <a:pt x="864" y="371"/>
                  <a:pt x="897" y="345"/>
                  <a:pt x="918" y="326"/>
                </a:cubicBezTo>
                <a:cubicBezTo>
                  <a:pt x="939" y="307"/>
                  <a:pt x="956" y="288"/>
                  <a:pt x="975" y="275"/>
                </a:cubicBezTo>
                <a:cubicBezTo>
                  <a:pt x="994" y="262"/>
                  <a:pt x="1009" y="265"/>
                  <a:pt x="1032" y="251"/>
                </a:cubicBezTo>
                <a:cubicBezTo>
                  <a:pt x="1055" y="237"/>
                  <a:pt x="1089" y="204"/>
                  <a:pt x="1113" y="188"/>
                </a:cubicBezTo>
                <a:cubicBezTo>
                  <a:pt x="1137" y="172"/>
                  <a:pt x="1152" y="168"/>
                  <a:pt x="1173" y="155"/>
                </a:cubicBezTo>
                <a:cubicBezTo>
                  <a:pt x="1194" y="142"/>
                  <a:pt x="1220" y="128"/>
                  <a:pt x="1242" y="110"/>
                </a:cubicBezTo>
                <a:cubicBezTo>
                  <a:pt x="1264" y="92"/>
                  <a:pt x="1293" y="64"/>
                  <a:pt x="1308" y="47"/>
                </a:cubicBezTo>
                <a:cubicBezTo>
                  <a:pt x="1323" y="30"/>
                  <a:pt x="1322" y="15"/>
                  <a:pt x="1332" y="8"/>
                </a:cubicBezTo>
                <a:cubicBezTo>
                  <a:pt x="1342" y="1"/>
                  <a:pt x="1354" y="0"/>
                  <a:pt x="1368" y="2"/>
                </a:cubicBezTo>
                <a:cubicBezTo>
                  <a:pt x="1382" y="4"/>
                  <a:pt x="1401" y="15"/>
                  <a:pt x="1419" y="23"/>
                </a:cubicBezTo>
                <a:cubicBezTo>
                  <a:pt x="1437" y="31"/>
                  <a:pt x="1461" y="46"/>
                  <a:pt x="1479" y="53"/>
                </a:cubicBezTo>
                <a:cubicBezTo>
                  <a:pt x="1497" y="60"/>
                  <a:pt x="1511" y="58"/>
                  <a:pt x="1530" y="65"/>
                </a:cubicBezTo>
                <a:cubicBezTo>
                  <a:pt x="1549" y="72"/>
                  <a:pt x="1575" y="86"/>
                  <a:pt x="1593" y="92"/>
                </a:cubicBezTo>
                <a:cubicBezTo>
                  <a:pt x="1611" y="98"/>
                  <a:pt x="1609" y="91"/>
                  <a:pt x="1638" y="104"/>
                </a:cubicBezTo>
                <a:cubicBezTo>
                  <a:pt x="1667" y="117"/>
                  <a:pt x="1728" y="155"/>
                  <a:pt x="1767" y="170"/>
                </a:cubicBezTo>
                <a:cubicBezTo>
                  <a:pt x="1806" y="185"/>
                  <a:pt x="1838" y="185"/>
                  <a:pt x="1872" y="197"/>
                </a:cubicBezTo>
                <a:cubicBezTo>
                  <a:pt x="1906" y="209"/>
                  <a:pt x="1931" y="226"/>
                  <a:pt x="1971" y="242"/>
                </a:cubicBezTo>
                <a:cubicBezTo>
                  <a:pt x="2011" y="258"/>
                  <a:pt x="2056" y="272"/>
                  <a:pt x="2115" y="293"/>
                </a:cubicBezTo>
                <a:cubicBezTo>
                  <a:pt x="2174" y="314"/>
                  <a:pt x="2264" y="345"/>
                  <a:pt x="2328" y="368"/>
                </a:cubicBezTo>
                <a:cubicBezTo>
                  <a:pt x="2392" y="391"/>
                  <a:pt x="2455" y="414"/>
                  <a:pt x="2502" y="431"/>
                </a:cubicBezTo>
                <a:cubicBezTo>
                  <a:pt x="2549" y="448"/>
                  <a:pt x="2581" y="463"/>
                  <a:pt x="2610" y="473"/>
                </a:cubicBezTo>
                <a:cubicBezTo>
                  <a:pt x="2639" y="483"/>
                  <a:pt x="2650" y="482"/>
                  <a:pt x="2676" y="491"/>
                </a:cubicBezTo>
                <a:cubicBezTo>
                  <a:pt x="2702" y="500"/>
                  <a:pt x="2735" y="520"/>
                  <a:pt x="2766" y="527"/>
                </a:cubicBezTo>
                <a:cubicBezTo>
                  <a:pt x="2797" y="534"/>
                  <a:pt x="2836" y="525"/>
                  <a:pt x="2865" y="533"/>
                </a:cubicBezTo>
                <a:cubicBezTo>
                  <a:pt x="2894" y="541"/>
                  <a:pt x="2915" y="565"/>
                  <a:pt x="2943" y="575"/>
                </a:cubicBezTo>
                <a:cubicBezTo>
                  <a:pt x="2971" y="585"/>
                  <a:pt x="3009" y="590"/>
                  <a:pt x="3036" y="593"/>
                </a:cubicBezTo>
                <a:cubicBezTo>
                  <a:pt x="3063" y="596"/>
                  <a:pt x="3083" y="601"/>
                  <a:pt x="3108" y="596"/>
                </a:cubicBezTo>
                <a:cubicBezTo>
                  <a:pt x="3133" y="591"/>
                  <a:pt x="3170" y="560"/>
                  <a:pt x="3186" y="560"/>
                </a:cubicBezTo>
                <a:cubicBezTo>
                  <a:pt x="3202" y="560"/>
                  <a:pt x="3199" y="584"/>
                  <a:pt x="3207" y="593"/>
                </a:cubicBezTo>
                <a:cubicBezTo>
                  <a:pt x="3215" y="602"/>
                  <a:pt x="3215" y="613"/>
                  <a:pt x="3234" y="617"/>
                </a:cubicBezTo>
                <a:cubicBezTo>
                  <a:pt x="3253" y="621"/>
                  <a:pt x="3299" y="617"/>
                  <a:pt x="3321" y="620"/>
                </a:cubicBezTo>
                <a:cubicBezTo>
                  <a:pt x="3343" y="623"/>
                  <a:pt x="3351" y="628"/>
                  <a:pt x="3366" y="635"/>
                </a:cubicBezTo>
                <a:cubicBezTo>
                  <a:pt x="3381" y="642"/>
                  <a:pt x="3398" y="657"/>
                  <a:pt x="3414" y="662"/>
                </a:cubicBezTo>
                <a:cubicBezTo>
                  <a:pt x="3430" y="667"/>
                  <a:pt x="3451" y="667"/>
                  <a:pt x="3465" y="665"/>
                </a:cubicBezTo>
                <a:cubicBezTo>
                  <a:pt x="3479" y="663"/>
                  <a:pt x="3484" y="648"/>
                  <a:pt x="3498" y="650"/>
                </a:cubicBezTo>
                <a:cubicBezTo>
                  <a:pt x="3512" y="652"/>
                  <a:pt x="3535" y="671"/>
                  <a:pt x="3549" y="674"/>
                </a:cubicBezTo>
                <a:cubicBezTo>
                  <a:pt x="3563" y="677"/>
                  <a:pt x="3578" y="682"/>
                  <a:pt x="3585" y="671"/>
                </a:cubicBezTo>
                <a:cubicBezTo>
                  <a:pt x="3592" y="660"/>
                  <a:pt x="3585" y="619"/>
                  <a:pt x="3591" y="608"/>
                </a:cubicBezTo>
                <a:cubicBezTo>
                  <a:pt x="3597" y="597"/>
                  <a:pt x="3614" y="605"/>
                  <a:pt x="3624" y="602"/>
                </a:cubicBezTo>
                <a:cubicBezTo>
                  <a:pt x="3634" y="599"/>
                  <a:pt x="3642" y="593"/>
                  <a:pt x="3651" y="58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9" name="Freeform 669">
            <a:extLst>
              <a:ext uri="{FF2B5EF4-FFF2-40B4-BE49-F238E27FC236}">
                <a16:creationId xmlns:a16="http://schemas.microsoft.com/office/drawing/2014/main" id="{99FAD5EC-206C-C2CD-E47E-F343EE18709E}"/>
              </a:ext>
            </a:extLst>
          </xdr:cNvPr>
          <xdr:cNvSpPr>
            <a:spLocks noChangeAspect="1"/>
          </xdr:cNvSpPr>
        </xdr:nvSpPr>
        <xdr:spPr bwMode="auto">
          <a:xfrm rot="16200000">
            <a:off x="14094" y="2937"/>
            <a:ext cx="1966" cy="758"/>
          </a:xfrm>
          <a:custGeom>
            <a:avLst/>
            <a:gdLst>
              <a:gd name="T0" fmla="*/ 0 w 2244"/>
              <a:gd name="T1" fmla="*/ 17 h 866"/>
              <a:gd name="T2" fmla="*/ 24 w 2244"/>
              <a:gd name="T3" fmla="*/ 2 h 866"/>
              <a:gd name="T4" fmla="*/ 72 w 2244"/>
              <a:gd name="T5" fmla="*/ 8 h 866"/>
              <a:gd name="T6" fmla="*/ 102 w 2244"/>
              <a:gd name="T7" fmla="*/ 23 h 866"/>
              <a:gd name="T8" fmla="*/ 117 w 2244"/>
              <a:gd name="T9" fmla="*/ 50 h 866"/>
              <a:gd name="T10" fmla="*/ 135 w 2244"/>
              <a:gd name="T11" fmla="*/ 92 h 866"/>
              <a:gd name="T12" fmla="*/ 174 w 2244"/>
              <a:gd name="T13" fmla="*/ 80 h 866"/>
              <a:gd name="T14" fmla="*/ 207 w 2244"/>
              <a:gd name="T15" fmla="*/ 116 h 866"/>
              <a:gd name="T16" fmla="*/ 249 w 2244"/>
              <a:gd name="T17" fmla="*/ 119 h 866"/>
              <a:gd name="T18" fmla="*/ 279 w 2244"/>
              <a:gd name="T19" fmla="*/ 149 h 866"/>
              <a:gd name="T20" fmla="*/ 330 w 2244"/>
              <a:gd name="T21" fmla="*/ 134 h 866"/>
              <a:gd name="T22" fmla="*/ 372 w 2244"/>
              <a:gd name="T23" fmla="*/ 119 h 866"/>
              <a:gd name="T24" fmla="*/ 426 w 2244"/>
              <a:gd name="T25" fmla="*/ 134 h 866"/>
              <a:gd name="T26" fmla="*/ 477 w 2244"/>
              <a:gd name="T27" fmla="*/ 161 h 866"/>
              <a:gd name="T28" fmla="*/ 537 w 2244"/>
              <a:gd name="T29" fmla="*/ 227 h 866"/>
              <a:gd name="T30" fmla="*/ 579 w 2244"/>
              <a:gd name="T31" fmla="*/ 269 h 866"/>
              <a:gd name="T32" fmla="*/ 663 w 2244"/>
              <a:gd name="T33" fmla="*/ 293 h 866"/>
              <a:gd name="T34" fmla="*/ 744 w 2244"/>
              <a:gd name="T35" fmla="*/ 326 h 866"/>
              <a:gd name="T36" fmla="*/ 840 w 2244"/>
              <a:gd name="T37" fmla="*/ 335 h 866"/>
              <a:gd name="T38" fmla="*/ 915 w 2244"/>
              <a:gd name="T39" fmla="*/ 356 h 866"/>
              <a:gd name="T40" fmla="*/ 1086 w 2244"/>
              <a:gd name="T41" fmla="*/ 353 h 866"/>
              <a:gd name="T42" fmla="*/ 1131 w 2244"/>
              <a:gd name="T43" fmla="*/ 305 h 866"/>
              <a:gd name="T44" fmla="*/ 1131 w 2244"/>
              <a:gd name="T45" fmla="*/ 239 h 866"/>
              <a:gd name="T46" fmla="*/ 1158 w 2244"/>
              <a:gd name="T47" fmla="*/ 230 h 866"/>
              <a:gd name="T48" fmla="*/ 1185 w 2244"/>
              <a:gd name="T49" fmla="*/ 248 h 866"/>
              <a:gd name="T50" fmla="*/ 1212 w 2244"/>
              <a:gd name="T51" fmla="*/ 233 h 866"/>
              <a:gd name="T52" fmla="*/ 1263 w 2244"/>
              <a:gd name="T53" fmla="*/ 245 h 866"/>
              <a:gd name="T54" fmla="*/ 1299 w 2244"/>
              <a:gd name="T55" fmla="*/ 269 h 866"/>
              <a:gd name="T56" fmla="*/ 1323 w 2244"/>
              <a:gd name="T57" fmla="*/ 293 h 866"/>
              <a:gd name="T58" fmla="*/ 1353 w 2244"/>
              <a:gd name="T59" fmla="*/ 287 h 866"/>
              <a:gd name="T60" fmla="*/ 1404 w 2244"/>
              <a:gd name="T61" fmla="*/ 314 h 866"/>
              <a:gd name="T62" fmla="*/ 1491 w 2244"/>
              <a:gd name="T63" fmla="*/ 362 h 866"/>
              <a:gd name="T64" fmla="*/ 1608 w 2244"/>
              <a:gd name="T65" fmla="*/ 407 h 866"/>
              <a:gd name="T66" fmla="*/ 1668 w 2244"/>
              <a:gd name="T67" fmla="*/ 443 h 866"/>
              <a:gd name="T68" fmla="*/ 1719 w 2244"/>
              <a:gd name="T69" fmla="*/ 440 h 866"/>
              <a:gd name="T70" fmla="*/ 1749 w 2244"/>
              <a:gd name="T71" fmla="*/ 404 h 866"/>
              <a:gd name="T72" fmla="*/ 1794 w 2244"/>
              <a:gd name="T73" fmla="*/ 383 h 866"/>
              <a:gd name="T74" fmla="*/ 1842 w 2244"/>
              <a:gd name="T75" fmla="*/ 407 h 866"/>
              <a:gd name="T76" fmla="*/ 1881 w 2244"/>
              <a:gd name="T77" fmla="*/ 395 h 866"/>
              <a:gd name="T78" fmla="*/ 1911 w 2244"/>
              <a:gd name="T79" fmla="*/ 398 h 866"/>
              <a:gd name="T80" fmla="*/ 1935 w 2244"/>
              <a:gd name="T81" fmla="*/ 419 h 866"/>
              <a:gd name="T82" fmla="*/ 1995 w 2244"/>
              <a:gd name="T83" fmla="*/ 455 h 866"/>
              <a:gd name="T84" fmla="*/ 2070 w 2244"/>
              <a:gd name="T85" fmla="*/ 461 h 866"/>
              <a:gd name="T86" fmla="*/ 2112 w 2244"/>
              <a:gd name="T87" fmla="*/ 506 h 866"/>
              <a:gd name="T88" fmla="*/ 2178 w 2244"/>
              <a:gd name="T89" fmla="*/ 572 h 866"/>
              <a:gd name="T90" fmla="*/ 2193 w 2244"/>
              <a:gd name="T91" fmla="*/ 623 h 866"/>
              <a:gd name="T92" fmla="*/ 2208 w 2244"/>
              <a:gd name="T93" fmla="*/ 680 h 866"/>
              <a:gd name="T94" fmla="*/ 2232 w 2244"/>
              <a:gd name="T95" fmla="*/ 716 h 866"/>
              <a:gd name="T96" fmla="*/ 2214 w 2244"/>
              <a:gd name="T97" fmla="*/ 764 h 866"/>
              <a:gd name="T98" fmla="*/ 2232 w 2244"/>
              <a:gd name="T99" fmla="*/ 812 h 866"/>
              <a:gd name="T100" fmla="*/ 2244 w 2244"/>
              <a:gd name="T101" fmla="*/ 866 h 8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2244" h="866">
                <a:moveTo>
                  <a:pt x="0" y="17"/>
                </a:moveTo>
                <a:cubicBezTo>
                  <a:pt x="6" y="10"/>
                  <a:pt x="12" y="4"/>
                  <a:pt x="24" y="2"/>
                </a:cubicBezTo>
                <a:cubicBezTo>
                  <a:pt x="36" y="0"/>
                  <a:pt x="59" y="5"/>
                  <a:pt x="72" y="8"/>
                </a:cubicBezTo>
                <a:cubicBezTo>
                  <a:pt x="85" y="11"/>
                  <a:pt x="95" y="16"/>
                  <a:pt x="102" y="23"/>
                </a:cubicBezTo>
                <a:cubicBezTo>
                  <a:pt x="109" y="30"/>
                  <a:pt x="112" y="39"/>
                  <a:pt x="117" y="50"/>
                </a:cubicBezTo>
                <a:cubicBezTo>
                  <a:pt x="122" y="61"/>
                  <a:pt x="126" y="87"/>
                  <a:pt x="135" y="92"/>
                </a:cubicBezTo>
                <a:cubicBezTo>
                  <a:pt x="144" y="97"/>
                  <a:pt x="162" y="76"/>
                  <a:pt x="174" y="80"/>
                </a:cubicBezTo>
                <a:cubicBezTo>
                  <a:pt x="186" y="84"/>
                  <a:pt x="195" y="110"/>
                  <a:pt x="207" y="116"/>
                </a:cubicBezTo>
                <a:cubicBezTo>
                  <a:pt x="219" y="122"/>
                  <a:pt x="237" y="113"/>
                  <a:pt x="249" y="119"/>
                </a:cubicBezTo>
                <a:cubicBezTo>
                  <a:pt x="261" y="125"/>
                  <a:pt x="266" y="147"/>
                  <a:pt x="279" y="149"/>
                </a:cubicBezTo>
                <a:cubicBezTo>
                  <a:pt x="292" y="151"/>
                  <a:pt x="315" y="139"/>
                  <a:pt x="330" y="134"/>
                </a:cubicBezTo>
                <a:cubicBezTo>
                  <a:pt x="345" y="129"/>
                  <a:pt x="356" y="119"/>
                  <a:pt x="372" y="119"/>
                </a:cubicBezTo>
                <a:cubicBezTo>
                  <a:pt x="388" y="119"/>
                  <a:pt x="408" y="127"/>
                  <a:pt x="426" y="134"/>
                </a:cubicBezTo>
                <a:cubicBezTo>
                  <a:pt x="444" y="141"/>
                  <a:pt x="459" y="146"/>
                  <a:pt x="477" y="161"/>
                </a:cubicBezTo>
                <a:cubicBezTo>
                  <a:pt x="495" y="176"/>
                  <a:pt x="520" y="209"/>
                  <a:pt x="537" y="227"/>
                </a:cubicBezTo>
                <a:cubicBezTo>
                  <a:pt x="554" y="245"/>
                  <a:pt x="558" y="258"/>
                  <a:pt x="579" y="269"/>
                </a:cubicBezTo>
                <a:cubicBezTo>
                  <a:pt x="600" y="280"/>
                  <a:pt x="635" y="284"/>
                  <a:pt x="663" y="293"/>
                </a:cubicBezTo>
                <a:cubicBezTo>
                  <a:pt x="691" y="302"/>
                  <a:pt x="715" y="319"/>
                  <a:pt x="744" y="326"/>
                </a:cubicBezTo>
                <a:cubicBezTo>
                  <a:pt x="773" y="333"/>
                  <a:pt x="812" y="330"/>
                  <a:pt x="840" y="335"/>
                </a:cubicBezTo>
                <a:cubicBezTo>
                  <a:pt x="868" y="340"/>
                  <a:pt x="874" y="353"/>
                  <a:pt x="915" y="356"/>
                </a:cubicBezTo>
                <a:cubicBezTo>
                  <a:pt x="956" y="359"/>
                  <a:pt x="1050" y="362"/>
                  <a:pt x="1086" y="353"/>
                </a:cubicBezTo>
                <a:cubicBezTo>
                  <a:pt x="1122" y="344"/>
                  <a:pt x="1123" y="324"/>
                  <a:pt x="1131" y="305"/>
                </a:cubicBezTo>
                <a:cubicBezTo>
                  <a:pt x="1139" y="286"/>
                  <a:pt x="1127" y="251"/>
                  <a:pt x="1131" y="239"/>
                </a:cubicBezTo>
                <a:cubicBezTo>
                  <a:pt x="1135" y="227"/>
                  <a:pt x="1149" y="229"/>
                  <a:pt x="1158" y="230"/>
                </a:cubicBezTo>
                <a:cubicBezTo>
                  <a:pt x="1167" y="231"/>
                  <a:pt x="1176" y="248"/>
                  <a:pt x="1185" y="248"/>
                </a:cubicBezTo>
                <a:cubicBezTo>
                  <a:pt x="1194" y="248"/>
                  <a:pt x="1199" y="234"/>
                  <a:pt x="1212" y="233"/>
                </a:cubicBezTo>
                <a:cubicBezTo>
                  <a:pt x="1225" y="232"/>
                  <a:pt x="1249" y="239"/>
                  <a:pt x="1263" y="245"/>
                </a:cubicBezTo>
                <a:cubicBezTo>
                  <a:pt x="1277" y="251"/>
                  <a:pt x="1289" y="261"/>
                  <a:pt x="1299" y="269"/>
                </a:cubicBezTo>
                <a:cubicBezTo>
                  <a:pt x="1309" y="277"/>
                  <a:pt x="1314" y="290"/>
                  <a:pt x="1323" y="293"/>
                </a:cubicBezTo>
                <a:cubicBezTo>
                  <a:pt x="1332" y="296"/>
                  <a:pt x="1340" y="284"/>
                  <a:pt x="1353" y="287"/>
                </a:cubicBezTo>
                <a:cubicBezTo>
                  <a:pt x="1366" y="290"/>
                  <a:pt x="1381" y="301"/>
                  <a:pt x="1404" y="314"/>
                </a:cubicBezTo>
                <a:cubicBezTo>
                  <a:pt x="1427" y="327"/>
                  <a:pt x="1457" y="347"/>
                  <a:pt x="1491" y="362"/>
                </a:cubicBezTo>
                <a:cubicBezTo>
                  <a:pt x="1525" y="377"/>
                  <a:pt x="1579" y="394"/>
                  <a:pt x="1608" y="407"/>
                </a:cubicBezTo>
                <a:cubicBezTo>
                  <a:pt x="1637" y="420"/>
                  <a:pt x="1650" y="438"/>
                  <a:pt x="1668" y="443"/>
                </a:cubicBezTo>
                <a:cubicBezTo>
                  <a:pt x="1686" y="448"/>
                  <a:pt x="1706" y="446"/>
                  <a:pt x="1719" y="440"/>
                </a:cubicBezTo>
                <a:cubicBezTo>
                  <a:pt x="1732" y="434"/>
                  <a:pt x="1737" y="413"/>
                  <a:pt x="1749" y="404"/>
                </a:cubicBezTo>
                <a:cubicBezTo>
                  <a:pt x="1761" y="395"/>
                  <a:pt x="1779" y="383"/>
                  <a:pt x="1794" y="383"/>
                </a:cubicBezTo>
                <a:cubicBezTo>
                  <a:pt x="1809" y="383"/>
                  <a:pt x="1827" y="405"/>
                  <a:pt x="1842" y="407"/>
                </a:cubicBezTo>
                <a:cubicBezTo>
                  <a:pt x="1857" y="409"/>
                  <a:pt x="1870" y="396"/>
                  <a:pt x="1881" y="395"/>
                </a:cubicBezTo>
                <a:cubicBezTo>
                  <a:pt x="1892" y="394"/>
                  <a:pt x="1902" y="394"/>
                  <a:pt x="1911" y="398"/>
                </a:cubicBezTo>
                <a:cubicBezTo>
                  <a:pt x="1920" y="402"/>
                  <a:pt x="1921" y="410"/>
                  <a:pt x="1935" y="419"/>
                </a:cubicBezTo>
                <a:cubicBezTo>
                  <a:pt x="1949" y="428"/>
                  <a:pt x="1973" y="448"/>
                  <a:pt x="1995" y="455"/>
                </a:cubicBezTo>
                <a:cubicBezTo>
                  <a:pt x="2017" y="462"/>
                  <a:pt x="2051" y="453"/>
                  <a:pt x="2070" y="461"/>
                </a:cubicBezTo>
                <a:cubicBezTo>
                  <a:pt x="2089" y="469"/>
                  <a:pt x="2094" y="487"/>
                  <a:pt x="2112" y="506"/>
                </a:cubicBezTo>
                <a:cubicBezTo>
                  <a:pt x="2130" y="525"/>
                  <a:pt x="2165" y="552"/>
                  <a:pt x="2178" y="572"/>
                </a:cubicBezTo>
                <a:cubicBezTo>
                  <a:pt x="2191" y="592"/>
                  <a:pt x="2188" y="605"/>
                  <a:pt x="2193" y="623"/>
                </a:cubicBezTo>
                <a:cubicBezTo>
                  <a:pt x="2198" y="641"/>
                  <a:pt x="2202" y="665"/>
                  <a:pt x="2208" y="680"/>
                </a:cubicBezTo>
                <a:cubicBezTo>
                  <a:pt x="2214" y="695"/>
                  <a:pt x="2231" y="702"/>
                  <a:pt x="2232" y="716"/>
                </a:cubicBezTo>
                <a:cubicBezTo>
                  <a:pt x="2233" y="730"/>
                  <a:pt x="2214" y="748"/>
                  <a:pt x="2214" y="764"/>
                </a:cubicBezTo>
                <a:cubicBezTo>
                  <a:pt x="2214" y="780"/>
                  <a:pt x="2227" y="795"/>
                  <a:pt x="2232" y="812"/>
                </a:cubicBezTo>
                <a:cubicBezTo>
                  <a:pt x="2237" y="829"/>
                  <a:pt x="2240" y="847"/>
                  <a:pt x="2244" y="866"/>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0" name="Freeform 670">
            <a:extLst>
              <a:ext uri="{FF2B5EF4-FFF2-40B4-BE49-F238E27FC236}">
                <a16:creationId xmlns:a16="http://schemas.microsoft.com/office/drawing/2014/main" id="{00906A29-3A80-10DD-E8DC-FDC97CF1207C}"/>
              </a:ext>
            </a:extLst>
          </xdr:cNvPr>
          <xdr:cNvSpPr>
            <a:spLocks noChangeAspect="1"/>
          </xdr:cNvSpPr>
        </xdr:nvSpPr>
        <xdr:spPr bwMode="auto">
          <a:xfrm rot="16200000">
            <a:off x="15031" y="3905"/>
            <a:ext cx="73" cy="666"/>
          </a:xfrm>
          <a:custGeom>
            <a:avLst/>
            <a:gdLst>
              <a:gd name="T0" fmla="*/ 83 w 83"/>
              <a:gd name="T1" fmla="*/ 0 h 759"/>
              <a:gd name="T2" fmla="*/ 59 w 83"/>
              <a:gd name="T3" fmla="*/ 36 h 759"/>
              <a:gd name="T4" fmla="*/ 59 w 83"/>
              <a:gd name="T5" fmla="*/ 87 h 759"/>
              <a:gd name="T6" fmla="*/ 59 w 83"/>
              <a:gd name="T7" fmla="*/ 240 h 759"/>
              <a:gd name="T8" fmla="*/ 59 w 83"/>
              <a:gd name="T9" fmla="*/ 327 h 759"/>
              <a:gd name="T10" fmla="*/ 50 w 83"/>
              <a:gd name="T11" fmla="*/ 405 h 759"/>
              <a:gd name="T12" fmla="*/ 44 w 83"/>
              <a:gd name="T13" fmla="*/ 459 h 759"/>
              <a:gd name="T14" fmla="*/ 17 w 83"/>
              <a:gd name="T15" fmla="*/ 549 h 759"/>
              <a:gd name="T16" fmla="*/ 2 w 83"/>
              <a:gd name="T17" fmla="*/ 630 h 759"/>
              <a:gd name="T18" fmla="*/ 2 w 83"/>
              <a:gd name="T19" fmla="*/ 759 h 7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3" h="759">
                <a:moveTo>
                  <a:pt x="83" y="0"/>
                </a:moveTo>
                <a:cubicBezTo>
                  <a:pt x="73" y="11"/>
                  <a:pt x="63" y="22"/>
                  <a:pt x="59" y="36"/>
                </a:cubicBezTo>
                <a:cubicBezTo>
                  <a:pt x="55" y="50"/>
                  <a:pt x="59" y="53"/>
                  <a:pt x="59" y="87"/>
                </a:cubicBezTo>
                <a:cubicBezTo>
                  <a:pt x="59" y="121"/>
                  <a:pt x="59" y="200"/>
                  <a:pt x="59" y="240"/>
                </a:cubicBezTo>
                <a:cubicBezTo>
                  <a:pt x="59" y="280"/>
                  <a:pt x="60" y="300"/>
                  <a:pt x="59" y="327"/>
                </a:cubicBezTo>
                <a:cubicBezTo>
                  <a:pt x="58" y="354"/>
                  <a:pt x="52" y="383"/>
                  <a:pt x="50" y="405"/>
                </a:cubicBezTo>
                <a:cubicBezTo>
                  <a:pt x="48" y="427"/>
                  <a:pt x="50" y="435"/>
                  <a:pt x="44" y="459"/>
                </a:cubicBezTo>
                <a:cubicBezTo>
                  <a:pt x="38" y="483"/>
                  <a:pt x="24" y="521"/>
                  <a:pt x="17" y="549"/>
                </a:cubicBezTo>
                <a:cubicBezTo>
                  <a:pt x="10" y="577"/>
                  <a:pt x="4" y="595"/>
                  <a:pt x="2" y="630"/>
                </a:cubicBezTo>
                <a:cubicBezTo>
                  <a:pt x="0" y="665"/>
                  <a:pt x="1" y="712"/>
                  <a:pt x="2" y="75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51" name="Freeform 671">
            <a:extLst>
              <a:ext uri="{FF2B5EF4-FFF2-40B4-BE49-F238E27FC236}">
                <a16:creationId xmlns:a16="http://schemas.microsoft.com/office/drawing/2014/main" id="{01A7DEF1-31BC-DD5F-C0D4-08F7375F856C}"/>
              </a:ext>
            </a:extLst>
          </xdr:cNvPr>
          <xdr:cNvSpPr>
            <a:spLocks noChangeAspect="1"/>
          </xdr:cNvSpPr>
        </xdr:nvSpPr>
        <xdr:spPr bwMode="auto">
          <a:xfrm rot="16200000">
            <a:off x="14659" y="4801"/>
            <a:ext cx="577" cy="462"/>
          </a:xfrm>
          <a:custGeom>
            <a:avLst/>
            <a:gdLst>
              <a:gd name="T0" fmla="*/ 637 w 659"/>
              <a:gd name="T1" fmla="*/ 0 h 528"/>
              <a:gd name="T2" fmla="*/ 658 w 659"/>
              <a:gd name="T3" fmla="*/ 39 h 528"/>
              <a:gd name="T4" fmla="*/ 646 w 659"/>
              <a:gd name="T5" fmla="*/ 72 h 528"/>
              <a:gd name="T6" fmla="*/ 625 w 659"/>
              <a:gd name="T7" fmla="*/ 78 h 528"/>
              <a:gd name="T8" fmla="*/ 604 w 659"/>
              <a:gd name="T9" fmla="*/ 108 h 528"/>
              <a:gd name="T10" fmla="*/ 595 w 659"/>
              <a:gd name="T11" fmla="*/ 138 h 528"/>
              <a:gd name="T12" fmla="*/ 538 w 659"/>
              <a:gd name="T13" fmla="*/ 153 h 528"/>
              <a:gd name="T14" fmla="*/ 451 w 659"/>
              <a:gd name="T15" fmla="*/ 153 h 528"/>
              <a:gd name="T16" fmla="*/ 391 w 659"/>
              <a:gd name="T17" fmla="*/ 132 h 528"/>
              <a:gd name="T18" fmla="*/ 340 w 659"/>
              <a:gd name="T19" fmla="*/ 105 h 528"/>
              <a:gd name="T20" fmla="*/ 277 w 659"/>
              <a:gd name="T21" fmla="*/ 108 h 528"/>
              <a:gd name="T22" fmla="*/ 223 w 659"/>
              <a:gd name="T23" fmla="*/ 141 h 528"/>
              <a:gd name="T24" fmla="*/ 181 w 659"/>
              <a:gd name="T25" fmla="*/ 168 h 528"/>
              <a:gd name="T26" fmla="*/ 124 w 659"/>
              <a:gd name="T27" fmla="*/ 171 h 528"/>
              <a:gd name="T28" fmla="*/ 79 w 659"/>
              <a:gd name="T29" fmla="*/ 177 h 528"/>
              <a:gd name="T30" fmla="*/ 55 w 659"/>
              <a:gd name="T31" fmla="*/ 210 h 528"/>
              <a:gd name="T32" fmla="*/ 46 w 659"/>
              <a:gd name="T33" fmla="*/ 246 h 528"/>
              <a:gd name="T34" fmla="*/ 46 w 659"/>
              <a:gd name="T35" fmla="*/ 321 h 528"/>
              <a:gd name="T36" fmla="*/ 46 w 659"/>
              <a:gd name="T37" fmla="*/ 351 h 528"/>
              <a:gd name="T38" fmla="*/ 13 w 659"/>
              <a:gd name="T39" fmla="*/ 390 h 528"/>
              <a:gd name="T40" fmla="*/ 1 w 659"/>
              <a:gd name="T41" fmla="*/ 432 h 528"/>
              <a:gd name="T42" fmla="*/ 7 w 659"/>
              <a:gd name="T43" fmla="*/ 528 h 52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659" h="528">
                <a:moveTo>
                  <a:pt x="637" y="0"/>
                </a:moveTo>
                <a:cubicBezTo>
                  <a:pt x="647" y="13"/>
                  <a:pt x="657" y="27"/>
                  <a:pt x="658" y="39"/>
                </a:cubicBezTo>
                <a:cubicBezTo>
                  <a:pt x="659" y="51"/>
                  <a:pt x="651" y="66"/>
                  <a:pt x="646" y="72"/>
                </a:cubicBezTo>
                <a:cubicBezTo>
                  <a:pt x="641" y="78"/>
                  <a:pt x="632" y="72"/>
                  <a:pt x="625" y="78"/>
                </a:cubicBezTo>
                <a:cubicBezTo>
                  <a:pt x="618" y="84"/>
                  <a:pt x="609" y="98"/>
                  <a:pt x="604" y="108"/>
                </a:cubicBezTo>
                <a:cubicBezTo>
                  <a:pt x="599" y="118"/>
                  <a:pt x="606" y="131"/>
                  <a:pt x="595" y="138"/>
                </a:cubicBezTo>
                <a:cubicBezTo>
                  <a:pt x="584" y="145"/>
                  <a:pt x="562" y="151"/>
                  <a:pt x="538" y="153"/>
                </a:cubicBezTo>
                <a:cubicBezTo>
                  <a:pt x="514" y="155"/>
                  <a:pt x="475" y="156"/>
                  <a:pt x="451" y="153"/>
                </a:cubicBezTo>
                <a:cubicBezTo>
                  <a:pt x="427" y="150"/>
                  <a:pt x="409" y="140"/>
                  <a:pt x="391" y="132"/>
                </a:cubicBezTo>
                <a:cubicBezTo>
                  <a:pt x="373" y="124"/>
                  <a:pt x="359" y="109"/>
                  <a:pt x="340" y="105"/>
                </a:cubicBezTo>
                <a:cubicBezTo>
                  <a:pt x="321" y="101"/>
                  <a:pt x="296" y="102"/>
                  <a:pt x="277" y="108"/>
                </a:cubicBezTo>
                <a:cubicBezTo>
                  <a:pt x="258" y="114"/>
                  <a:pt x="239" y="131"/>
                  <a:pt x="223" y="141"/>
                </a:cubicBezTo>
                <a:cubicBezTo>
                  <a:pt x="207" y="151"/>
                  <a:pt x="197" y="163"/>
                  <a:pt x="181" y="168"/>
                </a:cubicBezTo>
                <a:cubicBezTo>
                  <a:pt x="165" y="173"/>
                  <a:pt x="141" y="169"/>
                  <a:pt x="124" y="171"/>
                </a:cubicBezTo>
                <a:cubicBezTo>
                  <a:pt x="107" y="173"/>
                  <a:pt x="90" y="171"/>
                  <a:pt x="79" y="177"/>
                </a:cubicBezTo>
                <a:cubicBezTo>
                  <a:pt x="68" y="183"/>
                  <a:pt x="60" y="199"/>
                  <a:pt x="55" y="210"/>
                </a:cubicBezTo>
                <a:cubicBezTo>
                  <a:pt x="50" y="221"/>
                  <a:pt x="47" y="228"/>
                  <a:pt x="46" y="246"/>
                </a:cubicBezTo>
                <a:cubicBezTo>
                  <a:pt x="45" y="264"/>
                  <a:pt x="46" y="304"/>
                  <a:pt x="46" y="321"/>
                </a:cubicBezTo>
                <a:cubicBezTo>
                  <a:pt x="46" y="338"/>
                  <a:pt x="51" y="340"/>
                  <a:pt x="46" y="351"/>
                </a:cubicBezTo>
                <a:cubicBezTo>
                  <a:pt x="41" y="362"/>
                  <a:pt x="21" y="377"/>
                  <a:pt x="13" y="390"/>
                </a:cubicBezTo>
                <a:cubicBezTo>
                  <a:pt x="5" y="403"/>
                  <a:pt x="2" y="409"/>
                  <a:pt x="1" y="432"/>
                </a:cubicBezTo>
                <a:cubicBezTo>
                  <a:pt x="0" y="455"/>
                  <a:pt x="5" y="512"/>
                  <a:pt x="7" y="528"/>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2" name="Freeform 672">
            <a:extLst>
              <a:ext uri="{FF2B5EF4-FFF2-40B4-BE49-F238E27FC236}">
                <a16:creationId xmlns:a16="http://schemas.microsoft.com/office/drawing/2014/main" id="{145D9F3F-6B99-3566-9F53-83FE855E394C}"/>
              </a:ext>
            </a:extLst>
          </xdr:cNvPr>
          <xdr:cNvSpPr>
            <a:spLocks noChangeAspect="1"/>
          </xdr:cNvSpPr>
        </xdr:nvSpPr>
        <xdr:spPr bwMode="auto">
          <a:xfrm rot="16200000">
            <a:off x="14184" y="6319"/>
            <a:ext cx="199" cy="168"/>
          </a:xfrm>
          <a:custGeom>
            <a:avLst/>
            <a:gdLst>
              <a:gd name="T0" fmla="*/ 0 w 227"/>
              <a:gd name="T1" fmla="*/ 174 h 193"/>
              <a:gd name="T2" fmla="*/ 33 w 227"/>
              <a:gd name="T3" fmla="*/ 192 h 193"/>
              <a:gd name="T4" fmla="*/ 72 w 227"/>
              <a:gd name="T5" fmla="*/ 168 h 193"/>
              <a:gd name="T6" fmla="*/ 99 w 227"/>
              <a:gd name="T7" fmla="*/ 147 h 193"/>
              <a:gd name="T8" fmla="*/ 150 w 227"/>
              <a:gd name="T9" fmla="*/ 123 h 193"/>
              <a:gd name="T10" fmla="*/ 177 w 227"/>
              <a:gd name="T11" fmla="*/ 72 h 193"/>
              <a:gd name="T12" fmla="*/ 219 w 227"/>
              <a:gd name="T13" fmla="*/ 45 h 193"/>
              <a:gd name="T14" fmla="*/ 222 w 227"/>
              <a:gd name="T15" fmla="*/ 0 h 193"/>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27" h="193">
                <a:moveTo>
                  <a:pt x="0" y="174"/>
                </a:moveTo>
                <a:cubicBezTo>
                  <a:pt x="10" y="183"/>
                  <a:pt x="21" y="193"/>
                  <a:pt x="33" y="192"/>
                </a:cubicBezTo>
                <a:cubicBezTo>
                  <a:pt x="45" y="191"/>
                  <a:pt x="61" y="175"/>
                  <a:pt x="72" y="168"/>
                </a:cubicBezTo>
                <a:cubicBezTo>
                  <a:pt x="83" y="161"/>
                  <a:pt x="86" y="154"/>
                  <a:pt x="99" y="147"/>
                </a:cubicBezTo>
                <a:cubicBezTo>
                  <a:pt x="112" y="140"/>
                  <a:pt x="137" y="135"/>
                  <a:pt x="150" y="123"/>
                </a:cubicBezTo>
                <a:cubicBezTo>
                  <a:pt x="163" y="111"/>
                  <a:pt x="166" y="85"/>
                  <a:pt x="177" y="72"/>
                </a:cubicBezTo>
                <a:cubicBezTo>
                  <a:pt x="188" y="59"/>
                  <a:pt x="211" y="57"/>
                  <a:pt x="219" y="45"/>
                </a:cubicBezTo>
                <a:cubicBezTo>
                  <a:pt x="227" y="33"/>
                  <a:pt x="224" y="16"/>
                  <a:pt x="222"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3" name="Freeform 673">
            <a:extLst>
              <a:ext uri="{FF2B5EF4-FFF2-40B4-BE49-F238E27FC236}">
                <a16:creationId xmlns:a16="http://schemas.microsoft.com/office/drawing/2014/main" id="{BFB407C2-AEAA-25E4-7E8A-24B0611E3A2F}"/>
              </a:ext>
            </a:extLst>
          </xdr:cNvPr>
          <xdr:cNvSpPr>
            <a:spLocks noChangeAspect="1"/>
          </xdr:cNvSpPr>
        </xdr:nvSpPr>
        <xdr:spPr bwMode="auto">
          <a:xfrm rot="16200000">
            <a:off x="15324" y="6510"/>
            <a:ext cx="206" cy="431"/>
          </a:xfrm>
          <a:custGeom>
            <a:avLst/>
            <a:gdLst>
              <a:gd name="T0" fmla="*/ 3 w 234"/>
              <a:gd name="T1" fmla="*/ 0 h 492"/>
              <a:gd name="T2" fmla="*/ 3 w 234"/>
              <a:gd name="T3" fmla="*/ 42 h 492"/>
              <a:gd name="T4" fmla="*/ 21 w 234"/>
              <a:gd name="T5" fmla="*/ 72 h 492"/>
              <a:gd name="T6" fmla="*/ 48 w 234"/>
              <a:gd name="T7" fmla="*/ 81 h 492"/>
              <a:gd name="T8" fmla="*/ 87 w 234"/>
              <a:gd name="T9" fmla="*/ 81 h 492"/>
              <a:gd name="T10" fmla="*/ 108 w 234"/>
              <a:gd name="T11" fmla="*/ 111 h 492"/>
              <a:gd name="T12" fmla="*/ 108 w 234"/>
              <a:gd name="T13" fmla="*/ 159 h 492"/>
              <a:gd name="T14" fmla="*/ 150 w 234"/>
              <a:gd name="T15" fmla="*/ 222 h 492"/>
              <a:gd name="T16" fmla="*/ 198 w 234"/>
              <a:gd name="T17" fmla="*/ 294 h 492"/>
              <a:gd name="T18" fmla="*/ 231 w 234"/>
              <a:gd name="T19" fmla="*/ 372 h 492"/>
              <a:gd name="T20" fmla="*/ 216 w 234"/>
              <a:gd name="T21" fmla="*/ 432 h 492"/>
              <a:gd name="T22" fmla="*/ 180 w 234"/>
              <a:gd name="T23" fmla="*/ 492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34" h="492">
                <a:moveTo>
                  <a:pt x="3" y="0"/>
                </a:moveTo>
                <a:cubicBezTo>
                  <a:pt x="1" y="15"/>
                  <a:pt x="0" y="30"/>
                  <a:pt x="3" y="42"/>
                </a:cubicBezTo>
                <a:cubicBezTo>
                  <a:pt x="6" y="54"/>
                  <a:pt x="14" y="66"/>
                  <a:pt x="21" y="72"/>
                </a:cubicBezTo>
                <a:cubicBezTo>
                  <a:pt x="28" y="78"/>
                  <a:pt x="37" y="79"/>
                  <a:pt x="48" y="81"/>
                </a:cubicBezTo>
                <a:cubicBezTo>
                  <a:pt x="59" y="83"/>
                  <a:pt x="77" y="76"/>
                  <a:pt x="87" y="81"/>
                </a:cubicBezTo>
                <a:cubicBezTo>
                  <a:pt x="97" y="86"/>
                  <a:pt x="105" y="98"/>
                  <a:pt x="108" y="111"/>
                </a:cubicBezTo>
                <a:cubicBezTo>
                  <a:pt x="111" y="124"/>
                  <a:pt x="101" y="141"/>
                  <a:pt x="108" y="159"/>
                </a:cubicBezTo>
                <a:cubicBezTo>
                  <a:pt x="115" y="177"/>
                  <a:pt x="135" y="200"/>
                  <a:pt x="150" y="222"/>
                </a:cubicBezTo>
                <a:cubicBezTo>
                  <a:pt x="165" y="244"/>
                  <a:pt x="184" y="269"/>
                  <a:pt x="198" y="294"/>
                </a:cubicBezTo>
                <a:cubicBezTo>
                  <a:pt x="212" y="319"/>
                  <a:pt x="228" y="349"/>
                  <a:pt x="231" y="372"/>
                </a:cubicBezTo>
                <a:cubicBezTo>
                  <a:pt x="234" y="395"/>
                  <a:pt x="224" y="412"/>
                  <a:pt x="216" y="432"/>
                </a:cubicBezTo>
                <a:cubicBezTo>
                  <a:pt x="208" y="452"/>
                  <a:pt x="194" y="472"/>
                  <a:pt x="180" y="492"/>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4" name="Freeform 674">
            <a:extLst>
              <a:ext uri="{FF2B5EF4-FFF2-40B4-BE49-F238E27FC236}">
                <a16:creationId xmlns:a16="http://schemas.microsoft.com/office/drawing/2014/main" id="{78A52429-118C-A1DE-54BE-CD5BAAB50585}"/>
              </a:ext>
            </a:extLst>
          </xdr:cNvPr>
          <xdr:cNvSpPr>
            <a:spLocks noChangeAspect="1"/>
          </xdr:cNvSpPr>
        </xdr:nvSpPr>
        <xdr:spPr bwMode="auto">
          <a:xfrm rot="16200000">
            <a:off x="14787" y="5277"/>
            <a:ext cx="284" cy="903"/>
          </a:xfrm>
          <a:custGeom>
            <a:avLst/>
            <a:gdLst>
              <a:gd name="T0" fmla="*/ 324 w 324"/>
              <a:gd name="T1" fmla="*/ 0 h 1029"/>
              <a:gd name="T2" fmla="*/ 267 w 324"/>
              <a:gd name="T3" fmla="*/ 15 h 1029"/>
              <a:gd name="T4" fmla="*/ 183 w 324"/>
              <a:gd name="T5" fmla="*/ 51 h 1029"/>
              <a:gd name="T6" fmla="*/ 129 w 324"/>
              <a:gd name="T7" fmla="*/ 87 h 1029"/>
              <a:gd name="T8" fmla="*/ 114 w 324"/>
              <a:gd name="T9" fmla="*/ 132 h 1029"/>
              <a:gd name="T10" fmla="*/ 141 w 324"/>
              <a:gd name="T11" fmla="*/ 183 h 1029"/>
              <a:gd name="T12" fmla="*/ 165 w 324"/>
              <a:gd name="T13" fmla="*/ 255 h 1029"/>
              <a:gd name="T14" fmla="*/ 150 w 324"/>
              <a:gd name="T15" fmla="*/ 318 h 1029"/>
              <a:gd name="T16" fmla="*/ 138 w 324"/>
              <a:gd name="T17" fmla="*/ 357 h 1029"/>
              <a:gd name="T18" fmla="*/ 162 w 324"/>
              <a:gd name="T19" fmla="*/ 411 h 1029"/>
              <a:gd name="T20" fmla="*/ 156 w 324"/>
              <a:gd name="T21" fmla="*/ 462 h 1029"/>
              <a:gd name="T22" fmla="*/ 147 w 324"/>
              <a:gd name="T23" fmla="*/ 498 h 1029"/>
              <a:gd name="T24" fmla="*/ 135 w 324"/>
              <a:gd name="T25" fmla="*/ 516 h 1029"/>
              <a:gd name="T26" fmla="*/ 150 w 324"/>
              <a:gd name="T27" fmla="*/ 543 h 1029"/>
              <a:gd name="T28" fmla="*/ 150 w 324"/>
              <a:gd name="T29" fmla="*/ 588 h 1029"/>
              <a:gd name="T30" fmla="*/ 129 w 324"/>
              <a:gd name="T31" fmla="*/ 606 h 1029"/>
              <a:gd name="T32" fmla="*/ 126 w 324"/>
              <a:gd name="T33" fmla="*/ 669 h 1029"/>
              <a:gd name="T34" fmla="*/ 84 w 324"/>
              <a:gd name="T35" fmla="*/ 714 h 1029"/>
              <a:gd name="T36" fmla="*/ 63 w 324"/>
              <a:gd name="T37" fmla="*/ 756 h 1029"/>
              <a:gd name="T38" fmla="*/ 51 w 324"/>
              <a:gd name="T39" fmla="*/ 783 h 1029"/>
              <a:gd name="T40" fmla="*/ 24 w 324"/>
              <a:gd name="T41" fmla="*/ 804 h 1029"/>
              <a:gd name="T42" fmla="*/ 3 w 324"/>
              <a:gd name="T43" fmla="*/ 843 h 1029"/>
              <a:gd name="T44" fmla="*/ 3 w 324"/>
              <a:gd name="T45" fmla="*/ 960 h 1029"/>
              <a:gd name="T46" fmla="*/ 21 w 324"/>
              <a:gd name="T47" fmla="*/ 1029 h 10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324" h="1029">
                <a:moveTo>
                  <a:pt x="324" y="0"/>
                </a:moveTo>
                <a:cubicBezTo>
                  <a:pt x="307" y="3"/>
                  <a:pt x="290" y="7"/>
                  <a:pt x="267" y="15"/>
                </a:cubicBezTo>
                <a:cubicBezTo>
                  <a:pt x="244" y="23"/>
                  <a:pt x="206" y="39"/>
                  <a:pt x="183" y="51"/>
                </a:cubicBezTo>
                <a:cubicBezTo>
                  <a:pt x="160" y="63"/>
                  <a:pt x="140" y="74"/>
                  <a:pt x="129" y="87"/>
                </a:cubicBezTo>
                <a:cubicBezTo>
                  <a:pt x="118" y="100"/>
                  <a:pt x="112" y="116"/>
                  <a:pt x="114" y="132"/>
                </a:cubicBezTo>
                <a:cubicBezTo>
                  <a:pt x="116" y="148"/>
                  <a:pt x="132" y="162"/>
                  <a:pt x="141" y="183"/>
                </a:cubicBezTo>
                <a:cubicBezTo>
                  <a:pt x="150" y="204"/>
                  <a:pt x="164" y="233"/>
                  <a:pt x="165" y="255"/>
                </a:cubicBezTo>
                <a:cubicBezTo>
                  <a:pt x="166" y="277"/>
                  <a:pt x="154" y="301"/>
                  <a:pt x="150" y="318"/>
                </a:cubicBezTo>
                <a:cubicBezTo>
                  <a:pt x="146" y="335"/>
                  <a:pt x="136" y="342"/>
                  <a:pt x="138" y="357"/>
                </a:cubicBezTo>
                <a:cubicBezTo>
                  <a:pt x="140" y="372"/>
                  <a:pt x="159" y="394"/>
                  <a:pt x="162" y="411"/>
                </a:cubicBezTo>
                <a:cubicBezTo>
                  <a:pt x="165" y="428"/>
                  <a:pt x="158" y="448"/>
                  <a:pt x="156" y="462"/>
                </a:cubicBezTo>
                <a:cubicBezTo>
                  <a:pt x="154" y="476"/>
                  <a:pt x="151" y="489"/>
                  <a:pt x="147" y="498"/>
                </a:cubicBezTo>
                <a:cubicBezTo>
                  <a:pt x="143" y="507"/>
                  <a:pt x="135" y="509"/>
                  <a:pt x="135" y="516"/>
                </a:cubicBezTo>
                <a:cubicBezTo>
                  <a:pt x="135" y="523"/>
                  <a:pt x="148" y="531"/>
                  <a:pt x="150" y="543"/>
                </a:cubicBezTo>
                <a:cubicBezTo>
                  <a:pt x="152" y="555"/>
                  <a:pt x="153" y="578"/>
                  <a:pt x="150" y="588"/>
                </a:cubicBezTo>
                <a:cubicBezTo>
                  <a:pt x="147" y="598"/>
                  <a:pt x="133" y="593"/>
                  <a:pt x="129" y="606"/>
                </a:cubicBezTo>
                <a:cubicBezTo>
                  <a:pt x="125" y="619"/>
                  <a:pt x="133" y="651"/>
                  <a:pt x="126" y="669"/>
                </a:cubicBezTo>
                <a:cubicBezTo>
                  <a:pt x="119" y="687"/>
                  <a:pt x="94" y="700"/>
                  <a:pt x="84" y="714"/>
                </a:cubicBezTo>
                <a:cubicBezTo>
                  <a:pt x="74" y="728"/>
                  <a:pt x="68" y="745"/>
                  <a:pt x="63" y="756"/>
                </a:cubicBezTo>
                <a:cubicBezTo>
                  <a:pt x="58" y="767"/>
                  <a:pt x="58" y="775"/>
                  <a:pt x="51" y="783"/>
                </a:cubicBezTo>
                <a:cubicBezTo>
                  <a:pt x="44" y="791"/>
                  <a:pt x="32" y="794"/>
                  <a:pt x="24" y="804"/>
                </a:cubicBezTo>
                <a:cubicBezTo>
                  <a:pt x="16" y="814"/>
                  <a:pt x="6" y="817"/>
                  <a:pt x="3" y="843"/>
                </a:cubicBezTo>
                <a:cubicBezTo>
                  <a:pt x="0" y="869"/>
                  <a:pt x="0" y="929"/>
                  <a:pt x="3" y="960"/>
                </a:cubicBezTo>
                <a:cubicBezTo>
                  <a:pt x="6" y="991"/>
                  <a:pt x="19" y="1018"/>
                  <a:pt x="21" y="102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5" name="Freeform 675">
            <a:extLst>
              <a:ext uri="{FF2B5EF4-FFF2-40B4-BE49-F238E27FC236}">
                <a16:creationId xmlns:a16="http://schemas.microsoft.com/office/drawing/2014/main" id="{7DAF249D-5D41-3F66-2633-10081CCF5481}"/>
              </a:ext>
            </a:extLst>
          </xdr:cNvPr>
          <xdr:cNvSpPr>
            <a:spLocks noChangeAspect="1"/>
          </xdr:cNvSpPr>
        </xdr:nvSpPr>
        <xdr:spPr bwMode="auto">
          <a:xfrm rot="16200000">
            <a:off x="15117" y="5482"/>
            <a:ext cx="134" cy="382"/>
          </a:xfrm>
          <a:custGeom>
            <a:avLst/>
            <a:gdLst>
              <a:gd name="T0" fmla="*/ 0 w 153"/>
              <a:gd name="T1" fmla="*/ 0 h 435"/>
              <a:gd name="T2" fmla="*/ 27 w 153"/>
              <a:gd name="T3" fmla="*/ 33 h 435"/>
              <a:gd name="T4" fmla="*/ 45 w 153"/>
              <a:gd name="T5" fmla="*/ 36 h 435"/>
              <a:gd name="T6" fmla="*/ 54 w 153"/>
              <a:gd name="T7" fmla="*/ 57 h 435"/>
              <a:gd name="T8" fmla="*/ 57 w 153"/>
              <a:gd name="T9" fmla="*/ 90 h 435"/>
              <a:gd name="T10" fmla="*/ 39 w 153"/>
              <a:gd name="T11" fmla="*/ 111 h 435"/>
              <a:gd name="T12" fmla="*/ 60 w 153"/>
              <a:gd name="T13" fmla="*/ 138 h 435"/>
              <a:gd name="T14" fmla="*/ 87 w 153"/>
              <a:gd name="T15" fmla="*/ 168 h 435"/>
              <a:gd name="T16" fmla="*/ 102 w 153"/>
              <a:gd name="T17" fmla="*/ 249 h 435"/>
              <a:gd name="T18" fmla="*/ 117 w 153"/>
              <a:gd name="T19" fmla="*/ 291 h 435"/>
              <a:gd name="T20" fmla="*/ 120 w 153"/>
              <a:gd name="T21" fmla="*/ 348 h 435"/>
              <a:gd name="T22" fmla="*/ 153 w 153"/>
              <a:gd name="T23" fmla="*/ 435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53" h="435">
                <a:moveTo>
                  <a:pt x="0" y="0"/>
                </a:moveTo>
                <a:cubicBezTo>
                  <a:pt x="10" y="13"/>
                  <a:pt x="20" y="27"/>
                  <a:pt x="27" y="33"/>
                </a:cubicBezTo>
                <a:cubicBezTo>
                  <a:pt x="34" y="39"/>
                  <a:pt x="40" y="32"/>
                  <a:pt x="45" y="36"/>
                </a:cubicBezTo>
                <a:cubicBezTo>
                  <a:pt x="50" y="40"/>
                  <a:pt x="52" y="48"/>
                  <a:pt x="54" y="57"/>
                </a:cubicBezTo>
                <a:cubicBezTo>
                  <a:pt x="56" y="66"/>
                  <a:pt x="60" y="81"/>
                  <a:pt x="57" y="90"/>
                </a:cubicBezTo>
                <a:cubicBezTo>
                  <a:pt x="54" y="99"/>
                  <a:pt x="38" y="103"/>
                  <a:pt x="39" y="111"/>
                </a:cubicBezTo>
                <a:cubicBezTo>
                  <a:pt x="40" y="119"/>
                  <a:pt x="52" y="129"/>
                  <a:pt x="60" y="138"/>
                </a:cubicBezTo>
                <a:cubicBezTo>
                  <a:pt x="68" y="147"/>
                  <a:pt x="80" y="150"/>
                  <a:pt x="87" y="168"/>
                </a:cubicBezTo>
                <a:cubicBezTo>
                  <a:pt x="94" y="186"/>
                  <a:pt x="97" y="229"/>
                  <a:pt x="102" y="249"/>
                </a:cubicBezTo>
                <a:cubicBezTo>
                  <a:pt x="107" y="269"/>
                  <a:pt x="114" y="275"/>
                  <a:pt x="117" y="291"/>
                </a:cubicBezTo>
                <a:cubicBezTo>
                  <a:pt x="120" y="307"/>
                  <a:pt x="114" y="324"/>
                  <a:pt x="120" y="348"/>
                </a:cubicBezTo>
                <a:cubicBezTo>
                  <a:pt x="126" y="372"/>
                  <a:pt x="139" y="403"/>
                  <a:pt x="153" y="43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6" name="Freeform 676">
            <a:extLst>
              <a:ext uri="{FF2B5EF4-FFF2-40B4-BE49-F238E27FC236}">
                <a16:creationId xmlns:a16="http://schemas.microsoft.com/office/drawing/2014/main" id="{5836A6E1-F1E0-39FE-1E2C-B00D8D088279}"/>
              </a:ext>
            </a:extLst>
          </xdr:cNvPr>
          <xdr:cNvSpPr>
            <a:spLocks noChangeAspect="1"/>
          </xdr:cNvSpPr>
        </xdr:nvSpPr>
        <xdr:spPr bwMode="auto">
          <a:xfrm rot="16200000">
            <a:off x="12983" y="8641"/>
            <a:ext cx="284" cy="419"/>
          </a:xfrm>
          <a:custGeom>
            <a:avLst/>
            <a:gdLst>
              <a:gd name="T0" fmla="*/ 324 w 324"/>
              <a:gd name="T1" fmla="*/ 0 h 480"/>
              <a:gd name="T2" fmla="*/ 285 w 324"/>
              <a:gd name="T3" fmla="*/ 36 h 480"/>
              <a:gd name="T4" fmla="*/ 264 w 324"/>
              <a:gd name="T5" fmla="*/ 90 h 480"/>
              <a:gd name="T6" fmla="*/ 252 w 324"/>
              <a:gd name="T7" fmla="*/ 135 h 480"/>
              <a:gd name="T8" fmla="*/ 228 w 324"/>
              <a:gd name="T9" fmla="*/ 159 h 480"/>
              <a:gd name="T10" fmla="*/ 186 w 324"/>
              <a:gd name="T11" fmla="*/ 177 h 480"/>
              <a:gd name="T12" fmla="*/ 162 w 324"/>
              <a:gd name="T13" fmla="*/ 204 h 480"/>
              <a:gd name="T14" fmla="*/ 153 w 324"/>
              <a:gd name="T15" fmla="*/ 237 h 480"/>
              <a:gd name="T16" fmla="*/ 129 w 324"/>
              <a:gd name="T17" fmla="*/ 264 h 480"/>
              <a:gd name="T18" fmla="*/ 84 w 324"/>
              <a:gd name="T19" fmla="*/ 297 h 480"/>
              <a:gd name="T20" fmla="*/ 66 w 324"/>
              <a:gd name="T21" fmla="*/ 321 h 480"/>
              <a:gd name="T22" fmla="*/ 69 w 324"/>
              <a:gd name="T23" fmla="*/ 363 h 480"/>
              <a:gd name="T24" fmla="*/ 42 w 324"/>
              <a:gd name="T25" fmla="*/ 414 h 480"/>
              <a:gd name="T26" fmla="*/ 0 w 324"/>
              <a:gd name="T27" fmla="*/ 480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324" h="480">
                <a:moveTo>
                  <a:pt x="324" y="0"/>
                </a:moveTo>
                <a:cubicBezTo>
                  <a:pt x="309" y="10"/>
                  <a:pt x="295" y="21"/>
                  <a:pt x="285" y="36"/>
                </a:cubicBezTo>
                <a:cubicBezTo>
                  <a:pt x="275" y="51"/>
                  <a:pt x="269" y="74"/>
                  <a:pt x="264" y="90"/>
                </a:cubicBezTo>
                <a:cubicBezTo>
                  <a:pt x="259" y="106"/>
                  <a:pt x="258" y="123"/>
                  <a:pt x="252" y="135"/>
                </a:cubicBezTo>
                <a:cubicBezTo>
                  <a:pt x="246" y="147"/>
                  <a:pt x="239" y="152"/>
                  <a:pt x="228" y="159"/>
                </a:cubicBezTo>
                <a:cubicBezTo>
                  <a:pt x="217" y="166"/>
                  <a:pt x="197" y="170"/>
                  <a:pt x="186" y="177"/>
                </a:cubicBezTo>
                <a:cubicBezTo>
                  <a:pt x="175" y="184"/>
                  <a:pt x="167" y="194"/>
                  <a:pt x="162" y="204"/>
                </a:cubicBezTo>
                <a:cubicBezTo>
                  <a:pt x="157" y="214"/>
                  <a:pt x="158" y="227"/>
                  <a:pt x="153" y="237"/>
                </a:cubicBezTo>
                <a:cubicBezTo>
                  <a:pt x="148" y="247"/>
                  <a:pt x="140" y="254"/>
                  <a:pt x="129" y="264"/>
                </a:cubicBezTo>
                <a:cubicBezTo>
                  <a:pt x="118" y="274"/>
                  <a:pt x="94" y="288"/>
                  <a:pt x="84" y="297"/>
                </a:cubicBezTo>
                <a:cubicBezTo>
                  <a:pt x="74" y="306"/>
                  <a:pt x="68" y="310"/>
                  <a:pt x="66" y="321"/>
                </a:cubicBezTo>
                <a:cubicBezTo>
                  <a:pt x="64" y="332"/>
                  <a:pt x="73" y="348"/>
                  <a:pt x="69" y="363"/>
                </a:cubicBezTo>
                <a:cubicBezTo>
                  <a:pt x="65" y="378"/>
                  <a:pt x="53" y="395"/>
                  <a:pt x="42" y="414"/>
                </a:cubicBezTo>
                <a:cubicBezTo>
                  <a:pt x="31" y="433"/>
                  <a:pt x="15" y="456"/>
                  <a:pt x="0" y="48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7" name="Freeform 677">
            <a:extLst>
              <a:ext uri="{FF2B5EF4-FFF2-40B4-BE49-F238E27FC236}">
                <a16:creationId xmlns:a16="http://schemas.microsoft.com/office/drawing/2014/main" id="{802D8C51-6FD0-461B-D37A-A3C382F56CF6}"/>
              </a:ext>
            </a:extLst>
          </xdr:cNvPr>
          <xdr:cNvSpPr>
            <a:spLocks noChangeAspect="1"/>
          </xdr:cNvSpPr>
        </xdr:nvSpPr>
        <xdr:spPr bwMode="auto">
          <a:xfrm rot="16200000">
            <a:off x="12612" y="8996"/>
            <a:ext cx="368" cy="481"/>
          </a:xfrm>
          <a:custGeom>
            <a:avLst/>
            <a:gdLst>
              <a:gd name="T0" fmla="*/ 420 w 420"/>
              <a:gd name="T1" fmla="*/ 0 h 549"/>
              <a:gd name="T2" fmla="*/ 405 w 420"/>
              <a:gd name="T3" fmla="*/ 39 h 549"/>
              <a:gd name="T4" fmla="*/ 396 w 420"/>
              <a:gd name="T5" fmla="*/ 60 h 549"/>
              <a:gd name="T6" fmla="*/ 399 w 420"/>
              <a:gd name="T7" fmla="*/ 99 h 549"/>
              <a:gd name="T8" fmla="*/ 363 w 420"/>
              <a:gd name="T9" fmla="*/ 132 h 549"/>
              <a:gd name="T10" fmla="*/ 324 w 420"/>
              <a:gd name="T11" fmla="*/ 156 h 549"/>
              <a:gd name="T12" fmla="*/ 306 w 420"/>
              <a:gd name="T13" fmla="*/ 183 h 549"/>
              <a:gd name="T14" fmla="*/ 294 w 420"/>
              <a:gd name="T15" fmla="*/ 219 h 549"/>
              <a:gd name="T16" fmla="*/ 258 w 420"/>
              <a:gd name="T17" fmla="*/ 255 h 549"/>
              <a:gd name="T18" fmla="*/ 243 w 420"/>
              <a:gd name="T19" fmla="*/ 300 h 549"/>
              <a:gd name="T20" fmla="*/ 210 w 420"/>
              <a:gd name="T21" fmla="*/ 339 h 549"/>
              <a:gd name="T22" fmla="*/ 174 w 420"/>
              <a:gd name="T23" fmla="*/ 372 h 549"/>
              <a:gd name="T24" fmla="*/ 150 w 420"/>
              <a:gd name="T25" fmla="*/ 396 h 549"/>
              <a:gd name="T26" fmla="*/ 129 w 420"/>
              <a:gd name="T27" fmla="*/ 447 h 549"/>
              <a:gd name="T28" fmla="*/ 93 w 420"/>
              <a:gd name="T29" fmla="*/ 483 h 549"/>
              <a:gd name="T30" fmla="*/ 36 w 420"/>
              <a:gd name="T31" fmla="*/ 513 h 549"/>
              <a:gd name="T32" fmla="*/ 0 w 420"/>
              <a:gd name="T33" fmla="*/ 549 h 5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20" h="549">
                <a:moveTo>
                  <a:pt x="420" y="0"/>
                </a:moveTo>
                <a:cubicBezTo>
                  <a:pt x="414" y="14"/>
                  <a:pt x="409" y="29"/>
                  <a:pt x="405" y="39"/>
                </a:cubicBezTo>
                <a:cubicBezTo>
                  <a:pt x="401" y="49"/>
                  <a:pt x="397" y="50"/>
                  <a:pt x="396" y="60"/>
                </a:cubicBezTo>
                <a:cubicBezTo>
                  <a:pt x="395" y="70"/>
                  <a:pt x="405" y="87"/>
                  <a:pt x="399" y="99"/>
                </a:cubicBezTo>
                <a:cubicBezTo>
                  <a:pt x="393" y="111"/>
                  <a:pt x="375" y="123"/>
                  <a:pt x="363" y="132"/>
                </a:cubicBezTo>
                <a:cubicBezTo>
                  <a:pt x="351" y="141"/>
                  <a:pt x="333" y="148"/>
                  <a:pt x="324" y="156"/>
                </a:cubicBezTo>
                <a:cubicBezTo>
                  <a:pt x="315" y="164"/>
                  <a:pt x="311" y="173"/>
                  <a:pt x="306" y="183"/>
                </a:cubicBezTo>
                <a:cubicBezTo>
                  <a:pt x="301" y="193"/>
                  <a:pt x="302" y="207"/>
                  <a:pt x="294" y="219"/>
                </a:cubicBezTo>
                <a:cubicBezTo>
                  <a:pt x="286" y="231"/>
                  <a:pt x="266" y="242"/>
                  <a:pt x="258" y="255"/>
                </a:cubicBezTo>
                <a:cubicBezTo>
                  <a:pt x="250" y="268"/>
                  <a:pt x="251" y="286"/>
                  <a:pt x="243" y="300"/>
                </a:cubicBezTo>
                <a:cubicBezTo>
                  <a:pt x="235" y="314"/>
                  <a:pt x="221" y="327"/>
                  <a:pt x="210" y="339"/>
                </a:cubicBezTo>
                <a:cubicBezTo>
                  <a:pt x="199" y="351"/>
                  <a:pt x="184" y="363"/>
                  <a:pt x="174" y="372"/>
                </a:cubicBezTo>
                <a:cubicBezTo>
                  <a:pt x="164" y="381"/>
                  <a:pt x="157" y="384"/>
                  <a:pt x="150" y="396"/>
                </a:cubicBezTo>
                <a:cubicBezTo>
                  <a:pt x="143" y="408"/>
                  <a:pt x="138" y="433"/>
                  <a:pt x="129" y="447"/>
                </a:cubicBezTo>
                <a:cubicBezTo>
                  <a:pt x="120" y="461"/>
                  <a:pt x="108" y="472"/>
                  <a:pt x="93" y="483"/>
                </a:cubicBezTo>
                <a:cubicBezTo>
                  <a:pt x="78" y="494"/>
                  <a:pt x="51" y="502"/>
                  <a:pt x="36" y="513"/>
                </a:cubicBezTo>
                <a:cubicBezTo>
                  <a:pt x="21" y="524"/>
                  <a:pt x="10" y="536"/>
                  <a:pt x="0" y="5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8" name="Freeform 678">
            <a:extLst>
              <a:ext uri="{FF2B5EF4-FFF2-40B4-BE49-F238E27FC236}">
                <a16:creationId xmlns:a16="http://schemas.microsoft.com/office/drawing/2014/main" id="{D7B81B3D-4909-D936-6481-C8956990B399}"/>
              </a:ext>
            </a:extLst>
          </xdr:cNvPr>
          <xdr:cNvSpPr>
            <a:spLocks noChangeAspect="1"/>
          </xdr:cNvSpPr>
        </xdr:nvSpPr>
        <xdr:spPr bwMode="auto">
          <a:xfrm rot="16200000">
            <a:off x="12477" y="9460"/>
            <a:ext cx="309" cy="744"/>
          </a:xfrm>
          <a:custGeom>
            <a:avLst/>
            <a:gdLst>
              <a:gd name="T0" fmla="*/ 354 w 354"/>
              <a:gd name="T1" fmla="*/ 0 h 849"/>
              <a:gd name="T2" fmla="*/ 348 w 354"/>
              <a:gd name="T3" fmla="*/ 24 h 849"/>
              <a:gd name="T4" fmla="*/ 345 w 354"/>
              <a:gd name="T5" fmla="*/ 99 h 849"/>
              <a:gd name="T6" fmla="*/ 297 w 354"/>
              <a:gd name="T7" fmla="*/ 174 h 849"/>
              <a:gd name="T8" fmla="*/ 207 w 354"/>
              <a:gd name="T9" fmla="*/ 321 h 849"/>
              <a:gd name="T10" fmla="*/ 153 w 354"/>
              <a:gd name="T11" fmla="*/ 420 h 849"/>
              <a:gd name="T12" fmla="*/ 108 w 354"/>
              <a:gd name="T13" fmla="*/ 537 h 849"/>
              <a:gd name="T14" fmla="*/ 66 w 354"/>
              <a:gd name="T15" fmla="*/ 657 h 849"/>
              <a:gd name="T16" fmla="*/ 57 w 354"/>
              <a:gd name="T17" fmla="*/ 717 h 849"/>
              <a:gd name="T18" fmla="*/ 12 w 354"/>
              <a:gd name="T19" fmla="*/ 789 h 849"/>
              <a:gd name="T20" fmla="*/ 15 w 354"/>
              <a:gd name="T21" fmla="*/ 831 h 849"/>
              <a:gd name="T22" fmla="*/ 0 w 354"/>
              <a:gd name="T23" fmla="*/ 849 h 8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54" h="849">
                <a:moveTo>
                  <a:pt x="354" y="0"/>
                </a:moveTo>
                <a:cubicBezTo>
                  <a:pt x="351" y="4"/>
                  <a:pt x="349" y="8"/>
                  <a:pt x="348" y="24"/>
                </a:cubicBezTo>
                <a:cubicBezTo>
                  <a:pt x="347" y="40"/>
                  <a:pt x="354" y="74"/>
                  <a:pt x="345" y="99"/>
                </a:cubicBezTo>
                <a:cubicBezTo>
                  <a:pt x="336" y="124"/>
                  <a:pt x="320" y="137"/>
                  <a:pt x="297" y="174"/>
                </a:cubicBezTo>
                <a:cubicBezTo>
                  <a:pt x="274" y="211"/>
                  <a:pt x="231" y="280"/>
                  <a:pt x="207" y="321"/>
                </a:cubicBezTo>
                <a:cubicBezTo>
                  <a:pt x="183" y="362"/>
                  <a:pt x="170" y="384"/>
                  <a:pt x="153" y="420"/>
                </a:cubicBezTo>
                <a:cubicBezTo>
                  <a:pt x="136" y="456"/>
                  <a:pt x="122" y="498"/>
                  <a:pt x="108" y="537"/>
                </a:cubicBezTo>
                <a:cubicBezTo>
                  <a:pt x="94" y="576"/>
                  <a:pt x="74" y="627"/>
                  <a:pt x="66" y="657"/>
                </a:cubicBezTo>
                <a:cubicBezTo>
                  <a:pt x="58" y="687"/>
                  <a:pt x="66" y="695"/>
                  <a:pt x="57" y="717"/>
                </a:cubicBezTo>
                <a:cubicBezTo>
                  <a:pt x="48" y="739"/>
                  <a:pt x="19" y="770"/>
                  <a:pt x="12" y="789"/>
                </a:cubicBezTo>
                <a:cubicBezTo>
                  <a:pt x="5" y="808"/>
                  <a:pt x="17" y="821"/>
                  <a:pt x="15" y="831"/>
                </a:cubicBezTo>
                <a:cubicBezTo>
                  <a:pt x="13" y="841"/>
                  <a:pt x="6" y="845"/>
                  <a:pt x="0" y="849"/>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9" name="Freeform 679">
            <a:extLst>
              <a:ext uri="{FF2B5EF4-FFF2-40B4-BE49-F238E27FC236}">
                <a16:creationId xmlns:a16="http://schemas.microsoft.com/office/drawing/2014/main" id="{4E99B181-B78E-3ECC-45A3-4921267AD401}"/>
              </a:ext>
            </a:extLst>
          </xdr:cNvPr>
          <xdr:cNvSpPr>
            <a:spLocks noChangeAspect="1"/>
          </xdr:cNvSpPr>
        </xdr:nvSpPr>
        <xdr:spPr bwMode="auto">
          <a:xfrm rot="16200000">
            <a:off x="12397" y="9575"/>
            <a:ext cx="369" cy="733"/>
          </a:xfrm>
          <a:custGeom>
            <a:avLst/>
            <a:gdLst>
              <a:gd name="T0" fmla="*/ 420 w 420"/>
              <a:gd name="T1" fmla="*/ 0 h 837"/>
              <a:gd name="T2" fmla="*/ 399 w 420"/>
              <a:gd name="T3" fmla="*/ 39 h 837"/>
              <a:gd name="T4" fmla="*/ 393 w 420"/>
              <a:gd name="T5" fmla="*/ 84 h 837"/>
              <a:gd name="T6" fmla="*/ 396 w 420"/>
              <a:gd name="T7" fmla="*/ 126 h 837"/>
              <a:gd name="T8" fmla="*/ 345 w 420"/>
              <a:gd name="T9" fmla="*/ 171 h 837"/>
              <a:gd name="T10" fmla="*/ 312 w 420"/>
              <a:gd name="T11" fmla="*/ 219 h 837"/>
              <a:gd name="T12" fmla="*/ 255 w 420"/>
              <a:gd name="T13" fmla="*/ 252 h 837"/>
              <a:gd name="T14" fmla="*/ 216 w 420"/>
              <a:gd name="T15" fmla="*/ 279 h 837"/>
              <a:gd name="T16" fmla="*/ 180 w 420"/>
              <a:gd name="T17" fmla="*/ 333 h 837"/>
              <a:gd name="T18" fmla="*/ 162 w 420"/>
              <a:gd name="T19" fmla="*/ 384 h 837"/>
              <a:gd name="T20" fmla="*/ 117 w 420"/>
              <a:gd name="T21" fmla="*/ 417 h 837"/>
              <a:gd name="T22" fmla="*/ 93 w 420"/>
              <a:gd name="T23" fmla="*/ 471 h 837"/>
              <a:gd name="T24" fmla="*/ 99 w 420"/>
              <a:gd name="T25" fmla="*/ 513 h 837"/>
              <a:gd name="T26" fmla="*/ 66 w 420"/>
              <a:gd name="T27" fmla="*/ 552 h 837"/>
              <a:gd name="T28" fmla="*/ 24 w 420"/>
              <a:gd name="T29" fmla="*/ 591 h 837"/>
              <a:gd name="T30" fmla="*/ 3 w 420"/>
              <a:gd name="T31" fmla="*/ 636 h 837"/>
              <a:gd name="T32" fmla="*/ 3 w 420"/>
              <a:gd name="T33" fmla="*/ 708 h 837"/>
              <a:gd name="T34" fmla="*/ 0 w 420"/>
              <a:gd name="T35" fmla="*/ 837 h 8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20" h="837">
                <a:moveTo>
                  <a:pt x="420" y="0"/>
                </a:moveTo>
                <a:cubicBezTo>
                  <a:pt x="411" y="12"/>
                  <a:pt x="403" y="25"/>
                  <a:pt x="399" y="39"/>
                </a:cubicBezTo>
                <a:cubicBezTo>
                  <a:pt x="395" y="53"/>
                  <a:pt x="393" y="70"/>
                  <a:pt x="393" y="84"/>
                </a:cubicBezTo>
                <a:cubicBezTo>
                  <a:pt x="393" y="98"/>
                  <a:pt x="404" y="112"/>
                  <a:pt x="396" y="126"/>
                </a:cubicBezTo>
                <a:cubicBezTo>
                  <a:pt x="388" y="140"/>
                  <a:pt x="359" y="156"/>
                  <a:pt x="345" y="171"/>
                </a:cubicBezTo>
                <a:cubicBezTo>
                  <a:pt x="331" y="186"/>
                  <a:pt x="327" y="205"/>
                  <a:pt x="312" y="219"/>
                </a:cubicBezTo>
                <a:cubicBezTo>
                  <a:pt x="297" y="233"/>
                  <a:pt x="271" y="242"/>
                  <a:pt x="255" y="252"/>
                </a:cubicBezTo>
                <a:cubicBezTo>
                  <a:pt x="239" y="262"/>
                  <a:pt x="229" y="265"/>
                  <a:pt x="216" y="279"/>
                </a:cubicBezTo>
                <a:cubicBezTo>
                  <a:pt x="203" y="293"/>
                  <a:pt x="189" y="316"/>
                  <a:pt x="180" y="333"/>
                </a:cubicBezTo>
                <a:cubicBezTo>
                  <a:pt x="171" y="350"/>
                  <a:pt x="172" y="370"/>
                  <a:pt x="162" y="384"/>
                </a:cubicBezTo>
                <a:cubicBezTo>
                  <a:pt x="152" y="398"/>
                  <a:pt x="128" y="403"/>
                  <a:pt x="117" y="417"/>
                </a:cubicBezTo>
                <a:cubicBezTo>
                  <a:pt x="106" y="431"/>
                  <a:pt x="96" y="455"/>
                  <a:pt x="93" y="471"/>
                </a:cubicBezTo>
                <a:cubicBezTo>
                  <a:pt x="90" y="487"/>
                  <a:pt x="103" y="500"/>
                  <a:pt x="99" y="513"/>
                </a:cubicBezTo>
                <a:cubicBezTo>
                  <a:pt x="95" y="526"/>
                  <a:pt x="78" y="539"/>
                  <a:pt x="66" y="552"/>
                </a:cubicBezTo>
                <a:cubicBezTo>
                  <a:pt x="54" y="565"/>
                  <a:pt x="34" y="577"/>
                  <a:pt x="24" y="591"/>
                </a:cubicBezTo>
                <a:cubicBezTo>
                  <a:pt x="14" y="605"/>
                  <a:pt x="6" y="617"/>
                  <a:pt x="3" y="636"/>
                </a:cubicBezTo>
                <a:cubicBezTo>
                  <a:pt x="0" y="655"/>
                  <a:pt x="3" y="675"/>
                  <a:pt x="3" y="708"/>
                </a:cubicBezTo>
                <a:cubicBezTo>
                  <a:pt x="3" y="741"/>
                  <a:pt x="1" y="789"/>
                  <a:pt x="0" y="837"/>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0" name="Freeform 680">
            <a:extLst>
              <a:ext uri="{FF2B5EF4-FFF2-40B4-BE49-F238E27FC236}">
                <a16:creationId xmlns:a16="http://schemas.microsoft.com/office/drawing/2014/main" id="{2F8497F5-1C71-0D1F-2C72-FEFD2844B6EA}"/>
              </a:ext>
            </a:extLst>
          </xdr:cNvPr>
          <xdr:cNvSpPr>
            <a:spLocks noChangeAspect="1"/>
          </xdr:cNvSpPr>
        </xdr:nvSpPr>
        <xdr:spPr bwMode="auto">
          <a:xfrm rot="16200000">
            <a:off x="12145" y="10063"/>
            <a:ext cx="205" cy="592"/>
          </a:xfrm>
          <a:custGeom>
            <a:avLst/>
            <a:gdLst>
              <a:gd name="T0" fmla="*/ 229 w 233"/>
              <a:gd name="T1" fmla="*/ 0 h 675"/>
              <a:gd name="T2" fmla="*/ 232 w 233"/>
              <a:gd name="T3" fmla="*/ 36 h 675"/>
              <a:gd name="T4" fmla="*/ 223 w 233"/>
              <a:gd name="T5" fmla="*/ 78 h 675"/>
              <a:gd name="T6" fmla="*/ 211 w 233"/>
              <a:gd name="T7" fmla="*/ 108 h 675"/>
              <a:gd name="T8" fmla="*/ 163 w 233"/>
              <a:gd name="T9" fmla="*/ 153 h 675"/>
              <a:gd name="T10" fmla="*/ 145 w 233"/>
              <a:gd name="T11" fmla="*/ 189 h 675"/>
              <a:gd name="T12" fmla="*/ 142 w 233"/>
              <a:gd name="T13" fmla="*/ 237 h 675"/>
              <a:gd name="T14" fmla="*/ 115 w 233"/>
              <a:gd name="T15" fmla="*/ 279 h 675"/>
              <a:gd name="T16" fmla="*/ 112 w 233"/>
              <a:gd name="T17" fmla="*/ 315 h 675"/>
              <a:gd name="T18" fmla="*/ 121 w 233"/>
              <a:gd name="T19" fmla="*/ 342 h 675"/>
              <a:gd name="T20" fmla="*/ 109 w 233"/>
              <a:gd name="T21" fmla="*/ 378 h 675"/>
              <a:gd name="T22" fmla="*/ 112 w 233"/>
              <a:gd name="T23" fmla="*/ 429 h 675"/>
              <a:gd name="T24" fmla="*/ 82 w 233"/>
              <a:gd name="T25" fmla="*/ 486 h 675"/>
              <a:gd name="T26" fmla="*/ 55 w 233"/>
              <a:gd name="T27" fmla="*/ 564 h 675"/>
              <a:gd name="T28" fmla="*/ 7 w 233"/>
              <a:gd name="T29" fmla="*/ 633 h 675"/>
              <a:gd name="T30" fmla="*/ 10 w 233"/>
              <a:gd name="T31" fmla="*/ 675 h 6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233" h="675">
                <a:moveTo>
                  <a:pt x="229" y="0"/>
                </a:moveTo>
                <a:cubicBezTo>
                  <a:pt x="231" y="11"/>
                  <a:pt x="233" y="23"/>
                  <a:pt x="232" y="36"/>
                </a:cubicBezTo>
                <a:cubicBezTo>
                  <a:pt x="231" y="49"/>
                  <a:pt x="226" y="66"/>
                  <a:pt x="223" y="78"/>
                </a:cubicBezTo>
                <a:cubicBezTo>
                  <a:pt x="220" y="90"/>
                  <a:pt x="221" y="96"/>
                  <a:pt x="211" y="108"/>
                </a:cubicBezTo>
                <a:cubicBezTo>
                  <a:pt x="201" y="120"/>
                  <a:pt x="174" y="140"/>
                  <a:pt x="163" y="153"/>
                </a:cubicBezTo>
                <a:cubicBezTo>
                  <a:pt x="152" y="166"/>
                  <a:pt x="149" y="175"/>
                  <a:pt x="145" y="189"/>
                </a:cubicBezTo>
                <a:cubicBezTo>
                  <a:pt x="141" y="203"/>
                  <a:pt x="147" y="222"/>
                  <a:pt x="142" y="237"/>
                </a:cubicBezTo>
                <a:cubicBezTo>
                  <a:pt x="137" y="252"/>
                  <a:pt x="120" y="266"/>
                  <a:pt x="115" y="279"/>
                </a:cubicBezTo>
                <a:cubicBezTo>
                  <a:pt x="110" y="292"/>
                  <a:pt x="111" y="305"/>
                  <a:pt x="112" y="315"/>
                </a:cubicBezTo>
                <a:cubicBezTo>
                  <a:pt x="113" y="325"/>
                  <a:pt x="121" y="332"/>
                  <a:pt x="121" y="342"/>
                </a:cubicBezTo>
                <a:cubicBezTo>
                  <a:pt x="121" y="352"/>
                  <a:pt x="110" y="364"/>
                  <a:pt x="109" y="378"/>
                </a:cubicBezTo>
                <a:cubicBezTo>
                  <a:pt x="108" y="392"/>
                  <a:pt x="116" y="411"/>
                  <a:pt x="112" y="429"/>
                </a:cubicBezTo>
                <a:cubicBezTo>
                  <a:pt x="108" y="447"/>
                  <a:pt x="91" y="464"/>
                  <a:pt x="82" y="486"/>
                </a:cubicBezTo>
                <a:cubicBezTo>
                  <a:pt x="73" y="508"/>
                  <a:pt x="67" y="540"/>
                  <a:pt x="55" y="564"/>
                </a:cubicBezTo>
                <a:cubicBezTo>
                  <a:pt x="43" y="588"/>
                  <a:pt x="14" y="615"/>
                  <a:pt x="7" y="633"/>
                </a:cubicBezTo>
                <a:cubicBezTo>
                  <a:pt x="0" y="651"/>
                  <a:pt x="5" y="663"/>
                  <a:pt x="10" y="675"/>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1" name="Freeform 681">
            <a:extLst>
              <a:ext uri="{FF2B5EF4-FFF2-40B4-BE49-F238E27FC236}">
                <a16:creationId xmlns:a16="http://schemas.microsoft.com/office/drawing/2014/main" id="{8ADB8E22-8F59-5C26-D4A3-0CD80AEC23DC}"/>
              </a:ext>
            </a:extLst>
          </xdr:cNvPr>
          <xdr:cNvSpPr>
            <a:spLocks noChangeAspect="1"/>
          </xdr:cNvSpPr>
        </xdr:nvSpPr>
        <xdr:spPr bwMode="auto">
          <a:xfrm rot="16200000">
            <a:off x="12051" y="10228"/>
            <a:ext cx="368" cy="528"/>
          </a:xfrm>
          <a:custGeom>
            <a:avLst/>
            <a:gdLst>
              <a:gd name="T0" fmla="*/ 411 w 419"/>
              <a:gd name="T1" fmla="*/ 0 h 603"/>
              <a:gd name="T2" fmla="*/ 414 w 419"/>
              <a:gd name="T3" fmla="*/ 33 h 603"/>
              <a:gd name="T4" fmla="*/ 408 w 419"/>
              <a:gd name="T5" fmla="*/ 72 h 603"/>
              <a:gd name="T6" fmla="*/ 348 w 419"/>
              <a:gd name="T7" fmla="*/ 96 h 603"/>
              <a:gd name="T8" fmla="*/ 309 w 419"/>
              <a:gd name="T9" fmla="*/ 120 h 603"/>
              <a:gd name="T10" fmla="*/ 279 w 419"/>
              <a:gd name="T11" fmla="*/ 186 h 603"/>
              <a:gd name="T12" fmla="*/ 252 w 419"/>
              <a:gd name="T13" fmla="*/ 243 h 603"/>
              <a:gd name="T14" fmla="*/ 222 w 419"/>
              <a:gd name="T15" fmla="*/ 303 h 603"/>
              <a:gd name="T16" fmla="*/ 147 w 419"/>
              <a:gd name="T17" fmla="*/ 411 h 603"/>
              <a:gd name="T18" fmla="*/ 63 w 419"/>
              <a:gd name="T19" fmla="*/ 504 h 603"/>
              <a:gd name="T20" fmla="*/ 0 w 419"/>
              <a:gd name="T21" fmla="*/ 603 h 60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419" h="603">
                <a:moveTo>
                  <a:pt x="411" y="0"/>
                </a:moveTo>
                <a:cubicBezTo>
                  <a:pt x="412" y="10"/>
                  <a:pt x="414" y="21"/>
                  <a:pt x="414" y="33"/>
                </a:cubicBezTo>
                <a:cubicBezTo>
                  <a:pt x="414" y="45"/>
                  <a:pt x="419" y="62"/>
                  <a:pt x="408" y="72"/>
                </a:cubicBezTo>
                <a:cubicBezTo>
                  <a:pt x="397" y="82"/>
                  <a:pt x="364" y="88"/>
                  <a:pt x="348" y="96"/>
                </a:cubicBezTo>
                <a:cubicBezTo>
                  <a:pt x="332" y="104"/>
                  <a:pt x="320" y="105"/>
                  <a:pt x="309" y="120"/>
                </a:cubicBezTo>
                <a:cubicBezTo>
                  <a:pt x="298" y="135"/>
                  <a:pt x="288" y="166"/>
                  <a:pt x="279" y="186"/>
                </a:cubicBezTo>
                <a:cubicBezTo>
                  <a:pt x="270" y="206"/>
                  <a:pt x="261" y="224"/>
                  <a:pt x="252" y="243"/>
                </a:cubicBezTo>
                <a:cubicBezTo>
                  <a:pt x="243" y="262"/>
                  <a:pt x="239" y="275"/>
                  <a:pt x="222" y="303"/>
                </a:cubicBezTo>
                <a:cubicBezTo>
                  <a:pt x="205" y="331"/>
                  <a:pt x="173" y="378"/>
                  <a:pt x="147" y="411"/>
                </a:cubicBezTo>
                <a:cubicBezTo>
                  <a:pt x="121" y="444"/>
                  <a:pt x="87" y="472"/>
                  <a:pt x="63" y="504"/>
                </a:cubicBezTo>
                <a:cubicBezTo>
                  <a:pt x="39" y="536"/>
                  <a:pt x="19" y="569"/>
                  <a:pt x="0" y="603"/>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FFFFFF"/>
                </a:solidFill>
              </a14:hiddenFill>
            </a:ext>
          </a:extLst>
        </xdr:spPr>
      </xdr:sp>
      <xdr:sp macro="" textlink="">
        <xdr:nvSpPr>
          <xdr:cNvPr id="162" name="WordArt 682">
            <a:extLst>
              <a:ext uri="{FF2B5EF4-FFF2-40B4-BE49-F238E27FC236}">
                <a16:creationId xmlns:a16="http://schemas.microsoft.com/office/drawing/2014/main" id="{BA65A853-DE04-3B16-BA10-1E1C3E3C5F78}"/>
              </a:ext>
            </a:extLst>
          </xdr:cNvPr>
          <xdr:cNvSpPr>
            <a:spLocks noChangeAspect="1" noChangeArrowheads="1" noChangeShapeType="1" noTextEdit="1"/>
          </xdr:cNvSpPr>
        </xdr:nvSpPr>
        <xdr:spPr bwMode="auto">
          <a:xfrm rot="17308477">
            <a:off x="9649" y="6237"/>
            <a:ext cx="934"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小型いかつり漁業</a:t>
            </a:r>
          </a:p>
        </xdr:txBody>
      </xdr:sp>
      <xdr:sp macro="" textlink="">
        <xdr:nvSpPr>
          <xdr:cNvPr id="163" name="WordArt 683">
            <a:extLst>
              <a:ext uri="{FF2B5EF4-FFF2-40B4-BE49-F238E27FC236}">
                <a16:creationId xmlns:a16="http://schemas.microsoft.com/office/drawing/2014/main" id="{B010E1F3-3810-7BAB-D19E-C483F73A182D}"/>
              </a:ext>
            </a:extLst>
          </xdr:cNvPr>
          <xdr:cNvSpPr>
            <a:spLocks noChangeAspect="1" noChangeArrowheads="1" noChangeShapeType="1" noTextEdit="1"/>
          </xdr:cNvSpPr>
        </xdr:nvSpPr>
        <xdr:spPr bwMode="auto">
          <a:xfrm rot="17251560">
            <a:off x="8508" y="7107"/>
            <a:ext cx="132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手繰第１種漁業入会区域</a:t>
            </a:r>
          </a:p>
        </xdr:txBody>
      </xdr:sp>
      <xdr:sp macro="" textlink="">
        <xdr:nvSpPr>
          <xdr:cNvPr id="164" name="WordArt 684">
            <a:extLst>
              <a:ext uri="{FF2B5EF4-FFF2-40B4-BE49-F238E27FC236}">
                <a16:creationId xmlns:a16="http://schemas.microsoft.com/office/drawing/2014/main" id="{7525A4F6-B428-C776-984A-4B72DCDDB7A6}"/>
              </a:ext>
            </a:extLst>
          </xdr:cNvPr>
          <xdr:cNvSpPr>
            <a:spLocks noChangeAspect="1" noChangeArrowheads="1" noChangeShapeType="1" noTextEdit="1"/>
          </xdr:cNvSpPr>
        </xdr:nvSpPr>
        <xdr:spPr bwMode="auto">
          <a:xfrm>
            <a:off x="9707" y="205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165" name="WordArt 685">
            <a:extLst>
              <a:ext uri="{FF2B5EF4-FFF2-40B4-BE49-F238E27FC236}">
                <a16:creationId xmlns:a16="http://schemas.microsoft.com/office/drawing/2014/main" id="{62CE89C9-9BE6-9317-FC8B-2FDA60BE1DEF}"/>
              </a:ext>
            </a:extLst>
          </xdr:cNvPr>
          <xdr:cNvSpPr>
            <a:spLocks noChangeAspect="1" noChangeArrowheads="1" noChangeShapeType="1" noTextEdit="1"/>
          </xdr:cNvSpPr>
        </xdr:nvSpPr>
        <xdr:spPr bwMode="auto">
          <a:xfrm>
            <a:off x="5042" y="435"/>
            <a:ext cx="203"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292°</a:t>
            </a:r>
            <a:endPar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endParaRPr>
          </a:p>
        </xdr:txBody>
      </xdr:sp>
      <xdr:sp macro="" textlink="">
        <xdr:nvSpPr>
          <xdr:cNvPr id="166" name="WordArt 686">
            <a:extLst>
              <a:ext uri="{FF2B5EF4-FFF2-40B4-BE49-F238E27FC236}">
                <a16:creationId xmlns:a16="http://schemas.microsoft.com/office/drawing/2014/main" id="{49620C8A-4964-7D15-330D-1698400D6310}"/>
              </a:ext>
            </a:extLst>
          </xdr:cNvPr>
          <xdr:cNvSpPr>
            <a:spLocks noChangeAspect="1" noChangeArrowheads="1" noChangeShapeType="1" noTextEdit="1"/>
          </xdr:cNvSpPr>
        </xdr:nvSpPr>
        <xdr:spPr bwMode="auto">
          <a:xfrm>
            <a:off x="4946" y="55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(T.Co.)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167" name="WordArt 687">
            <a:extLst>
              <a:ext uri="{FF2B5EF4-FFF2-40B4-BE49-F238E27FC236}">
                <a16:creationId xmlns:a16="http://schemas.microsoft.com/office/drawing/2014/main" id="{C4FCFF69-DDDC-5B31-E937-FD33F5788C46}"/>
              </a:ext>
            </a:extLst>
          </xdr:cNvPr>
          <xdr:cNvSpPr>
            <a:spLocks noChangeAspect="1" noChangeArrowheads="1" noChangeShapeType="1" noTextEdit="1"/>
          </xdr:cNvSpPr>
        </xdr:nvSpPr>
        <xdr:spPr bwMode="auto">
          <a:xfrm rot="18600000">
            <a:off x="12270" y="7626"/>
            <a:ext cx="83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手繰第１種漁業</a:t>
            </a:r>
          </a:p>
        </xdr:txBody>
      </xdr:sp>
      <xdr:sp macro="" textlink="">
        <xdr:nvSpPr>
          <xdr:cNvPr id="168" name="WordArt 688">
            <a:extLst>
              <a:ext uri="{FF2B5EF4-FFF2-40B4-BE49-F238E27FC236}">
                <a16:creationId xmlns:a16="http://schemas.microsoft.com/office/drawing/2014/main" id="{FF9F3680-22C0-B50E-E037-5B017829895B}"/>
              </a:ext>
            </a:extLst>
          </xdr:cNvPr>
          <xdr:cNvSpPr>
            <a:spLocks noChangeAspect="1" noChangeArrowheads="1" noChangeShapeType="1" noTextEdit="1"/>
          </xdr:cNvSpPr>
        </xdr:nvSpPr>
        <xdr:spPr bwMode="auto">
          <a:xfrm rot="-4540704">
            <a:off x="12783" y="6556"/>
            <a:ext cx="100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あまだいさし網漁業</a:t>
            </a:r>
          </a:p>
        </xdr:txBody>
      </xdr:sp>
      <xdr:sp macro="" textlink="">
        <xdr:nvSpPr>
          <xdr:cNvPr id="169" name="WordArt 689">
            <a:extLst>
              <a:ext uri="{FF2B5EF4-FFF2-40B4-BE49-F238E27FC236}">
                <a16:creationId xmlns:a16="http://schemas.microsoft.com/office/drawing/2014/main" id="{BCE46ADE-25B3-D7A1-AD76-E807981EA86F}"/>
              </a:ext>
            </a:extLst>
          </xdr:cNvPr>
          <xdr:cNvSpPr>
            <a:spLocks noChangeAspect="1" noChangeArrowheads="1" noChangeShapeType="1" noTextEdit="1"/>
          </xdr:cNvSpPr>
        </xdr:nvSpPr>
        <xdr:spPr bwMode="auto">
          <a:xfrm>
            <a:off x="12961" y="5488"/>
            <a:ext cx="396"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明石礁</a:t>
            </a:r>
          </a:p>
        </xdr:txBody>
      </xdr:sp>
      <xdr:sp macro="" textlink="">
        <xdr:nvSpPr>
          <xdr:cNvPr id="170" name="WordArt 690">
            <a:extLst>
              <a:ext uri="{FF2B5EF4-FFF2-40B4-BE49-F238E27FC236}">
                <a16:creationId xmlns:a16="http://schemas.microsoft.com/office/drawing/2014/main" id="{C99F2CEF-07D2-AA18-BA2E-25B6F69E9FD0}"/>
              </a:ext>
            </a:extLst>
          </xdr:cNvPr>
          <xdr:cNvSpPr>
            <a:spLocks noChangeAspect="1" noChangeArrowheads="1" noChangeShapeType="1" noTextEdit="1"/>
          </xdr:cNvSpPr>
        </xdr:nvSpPr>
        <xdr:spPr bwMode="auto">
          <a:xfrm>
            <a:off x="12819" y="5682"/>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171" name="WordArt 691">
            <a:extLst>
              <a:ext uri="{FF2B5EF4-FFF2-40B4-BE49-F238E27FC236}">
                <a16:creationId xmlns:a16="http://schemas.microsoft.com/office/drawing/2014/main" id="{ABDC40C1-6572-8899-3277-65E80EF22E54}"/>
              </a:ext>
            </a:extLst>
          </xdr:cNvPr>
          <xdr:cNvSpPr>
            <a:spLocks noChangeAspect="1" noChangeArrowheads="1" noChangeShapeType="1" noTextEdit="1"/>
          </xdr:cNvSpPr>
        </xdr:nvSpPr>
        <xdr:spPr bwMode="auto">
          <a:xfrm>
            <a:off x="13095" y="5081"/>
            <a:ext cx="74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大規模増殖場</a:t>
            </a:r>
          </a:p>
        </xdr:txBody>
      </xdr:sp>
      <xdr:sp macro="" textlink="">
        <xdr:nvSpPr>
          <xdr:cNvPr id="172" name="Line 692">
            <a:extLst>
              <a:ext uri="{FF2B5EF4-FFF2-40B4-BE49-F238E27FC236}">
                <a16:creationId xmlns:a16="http://schemas.microsoft.com/office/drawing/2014/main" id="{2C87EC45-ABB8-F057-6405-4DBD03C62EC8}"/>
              </a:ext>
            </a:extLst>
          </xdr:cNvPr>
          <xdr:cNvSpPr>
            <a:spLocks noChangeAspect="1" noChangeShapeType="1"/>
          </xdr:cNvSpPr>
        </xdr:nvSpPr>
        <xdr:spPr bwMode="auto">
          <a:xfrm rot="16200000" flipV="1">
            <a:off x="13526" y="5368"/>
            <a:ext cx="382" cy="10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173" name="Group 693">
            <a:extLst>
              <a:ext uri="{FF2B5EF4-FFF2-40B4-BE49-F238E27FC236}">
                <a16:creationId xmlns:a16="http://schemas.microsoft.com/office/drawing/2014/main" id="{2FA79AE5-FBB4-6355-DDE0-BD70123F8912}"/>
              </a:ext>
            </a:extLst>
          </xdr:cNvPr>
          <xdr:cNvGrpSpPr>
            <a:grpSpLocks noChangeAspect="1"/>
          </xdr:cNvGrpSpPr>
        </xdr:nvGrpSpPr>
        <xdr:grpSpPr bwMode="auto">
          <a:xfrm rot="16200000">
            <a:off x="14091" y="6209"/>
            <a:ext cx="98" cy="95"/>
            <a:chOff x="7969" y="17091"/>
            <a:chExt cx="120" cy="117"/>
          </a:xfrm>
        </xdr:grpSpPr>
        <xdr:sp macro="" textlink="">
          <xdr:nvSpPr>
            <xdr:cNvPr id="502" name="Line 694">
              <a:extLst>
                <a:ext uri="{FF2B5EF4-FFF2-40B4-BE49-F238E27FC236}">
                  <a16:creationId xmlns:a16="http://schemas.microsoft.com/office/drawing/2014/main" id="{CE6076D7-EDED-E09D-4EAF-F63BDCFB64FF}"/>
                </a:ext>
              </a:extLst>
            </xdr:cNvPr>
            <xdr:cNvSpPr>
              <a:spLocks noChangeAspect="1" noChangeShapeType="1"/>
            </xdr:cNvSpPr>
          </xdr:nvSpPr>
          <xdr:spPr bwMode="auto">
            <a:xfrm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3" name="Line 695">
              <a:extLst>
                <a:ext uri="{FF2B5EF4-FFF2-40B4-BE49-F238E27FC236}">
                  <a16:creationId xmlns:a16="http://schemas.microsoft.com/office/drawing/2014/main" id="{ADEA0CB3-CFA8-ACD0-BA63-F131FEF493D9}"/>
                </a:ext>
              </a:extLst>
            </xdr:cNvPr>
            <xdr:cNvSpPr>
              <a:spLocks noChangeAspect="1" noChangeShapeType="1"/>
            </xdr:cNvSpPr>
          </xdr:nvSpPr>
          <xdr:spPr bwMode="auto">
            <a:xfrm rot="162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4" name="Line 696">
              <a:extLst>
                <a:ext uri="{FF2B5EF4-FFF2-40B4-BE49-F238E27FC236}">
                  <a16:creationId xmlns:a16="http://schemas.microsoft.com/office/drawing/2014/main" id="{1E9B295F-0704-0477-D325-C9A16A0C0833}"/>
                </a:ext>
              </a:extLst>
            </xdr:cNvPr>
            <xdr:cNvSpPr>
              <a:spLocks noChangeAspect="1" noChangeShapeType="1"/>
            </xdr:cNvSpPr>
          </xdr:nvSpPr>
          <xdr:spPr bwMode="auto">
            <a:xfrm rot="2700000" flipV="1">
              <a:off x="8031" y="17091"/>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5" name="Line 697">
              <a:extLst>
                <a:ext uri="{FF2B5EF4-FFF2-40B4-BE49-F238E27FC236}">
                  <a16:creationId xmlns:a16="http://schemas.microsoft.com/office/drawing/2014/main" id="{9007F8DD-DC38-DF36-6A8F-9DC7AC42EAC4}"/>
                </a:ext>
              </a:extLst>
            </xdr:cNvPr>
            <xdr:cNvSpPr>
              <a:spLocks noChangeAspect="1" noChangeShapeType="1"/>
            </xdr:cNvSpPr>
          </xdr:nvSpPr>
          <xdr:spPr bwMode="auto">
            <a:xfrm rot="18900000" flipV="1">
              <a:off x="8028" y="17088"/>
              <a:ext cx="0" cy="11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6" name="Oval 698">
              <a:extLst>
                <a:ext uri="{FF2B5EF4-FFF2-40B4-BE49-F238E27FC236}">
                  <a16:creationId xmlns:a16="http://schemas.microsoft.com/office/drawing/2014/main" id="{3460DB8A-1E93-1556-4DAD-91AC46E854A8}"/>
                </a:ext>
              </a:extLst>
            </xdr:cNvPr>
            <xdr:cNvSpPr>
              <a:spLocks noChangeAspect="1" noChangeArrowheads="1"/>
            </xdr:cNvSpPr>
          </xdr:nvSpPr>
          <xdr:spPr bwMode="auto">
            <a:xfrm>
              <a:off x="7996" y="17116"/>
              <a:ext cx="67" cy="67"/>
            </a:xfrm>
            <a:prstGeom prst="ellipse">
              <a:avLst/>
            </a:prstGeom>
            <a:solidFill>
              <a:srgbClr val="FFFFFF"/>
            </a:solidFill>
            <a:ln w="3175">
              <a:solidFill>
                <a:srgbClr val="000000"/>
              </a:solidFill>
              <a:round/>
              <a:headEnd/>
              <a:tailEnd/>
            </a:ln>
          </xdr:spPr>
        </xdr:sp>
        <xdr:sp macro="" textlink="">
          <xdr:nvSpPr>
            <xdr:cNvPr id="507" name="Oval 699">
              <a:extLst>
                <a:ext uri="{FF2B5EF4-FFF2-40B4-BE49-F238E27FC236}">
                  <a16:creationId xmlns:a16="http://schemas.microsoft.com/office/drawing/2014/main" id="{1C32CF4C-90C6-A77C-5121-D51A45C433B9}"/>
                </a:ext>
              </a:extLst>
            </xdr:cNvPr>
            <xdr:cNvSpPr>
              <a:spLocks noChangeAspect="1" noChangeArrowheads="1"/>
            </xdr:cNvSpPr>
          </xdr:nvSpPr>
          <xdr:spPr bwMode="auto">
            <a:xfrm>
              <a:off x="8020" y="17140"/>
              <a:ext cx="21" cy="21"/>
            </a:xfrm>
            <a:prstGeom prst="ellipse">
              <a:avLst/>
            </a:pr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sp macro="" textlink="">
        <xdr:nvSpPr>
          <xdr:cNvPr id="174" name="Line 700">
            <a:extLst>
              <a:ext uri="{FF2B5EF4-FFF2-40B4-BE49-F238E27FC236}">
                <a16:creationId xmlns:a16="http://schemas.microsoft.com/office/drawing/2014/main" id="{0752F3FA-DB72-7D44-B6CE-2F7F5563BEF1}"/>
              </a:ext>
            </a:extLst>
          </xdr:cNvPr>
          <xdr:cNvSpPr>
            <a:spLocks noChangeAspect="1" noChangeShapeType="1"/>
          </xdr:cNvSpPr>
        </xdr:nvSpPr>
        <xdr:spPr bwMode="auto">
          <a:xfrm rot="16200000" flipV="1">
            <a:off x="14171" y="6287"/>
            <a:ext cx="54" cy="92"/>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5" name="Line 701">
            <a:extLst>
              <a:ext uri="{FF2B5EF4-FFF2-40B4-BE49-F238E27FC236}">
                <a16:creationId xmlns:a16="http://schemas.microsoft.com/office/drawing/2014/main" id="{1DB873D0-3E52-E663-E64A-80136CDE92FE}"/>
              </a:ext>
            </a:extLst>
          </xdr:cNvPr>
          <xdr:cNvSpPr>
            <a:spLocks noChangeAspect="1" noChangeShapeType="1"/>
          </xdr:cNvSpPr>
        </xdr:nvSpPr>
        <xdr:spPr bwMode="auto">
          <a:xfrm rot="16200000" flipH="1" flipV="1">
            <a:off x="14187" y="6245"/>
            <a:ext cx="3" cy="4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176" name="WordArt 702">
            <a:extLst>
              <a:ext uri="{FF2B5EF4-FFF2-40B4-BE49-F238E27FC236}">
                <a16:creationId xmlns:a16="http://schemas.microsoft.com/office/drawing/2014/main" id="{DD0DDA6E-2345-979F-3644-94FFCBBD5809}"/>
              </a:ext>
            </a:extLst>
          </xdr:cNvPr>
          <xdr:cNvSpPr>
            <a:spLocks noChangeAspect="1" noChangeArrowheads="1" noChangeShapeType="1" noTextEdit="1"/>
          </xdr:cNvSpPr>
        </xdr:nvSpPr>
        <xdr:spPr bwMode="auto">
          <a:xfrm>
            <a:off x="9045" y="11131"/>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粟島</a:t>
            </a:r>
          </a:p>
        </xdr:txBody>
      </xdr:sp>
      <xdr:sp macro="" textlink="">
        <xdr:nvSpPr>
          <xdr:cNvPr id="177" name="WordArt 703">
            <a:extLst>
              <a:ext uri="{FF2B5EF4-FFF2-40B4-BE49-F238E27FC236}">
                <a16:creationId xmlns:a16="http://schemas.microsoft.com/office/drawing/2014/main" id="{FFE261B9-8158-0DC9-037E-B9FC3F73B69F}"/>
              </a:ext>
            </a:extLst>
          </xdr:cNvPr>
          <xdr:cNvSpPr>
            <a:spLocks noChangeAspect="1" noChangeArrowheads="1" noChangeShapeType="1" noTextEdit="1"/>
          </xdr:cNvSpPr>
        </xdr:nvSpPr>
        <xdr:spPr bwMode="auto">
          <a:xfrm rot="-4488285">
            <a:off x="13566" y="607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海共第２号</a:t>
            </a:r>
          </a:p>
        </xdr:txBody>
      </xdr:sp>
      <xdr:sp macro="" textlink="">
        <xdr:nvSpPr>
          <xdr:cNvPr id="178" name="WordArt 704">
            <a:extLst>
              <a:ext uri="{FF2B5EF4-FFF2-40B4-BE49-F238E27FC236}">
                <a16:creationId xmlns:a16="http://schemas.microsoft.com/office/drawing/2014/main" id="{BABE6FC9-6A54-DC03-46E6-3048B674EA53}"/>
              </a:ext>
            </a:extLst>
          </xdr:cNvPr>
          <xdr:cNvSpPr>
            <a:spLocks noChangeAspect="1" noChangeArrowheads="1" noChangeShapeType="1" noTextEdit="1"/>
          </xdr:cNvSpPr>
        </xdr:nvSpPr>
        <xdr:spPr bwMode="auto">
          <a:xfrm rot="-24306182">
            <a:off x="12759" y="8020"/>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海共第３号</a:t>
            </a:r>
          </a:p>
        </xdr:txBody>
      </xdr:sp>
      <xdr:sp macro="" textlink="">
        <xdr:nvSpPr>
          <xdr:cNvPr id="179" name="WordArt 705">
            <a:extLst>
              <a:ext uri="{FF2B5EF4-FFF2-40B4-BE49-F238E27FC236}">
                <a16:creationId xmlns:a16="http://schemas.microsoft.com/office/drawing/2014/main" id="{D02D1384-1795-FB4B-09BC-D48B611299BE}"/>
              </a:ext>
            </a:extLst>
          </xdr:cNvPr>
          <xdr:cNvSpPr>
            <a:spLocks noChangeAspect="1" noChangeArrowheads="1" noChangeShapeType="1" noTextEdit="1"/>
          </xdr:cNvSpPr>
        </xdr:nvSpPr>
        <xdr:spPr bwMode="auto">
          <a:xfrm rot="-25289542">
            <a:off x="11697" y="9483"/>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海共第４号</a:t>
            </a:r>
          </a:p>
        </xdr:txBody>
      </xdr:sp>
      <xdr:sp macro="" textlink="">
        <xdr:nvSpPr>
          <xdr:cNvPr id="180" name="WordArt 706">
            <a:extLst>
              <a:ext uri="{FF2B5EF4-FFF2-40B4-BE49-F238E27FC236}">
                <a16:creationId xmlns:a16="http://schemas.microsoft.com/office/drawing/2014/main" id="{D4424B08-C446-C401-E0D0-4C0745D87C69}"/>
              </a:ext>
            </a:extLst>
          </xdr:cNvPr>
          <xdr:cNvSpPr>
            <a:spLocks noChangeAspect="1" noChangeArrowheads="1" noChangeShapeType="1" noTextEdit="1"/>
          </xdr:cNvSpPr>
        </xdr:nvSpPr>
        <xdr:spPr bwMode="auto">
          <a:xfrm>
            <a:off x="14795" y="9218"/>
            <a:ext cx="233" cy="11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HG創英角ｺﾞｼｯｸUB" panose="020B0909000000000000" pitchFamily="49" charset="-128"/>
                <a:ea typeface="HG創英角ｺﾞｼｯｸUB" panose="020B0909000000000000" pitchFamily="49" charset="-128"/>
              </a:rPr>
              <a:t>磁北</a:t>
            </a:r>
          </a:p>
        </xdr:txBody>
      </xdr:sp>
      <xdr:sp macro="" textlink="">
        <xdr:nvSpPr>
          <xdr:cNvPr id="181" name="WordArt 707">
            <a:extLst>
              <a:ext uri="{FF2B5EF4-FFF2-40B4-BE49-F238E27FC236}">
                <a16:creationId xmlns:a16="http://schemas.microsoft.com/office/drawing/2014/main" id="{563173FB-7BC7-1D11-5192-0B6BB00A8260}"/>
              </a:ext>
            </a:extLst>
          </xdr:cNvPr>
          <xdr:cNvSpPr>
            <a:spLocks noChangeAspect="1" noChangeArrowheads="1" noChangeShapeType="1" noTextEdit="1"/>
          </xdr:cNvSpPr>
        </xdr:nvSpPr>
        <xdr:spPr bwMode="auto">
          <a:xfrm rot="23312025">
            <a:off x="12090" y="10226"/>
            <a:ext cx="27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a:t>
            </a:r>
          </a:p>
        </xdr:txBody>
      </xdr:sp>
      <xdr:sp macro="" textlink="">
        <xdr:nvSpPr>
          <xdr:cNvPr id="182" name="AutoShape 708">
            <a:extLst>
              <a:ext uri="{FF2B5EF4-FFF2-40B4-BE49-F238E27FC236}">
                <a16:creationId xmlns:a16="http://schemas.microsoft.com/office/drawing/2014/main" id="{9AFC581E-A892-4065-0A59-2FFB960B172D}"/>
              </a:ext>
            </a:extLst>
          </xdr:cNvPr>
          <xdr:cNvSpPr>
            <a:spLocks noChangeAspect="1" noChangeArrowheads="1"/>
          </xdr:cNvSpPr>
        </xdr:nvSpPr>
        <xdr:spPr bwMode="auto">
          <a:xfrm rot="17961465">
            <a:off x="12043" y="10171"/>
            <a:ext cx="57"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83" name="Oval 709">
            <a:extLst>
              <a:ext uri="{FF2B5EF4-FFF2-40B4-BE49-F238E27FC236}">
                <a16:creationId xmlns:a16="http://schemas.microsoft.com/office/drawing/2014/main" id="{0E9B7381-BE91-BCEA-6910-48949E0FA42E}"/>
              </a:ext>
            </a:extLst>
          </xdr:cNvPr>
          <xdr:cNvSpPr>
            <a:spLocks noChangeAspect="1" noChangeArrowheads="1"/>
          </xdr:cNvSpPr>
        </xdr:nvSpPr>
        <xdr:spPr bwMode="auto">
          <a:xfrm rot="16200000">
            <a:off x="12096" y="10059"/>
            <a:ext cx="62"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4" name="Oval 710">
            <a:extLst>
              <a:ext uri="{FF2B5EF4-FFF2-40B4-BE49-F238E27FC236}">
                <a16:creationId xmlns:a16="http://schemas.microsoft.com/office/drawing/2014/main" id="{ACBEE6CD-35AA-492E-5F8B-456D91180BA3}"/>
              </a:ext>
            </a:extLst>
          </xdr:cNvPr>
          <xdr:cNvSpPr>
            <a:spLocks noChangeAspect="1" noChangeArrowheads="1"/>
          </xdr:cNvSpPr>
        </xdr:nvSpPr>
        <xdr:spPr bwMode="auto">
          <a:xfrm rot="16200000">
            <a:off x="12148" y="9952"/>
            <a:ext cx="61"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5" name="Oval 711">
            <a:extLst>
              <a:ext uri="{FF2B5EF4-FFF2-40B4-BE49-F238E27FC236}">
                <a16:creationId xmlns:a16="http://schemas.microsoft.com/office/drawing/2014/main" id="{0B8C89AA-3A83-1F05-463A-D29E6643D72F}"/>
              </a:ext>
            </a:extLst>
          </xdr:cNvPr>
          <xdr:cNvSpPr>
            <a:spLocks noChangeAspect="1" noChangeArrowheads="1"/>
          </xdr:cNvSpPr>
        </xdr:nvSpPr>
        <xdr:spPr bwMode="auto">
          <a:xfrm rot="16200000">
            <a:off x="12205" y="9854"/>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6" name="Oval 712">
            <a:extLst>
              <a:ext uri="{FF2B5EF4-FFF2-40B4-BE49-F238E27FC236}">
                <a16:creationId xmlns:a16="http://schemas.microsoft.com/office/drawing/2014/main" id="{E2D8799D-3A0C-7522-4C53-42FEB0652F92}"/>
              </a:ext>
            </a:extLst>
          </xdr:cNvPr>
          <xdr:cNvSpPr>
            <a:spLocks noChangeAspect="1" noChangeArrowheads="1"/>
          </xdr:cNvSpPr>
        </xdr:nvSpPr>
        <xdr:spPr bwMode="auto">
          <a:xfrm rot="16200000">
            <a:off x="12349" y="9585"/>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7" name="Oval 713">
            <a:extLst>
              <a:ext uri="{FF2B5EF4-FFF2-40B4-BE49-F238E27FC236}">
                <a16:creationId xmlns:a16="http://schemas.microsoft.com/office/drawing/2014/main" id="{4AB2A9DF-4283-C7E7-3D32-1C4E7C5335A4}"/>
              </a:ext>
            </a:extLst>
          </xdr:cNvPr>
          <xdr:cNvSpPr>
            <a:spLocks noChangeAspect="1" noChangeArrowheads="1"/>
          </xdr:cNvSpPr>
        </xdr:nvSpPr>
        <xdr:spPr bwMode="auto">
          <a:xfrm rot="16200000">
            <a:off x="12398" y="9478"/>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8" name="Oval 714">
            <a:extLst>
              <a:ext uri="{FF2B5EF4-FFF2-40B4-BE49-F238E27FC236}">
                <a16:creationId xmlns:a16="http://schemas.microsoft.com/office/drawing/2014/main" id="{59554CF8-8077-901B-4E1E-2D0F8A300EF8}"/>
              </a:ext>
            </a:extLst>
          </xdr:cNvPr>
          <xdr:cNvSpPr>
            <a:spLocks noChangeAspect="1" noChangeArrowheads="1"/>
          </xdr:cNvSpPr>
        </xdr:nvSpPr>
        <xdr:spPr bwMode="auto">
          <a:xfrm rot="16200000">
            <a:off x="12451" y="936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9" name="Oval 715">
            <a:extLst>
              <a:ext uri="{FF2B5EF4-FFF2-40B4-BE49-F238E27FC236}">
                <a16:creationId xmlns:a16="http://schemas.microsoft.com/office/drawing/2014/main" id="{FFAF6FB9-E65A-D953-FB8C-5FAE396A9E18}"/>
              </a:ext>
            </a:extLst>
          </xdr:cNvPr>
          <xdr:cNvSpPr>
            <a:spLocks noChangeAspect="1" noChangeArrowheads="1"/>
          </xdr:cNvSpPr>
        </xdr:nvSpPr>
        <xdr:spPr bwMode="auto">
          <a:xfrm rot="16200000">
            <a:off x="12493" y="9259"/>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0" name="WordArt 716">
            <a:extLst>
              <a:ext uri="{FF2B5EF4-FFF2-40B4-BE49-F238E27FC236}">
                <a16:creationId xmlns:a16="http://schemas.microsoft.com/office/drawing/2014/main" id="{3792AFC9-AF06-BD2B-8AF2-C9CE8C1A4D54}"/>
              </a:ext>
            </a:extLst>
          </xdr:cNvPr>
          <xdr:cNvSpPr>
            <a:spLocks noChangeAspect="1" noChangeArrowheads="1" noChangeShapeType="1" noTextEdit="1"/>
          </xdr:cNvSpPr>
        </xdr:nvSpPr>
        <xdr:spPr bwMode="auto">
          <a:xfrm rot="22631946">
            <a:off x="12560" y="10486"/>
            <a:ext cx="378"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鼠ヶ関川</a:t>
            </a:r>
          </a:p>
        </xdr:txBody>
      </xdr:sp>
      <xdr:sp macro="" textlink="">
        <xdr:nvSpPr>
          <xdr:cNvPr id="191" name="WordArt 717">
            <a:extLst>
              <a:ext uri="{FF2B5EF4-FFF2-40B4-BE49-F238E27FC236}">
                <a16:creationId xmlns:a16="http://schemas.microsoft.com/office/drawing/2014/main" id="{8A95A78E-C8F2-56D0-8D0A-57CAB411B1D4}"/>
              </a:ext>
            </a:extLst>
          </xdr:cNvPr>
          <xdr:cNvSpPr>
            <a:spLocks noChangeAspect="1" noChangeArrowheads="1" noChangeShapeType="1" noTextEdit="1"/>
          </xdr:cNvSpPr>
        </xdr:nvSpPr>
        <xdr:spPr bwMode="auto">
          <a:xfrm rot="23262537">
            <a:off x="12142" y="101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早　田</a:t>
            </a:r>
          </a:p>
        </xdr:txBody>
      </xdr:sp>
      <xdr:sp macro="" textlink="">
        <xdr:nvSpPr>
          <xdr:cNvPr id="192" name="WordArt 718">
            <a:extLst>
              <a:ext uri="{FF2B5EF4-FFF2-40B4-BE49-F238E27FC236}">
                <a16:creationId xmlns:a16="http://schemas.microsoft.com/office/drawing/2014/main" id="{3B84A896-6F6E-D189-DB52-D0BE4822F629}"/>
              </a:ext>
            </a:extLst>
          </xdr:cNvPr>
          <xdr:cNvSpPr>
            <a:spLocks noChangeAspect="1" noChangeArrowheads="1" noChangeShapeType="1" noTextEdit="1"/>
          </xdr:cNvSpPr>
        </xdr:nvSpPr>
        <xdr:spPr bwMode="auto">
          <a:xfrm rot="23351609">
            <a:off x="12201" y="100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小岩川</a:t>
            </a:r>
          </a:p>
        </xdr:txBody>
      </xdr:sp>
      <xdr:sp macro="" textlink="">
        <xdr:nvSpPr>
          <xdr:cNvPr id="193" name="WordArt 719">
            <a:extLst>
              <a:ext uri="{FF2B5EF4-FFF2-40B4-BE49-F238E27FC236}">
                <a16:creationId xmlns:a16="http://schemas.microsoft.com/office/drawing/2014/main" id="{C5947F80-CACB-9509-F53C-B447C7A6FDCC}"/>
              </a:ext>
            </a:extLst>
          </xdr:cNvPr>
          <xdr:cNvSpPr>
            <a:spLocks noChangeAspect="1" noChangeArrowheads="1" noChangeShapeType="1" noTextEdit="1"/>
          </xdr:cNvSpPr>
        </xdr:nvSpPr>
        <xdr:spPr bwMode="auto">
          <a:xfrm rot="1887936">
            <a:off x="12248" y="9933"/>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大岩川</a:t>
            </a:r>
          </a:p>
        </xdr:txBody>
      </xdr:sp>
      <xdr:sp macro="" textlink="">
        <xdr:nvSpPr>
          <xdr:cNvPr id="194" name="WordArt 720">
            <a:extLst>
              <a:ext uri="{FF2B5EF4-FFF2-40B4-BE49-F238E27FC236}">
                <a16:creationId xmlns:a16="http://schemas.microsoft.com/office/drawing/2014/main" id="{0108D5EA-F0FD-41C5-9971-1225906A7D15}"/>
              </a:ext>
            </a:extLst>
          </xdr:cNvPr>
          <xdr:cNvSpPr>
            <a:spLocks noChangeAspect="1" noChangeArrowheads="1" noChangeShapeType="1" noTextEdit="1"/>
          </xdr:cNvSpPr>
        </xdr:nvSpPr>
        <xdr:spPr bwMode="auto">
          <a:xfrm rot="23330546">
            <a:off x="12461" y="9540"/>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米　子</a:t>
            </a:r>
          </a:p>
        </xdr:txBody>
      </xdr:sp>
      <xdr:sp macro="" textlink="">
        <xdr:nvSpPr>
          <xdr:cNvPr id="195" name="WordArt 721">
            <a:extLst>
              <a:ext uri="{FF2B5EF4-FFF2-40B4-BE49-F238E27FC236}">
                <a16:creationId xmlns:a16="http://schemas.microsoft.com/office/drawing/2014/main" id="{26FB734E-1ACE-E09E-2860-D6D294665FA1}"/>
              </a:ext>
            </a:extLst>
          </xdr:cNvPr>
          <xdr:cNvSpPr>
            <a:spLocks noChangeAspect="1" noChangeArrowheads="1" noChangeShapeType="1" noTextEdit="1"/>
          </xdr:cNvSpPr>
        </xdr:nvSpPr>
        <xdr:spPr bwMode="auto">
          <a:xfrm rot="1578452">
            <a:off x="12405" y="9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　福</a:t>
            </a:r>
          </a:p>
        </xdr:txBody>
      </xdr:sp>
      <xdr:sp macro="" textlink="">
        <xdr:nvSpPr>
          <xdr:cNvPr id="196" name="WordArt 722">
            <a:extLst>
              <a:ext uri="{FF2B5EF4-FFF2-40B4-BE49-F238E27FC236}">
                <a16:creationId xmlns:a16="http://schemas.microsoft.com/office/drawing/2014/main" id="{922A02EE-1B12-65CE-87BC-0505355ED6D0}"/>
              </a:ext>
            </a:extLst>
          </xdr:cNvPr>
          <xdr:cNvSpPr>
            <a:spLocks noChangeAspect="1" noChangeArrowheads="1" noChangeShapeType="1" noTextEdit="1"/>
          </xdr:cNvSpPr>
        </xdr:nvSpPr>
        <xdr:spPr bwMode="auto">
          <a:xfrm rot="23169229">
            <a:off x="12505" y="942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暮　坪</a:t>
            </a:r>
          </a:p>
        </xdr:txBody>
      </xdr:sp>
      <xdr:sp macro="" textlink="">
        <xdr:nvSpPr>
          <xdr:cNvPr id="197" name="WordArt 723">
            <a:extLst>
              <a:ext uri="{FF2B5EF4-FFF2-40B4-BE49-F238E27FC236}">
                <a16:creationId xmlns:a16="http://schemas.microsoft.com/office/drawing/2014/main" id="{5F5B69CD-2B5C-53E6-62BF-09D98CE338E5}"/>
              </a:ext>
            </a:extLst>
          </xdr:cNvPr>
          <xdr:cNvSpPr>
            <a:spLocks noChangeAspect="1" noChangeArrowheads="1" noChangeShapeType="1" noTextEdit="1"/>
          </xdr:cNvSpPr>
        </xdr:nvSpPr>
        <xdr:spPr bwMode="auto">
          <a:xfrm rot="23348467">
            <a:off x="12575" y="9274"/>
            <a:ext cx="9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鈴</a:t>
            </a:r>
          </a:p>
        </xdr:txBody>
      </xdr:sp>
      <xdr:sp macro="" textlink="">
        <xdr:nvSpPr>
          <xdr:cNvPr id="198" name="WordArt 724">
            <a:extLst>
              <a:ext uri="{FF2B5EF4-FFF2-40B4-BE49-F238E27FC236}">
                <a16:creationId xmlns:a16="http://schemas.microsoft.com/office/drawing/2014/main" id="{DF28D733-A571-D47D-1814-D7F2C3262D3A}"/>
              </a:ext>
            </a:extLst>
          </xdr:cNvPr>
          <xdr:cNvSpPr>
            <a:spLocks noChangeAspect="1" noChangeArrowheads="1" noChangeShapeType="1" noTextEdit="1"/>
          </xdr:cNvSpPr>
        </xdr:nvSpPr>
        <xdr:spPr bwMode="auto">
          <a:xfrm rot="23726960">
            <a:off x="12787" y="9065"/>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堅苔沢</a:t>
            </a:r>
          </a:p>
        </xdr:txBody>
      </xdr:sp>
      <xdr:sp macro="" textlink="">
        <xdr:nvSpPr>
          <xdr:cNvPr id="199" name="WordArt 725">
            <a:extLst>
              <a:ext uri="{FF2B5EF4-FFF2-40B4-BE49-F238E27FC236}">
                <a16:creationId xmlns:a16="http://schemas.microsoft.com/office/drawing/2014/main" id="{F650A01D-5C8D-5AF5-B009-0D7171918D46}"/>
              </a:ext>
            </a:extLst>
          </xdr:cNvPr>
          <xdr:cNvSpPr>
            <a:spLocks noChangeAspect="1" noChangeArrowheads="1" noChangeShapeType="1" noTextEdit="1"/>
          </xdr:cNvSpPr>
        </xdr:nvSpPr>
        <xdr:spPr bwMode="auto">
          <a:xfrm rot="22140385">
            <a:off x="12957" y="10137"/>
            <a:ext cx="495"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庄内小国川</a:t>
            </a:r>
          </a:p>
        </xdr:txBody>
      </xdr:sp>
      <xdr:sp macro="" textlink="">
        <xdr:nvSpPr>
          <xdr:cNvPr id="200" name="WordArt 726">
            <a:extLst>
              <a:ext uri="{FF2B5EF4-FFF2-40B4-BE49-F238E27FC236}">
                <a16:creationId xmlns:a16="http://schemas.microsoft.com/office/drawing/2014/main" id="{FC04D0D9-B208-5047-458B-5B585C6FE1F6}"/>
              </a:ext>
            </a:extLst>
          </xdr:cNvPr>
          <xdr:cNvSpPr>
            <a:spLocks noChangeAspect="1" noChangeArrowheads="1" noChangeShapeType="1" noTextEdit="1"/>
          </xdr:cNvSpPr>
        </xdr:nvSpPr>
        <xdr:spPr bwMode="auto">
          <a:xfrm rot="319529">
            <a:off x="13031" y="9952"/>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温海川</a:t>
            </a:r>
          </a:p>
        </xdr:txBody>
      </xdr:sp>
      <xdr:sp macro="" textlink="">
        <xdr:nvSpPr>
          <xdr:cNvPr id="201" name="WordArt 727">
            <a:extLst>
              <a:ext uri="{FF2B5EF4-FFF2-40B4-BE49-F238E27FC236}">
                <a16:creationId xmlns:a16="http://schemas.microsoft.com/office/drawing/2014/main" id="{A57C890B-5394-7720-ED30-5E3F82EA14BB}"/>
              </a:ext>
            </a:extLst>
          </xdr:cNvPr>
          <xdr:cNvSpPr>
            <a:spLocks noChangeAspect="1" noChangeArrowheads="1" noChangeShapeType="1" noTextEdit="1"/>
          </xdr:cNvSpPr>
        </xdr:nvSpPr>
        <xdr:spPr bwMode="auto">
          <a:xfrm rot="23489890">
            <a:off x="13041" y="9461"/>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五十川</a:t>
            </a:r>
          </a:p>
        </xdr:txBody>
      </xdr:sp>
      <xdr:sp macro="" textlink="">
        <xdr:nvSpPr>
          <xdr:cNvPr id="202" name="WordArt 728">
            <a:extLst>
              <a:ext uri="{FF2B5EF4-FFF2-40B4-BE49-F238E27FC236}">
                <a16:creationId xmlns:a16="http://schemas.microsoft.com/office/drawing/2014/main" id="{66490D19-1AFD-5807-4CD5-5C0677D78517}"/>
              </a:ext>
            </a:extLst>
          </xdr:cNvPr>
          <xdr:cNvSpPr>
            <a:spLocks noChangeAspect="1" noChangeArrowheads="1" noChangeShapeType="1" noTextEdit="1"/>
          </xdr:cNvSpPr>
        </xdr:nvSpPr>
        <xdr:spPr bwMode="auto">
          <a:xfrm rot="23445366">
            <a:off x="13324" y="9038"/>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三瀬川</a:t>
            </a:r>
          </a:p>
        </xdr:txBody>
      </xdr:sp>
      <xdr:sp macro="" textlink="">
        <xdr:nvSpPr>
          <xdr:cNvPr id="203" name="Oval 729">
            <a:extLst>
              <a:ext uri="{FF2B5EF4-FFF2-40B4-BE49-F238E27FC236}">
                <a16:creationId xmlns:a16="http://schemas.microsoft.com/office/drawing/2014/main" id="{71534FA2-FC88-1E40-8DF9-0F4734AABE40}"/>
              </a:ext>
            </a:extLst>
          </xdr:cNvPr>
          <xdr:cNvSpPr>
            <a:spLocks noChangeAspect="1" noChangeArrowheads="1"/>
          </xdr:cNvSpPr>
        </xdr:nvSpPr>
        <xdr:spPr bwMode="auto">
          <a:xfrm rot="16200000">
            <a:off x="12880" y="8836"/>
            <a:ext cx="63"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4" name="Oval 730">
            <a:extLst>
              <a:ext uri="{FF2B5EF4-FFF2-40B4-BE49-F238E27FC236}">
                <a16:creationId xmlns:a16="http://schemas.microsoft.com/office/drawing/2014/main" id="{65D8FC18-0462-08B6-AEC0-B81A0661E7BB}"/>
              </a:ext>
            </a:extLst>
          </xdr:cNvPr>
          <xdr:cNvSpPr>
            <a:spLocks noChangeAspect="1" noChangeArrowheads="1"/>
          </xdr:cNvSpPr>
        </xdr:nvSpPr>
        <xdr:spPr bwMode="auto">
          <a:xfrm rot="16200000">
            <a:off x="13004" y="8655"/>
            <a:ext cx="63" cy="61"/>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5" name="Oval 731">
            <a:extLst>
              <a:ext uri="{FF2B5EF4-FFF2-40B4-BE49-F238E27FC236}">
                <a16:creationId xmlns:a16="http://schemas.microsoft.com/office/drawing/2014/main" id="{FA2634B2-AD72-DBA3-E5BB-3D0E03815D44}"/>
              </a:ext>
            </a:extLst>
          </xdr:cNvPr>
          <xdr:cNvSpPr>
            <a:spLocks noChangeAspect="1" noChangeArrowheads="1"/>
          </xdr:cNvSpPr>
        </xdr:nvSpPr>
        <xdr:spPr bwMode="auto">
          <a:xfrm rot="16200000">
            <a:off x="13336" y="8313"/>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6" name="AutoShape 732">
            <a:extLst>
              <a:ext uri="{FF2B5EF4-FFF2-40B4-BE49-F238E27FC236}">
                <a16:creationId xmlns:a16="http://schemas.microsoft.com/office/drawing/2014/main" id="{C21FCCFF-D2FC-54A4-225D-0E3457898739}"/>
              </a:ext>
            </a:extLst>
          </xdr:cNvPr>
          <xdr:cNvSpPr>
            <a:spLocks noChangeAspect="1" noChangeArrowheads="1"/>
          </xdr:cNvSpPr>
        </xdr:nvSpPr>
        <xdr:spPr bwMode="auto">
          <a:xfrm rot="17961465">
            <a:off x="13570" y="8072"/>
            <a:ext cx="57" cy="51"/>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07" name="WordArt 733">
            <a:extLst>
              <a:ext uri="{FF2B5EF4-FFF2-40B4-BE49-F238E27FC236}">
                <a16:creationId xmlns:a16="http://schemas.microsoft.com/office/drawing/2014/main" id="{4321F5BE-AB80-8A9A-8D42-653A5AE0647D}"/>
              </a:ext>
            </a:extLst>
          </xdr:cNvPr>
          <xdr:cNvSpPr>
            <a:spLocks noChangeAspect="1" noChangeArrowheads="1" noChangeShapeType="1" noTextEdit="1"/>
          </xdr:cNvSpPr>
        </xdr:nvSpPr>
        <xdr:spPr bwMode="auto">
          <a:xfrm rot="23703439">
            <a:off x="12933" y="894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小波渡</a:t>
            </a:r>
          </a:p>
        </xdr:txBody>
      </xdr:sp>
      <xdr:sp macro="" textlink="">
        <xdr:nvSpPr>
          <xdr:cNvPr id="208" name="WordArt 734">
            <a:extLst>
              <a:ext uri="{FF2B5EF4-FFF2-40B4-BE49-F238E27FC236}">
                <a16:creationId xmlns:a16="http://schemas.microsoft.com/office/drawing/2014/main" id="{42C4D7F5-70FB-86E4-4C70-9C31F766A708}"/>
              </a:ext>
            </a:extLst>
          </xdr:cNvPr>
          <xdr:cNvSpPr>
            <a:spLocks noChangeAspect="1" noChangeArrowheads="1" noChangeShapeType="1" noTextEdit="1"/>
          </xdr:cNvSpPr>
        </xdr:nvSpPr>
        <xdr:spPr bwMode="auto">
          <a:xfrm rot="2190509">
            <a:off x="13051" y="873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三　瀬</a:t>
            </a:r>
          </a:p>
        </xdr:txBody>
      </xdr:sp>
      <xdr:sp macro="" textlink="">
        <xdr:nvSpPr>
          <xdr:cNvPr id="209" name="WordArt 735">
            <a:extLst>
              <a:ext uri="{FF2B5EF4-FFF2-40B4-BE49-F238E27FC236}">
                <a16:creationId xmlns:a16="http://schemas.microsoft.com/office/drawing/2014/main" id="{D2252B0D-1875-A6DA-C454-A1852B431881}"/>
              </a:ext>
            </a:extLst>
          </xdr:cNvPr>
          <xdr:cNvSpPr>
            <a:spLocks noChangeAspect="1" noChangeArrowheads="1" noChangeShapeType="1" noTextEdit="1"/>
          </xdr:cNvSpPr>
        </xdr:nvSpPr>
        <xdr:spPr bwMode="auto">
          <a:xfrm rot="2115318">
            <a:off x="13222" y="863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由　良</a:t>
            </a:r>
          </a:p>
        </xdr:txBody>
      </xdr:sp>
      <xdr:sp macro="" textlink="">
        <xdr:nvSpPr>
          <xdr:cNvPr id="210" name="WordArt 736">
            <a:extLst>
              <a:ext uri="{FF2B5EF4-FFF2-40B4-BE49-F238E27FC236}">
                <a16:creationId xmlns:a16="http://schemas.microsoft.com/office/drawing/2014/main" id="{36A81890-D6DA-FC00-877C-C62E47D7D14C}"/>
              </a:ext>
            </a:extLst>
          </xdr:cNvPr>
          <xdr:cNvSpPr>
            <a:spLocks noChangeAspect="1" noChangeArrowheads="1" noChangeShapeType="1" noTextEdit="1"/>
          </xdr:cNvSpPr>
        </xdr:nvSpPr>
        <xdr:spPr bwMode="auto">
          <a:xfrm rot="2031787">
            <a:off x="13393" y="8397"/>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油　戸</a:t>
            </a:r>
          </a:p>
        </xdr:txBody>
      </xdr:sp>
      <xdr:sp macro="" textlink="">
        <xdr:nvSpPr>
          <xdr:cNvPr id="211" name="WordArt 737">
            <a:extLst>
              <a:ext uri="{FF2B5EF4-FFF2-40B4-BE49-F238E27FC236}">
                <a16:creationId xmlns:a16="http://schemas.microsoft.com/office/drawing/2014/main" id="{B1C12EEF-DA5C-701F-BEFB-48099623A052}"/>
              </a:ext>
            </a:extLst>
          </xdr:cNvPr>
          <xdr:cNvSpPr>
            <a:spLocks noChangeAspect="1" noChangeArrowheads="1" noChangeShapeType="1" noTextEdit="1"/>
          </xdr:cNvSpPr>
        </xdr:nvSpPr>
        <xdr:spPr bwMode="auto">
          <a:xfrm rot="2121075">
            <a:off x="13631" y="8144"/>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加　茂</a:t>
            </a:r>
          </a:p>
        </xdr:txBody>
      </xdr:sp>
      <xdr:sp macro="" textlink="">
        <xdr:nvSpPr>
          <xdr:cNvPr id="212" name="WordArt 738">
            <a:extLst>
              <a:ext uri="{FF2B5EF4-FFF2-40B4-BE49-F238E27FC236}">
                <a16:creationId xmlns:a16="http://schemas.microsoft.com/office/drawing/2014/main" id="{00654479-C08A-76CC-9B1B-8A35259AA206}"/>
              </a:ext>
            </a:extLst>
          </xdr:cNvPr>
          <xdr:cNvSpPr>
            <a:spLocks noChangeAspect="1" noChangeArrowheads="1" noChangeShapeType="1" noTextEdit="1"/>
          </xdr:cNvSpPr>
        </xdr:nvSpPr>
        <xdr:spPr bwMode="auto">
          <a:xfrm rot="894393">
            <a:off x="13997" y="7276"/>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赤　川</a:t>
            </a:r>
          </a:p>
        </xdr:txBody>
      </xdr:sp>
      <xdr:sp macro="" textlink="">
        <xdr:nvSpPr>
          <xdr:cNvPr id="213" name="Oval 739">
            <a:extLst>
              <a:ext uri="{FF2B5EF4-FFF2-40B4-BE49-F238E27FC236}">
                <a16:creationId xmlns:a16="http://schemas.microsoft.com/office/drawing/2014/main" id="{3C06ADDC-73DA-81F8-BEE1-92BA5A8E6600}"/>
              </a:ext>
            </a:extLst>
          </xdr:cNvPr>
          <xdr:cNvSpPr>
            <a:spLocks noChangeAspect="1" noChangeArrowheads="1"/>
          </xdr:cNvSpPr>
        </xdr:nvSpPr>
        <xdr:spPr bwMode="auto">
          <a:xfrm rot="16200000">
            <a:off x="14787" y="4652"/>
            <a:ext cx="62" cy="63"/>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4" name="AutoShape 740">
            <a:extLst>
              <a:ext uri="{FF2B5EF4-FFF2-40B4-BE49-F238E27FC236}">
                <a16:creationId xmlns:a16="http://schemas.microsoft.com/office/drawing/2014/main" id="{E0BCA068-4753-5709-0810-0BF17833D3BB}"/>
              </a:ext>
            </a:extLst>
          </xdr:cNvPr>
          <xdr:cNvSpPr>
            <a:spLocks noChangeAspect="1" noChangeArrowheads="1"/>
          </xdr:cNvSpPr>
        </xdr:nvSpPr>
        <xdr:spPr bwMode="auto">
          <a:xfrm rot="17608762">
            <a:off x="14261" y="6242"/>
            <a:ext cx="58" cy="50"/>
          </a:xfrm>
          <a:prstGeom prst="triangle">
            <a:avLst>
              <a:gd name="adj" fmla="val 50000"/>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15" name="WordArt 741">
            <a:extLst>
              <a:ext uri="{FF2B5EF4-FFF2-40B4-BE49-F238E27FC236}">
                <a16:creationId xmlns:a16="http://schemas.microsoft.com/office/drawing/2014/main" id="{1017C437-4826-6C8B-A50D-5BCCD1AEBC0A}"/>
              </a:ext>
            </a:extLst>
          </xdr:cNvPr>
          <xdr:cNvSpPr>
            <a:spLocks noChangeAspect="1" noChangeArrowheads="1" noChangeShapeType="1" noTextEdit="1"/>
          </xdr:cNvSpPr>
        </xdr:nvSpPr>
        <xdr:spPr bwMode="auto">
          <a:xfrm>
            <a:off x="14869" y="464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吹　浦</a:t>
            </a:r>
          </a:p>
        </xdr:txBody>
      </xdr:sp>
      <xdr:sp macro="" textlink="">
        <xdr:nvSpPr>
          <xdr:cNvPr id="216" name="WordArt 742">
            <a:extLst>
              <a:ext uri="{FF2B5EF4-FFF2-40B4-BE49-F238E27FC236}">
                <a16:creationId xmlns:a16="http://schemas.microsoft.com/office/drawing/2014/main" id="{2558947E-8987-10E6-4F21-D5CED34A63C2}"/>
              </a:ext>
            </a:extLst>
          </xdr:cNvPr>
          <xdr:cNvSpPr>
            <a:spLocks noChangeAspect="1" noChangeArrowheads="1" noChangeShapeType="1" noTextEdit="1"/>
          </xdr:cNvSpPr>
        </xdr:nvSpPr>
        <xdr:spPr bwMode="auto">
          <a:xfrm rot="21936566">
            <a:off x="14339" y="6258"/>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酒　田</a:t>
            </a:r>
          </a:p>
        </xdr:txBody>
      </xdr:sp>
      <xdr:sp macro="" textlink="">
        <xdr:nvSpPr>
          <xdr:cNvPr id="217" name="WordArt 743">
            <a:extLst>
              <a:ext uri="{FF2B5EF4-FFF2-40B4-BE49-F238E27FC236}">
                <a16:creationId xmlns:a16="http://schemas.microsoft.com/office/drawing/2014/main" id="{53B81DB1-48A5-094E-7238-DEEACBEB07FF}"/>
              </a:ext>
            </a:extLst>
          </xdr:cNvPr>
          <xdr:cNvSpPr>
            <a:spLocks noChangeAspect="1" noChangeArrowheads="1" noChangeShapeType="1" noTextEdit="1"/>
          </xdr:cNvSpPr>
        </xdr:nvSpPr>
        <xdr:spPr bwMode="auto">
          <a:xfrm rot="276128">
            <a:off x="14872" y="6650"/>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最上川</a:t>
            </a:r>
          </a:p>
        </xdr:txBody>
      </xdr:sp>
      <xdr:sp macro="" textlink="">
        <xdr:nvSpPr>
          <xdr:cNvPr id="218" name="AutoShape 744">
            <a:extLst>
              <a:ext uri="{FF2B5EF4-FFF2-40B4-BE49-F238E27FC236}">
                <a16:creationId xmlns:a16="http://schemas.microsoft.com/office/drawing/2014/main" id="{A68A3271-D861-3C45-06A4-17F2D88C9609}"/>
              </a:ext>
            </a:extLst>
          </xdr:cNvPr>
          <xdr:cNvSpPr>
            <a:spLocks noChangeAspect="1" noChangeArrowheads="1"/>
          </xdr:cNvSpPr>
        </xdr:nvSpPr>
        <xdr:spPr bwMode="auto">
          <a:xfrm rot="16200000">
            <a:off x="12730" y="8966"/>
            <a:ext cx="65" cy="66"/>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9" name="AutoShape 745">
            <a:extLst>
              <a:ext uri="{FF2B5EF4-FFF2-40B4-BE49-F238E27FC236}">
                <a16:creationId xmlns:a16="http://schemas.microsoft.com/office/drawing/2014/main" id="{44D47F89-22AF-650B-DC30-A6D5DD5AD5C7}"/>
              </a:ext>
            </a:extLst>
          </xdr:cNvPr>
          <xdr:cNvSpPr>
            <a:spLocks noChangeAspect="1" noChangeArrowheads="1"/>
          </xdr:cNvSpPr>
        </xdr:nvSpPr>
        <xdr:spPr bwMode="auto">
          <a:xfrm rot="16200000">
            <a:off x="13163" y="8544"/>
            <a:ext cx="65" cy="64"/>
          </a:xfrm>
          <a:custGeom>
            <a:avLst/>
            <a:gdLst>
              <a:gd name="G0" fmla="+- 5400 0 0"/>
              <a:gd name="G1" fmla="+- 21600 0 5400"/>
              <a:gd name="G2" fmla="+- 21600 0 5400"/>
              <a:gd name="G3" fmla="*/ G0 2929 10000"/>
              <a:gd name="G4" fmla="+- 21600 0 G3"/>
              <a:gd name="G5" fmla="+- 21600 0 G3"/>
              <a:gd name="T0" fmla="*/ 10800 w 21600"/>
              <a:gd name="T1" fmla="*/ 0 h 21600"/>
              <a:gd name="T2" fmla="*/ 3163 w 21600"/>
              <a:gd name="T3" fmla="*/ 3163 h 21600"/>
              <a:gd name="T4" fmla="*/ 0 w 21600"/>
              <a:gd name="T5" fmla="*/ 10800 h 21600"/>
              <a:gd name="T6" fmla="*/ 3163 w 21600"/>
              <a:gd name="T7" fmla="*/ 18437 h 21600"/>
              <a:gd name="T8" fmla="*/ 10800 w 21600"/>
              <a:gd name="T9" fmla="*/ 21600 h 21600"/>
              <a:gd name="T10" fmla="*/ 18437 w 21600"/>
              <a:gd name="T11" fmla="*/ 18437 h 21600"/>
              <a:gd name="T12" fmla="*/ 21600 w 21600"/>
              <a:gd name="T13" fmla="*/ 10800 h 21600"/>
              <a:gd name="T14" fmla="*/ 18437 w 21600"/>
              <a:gd name="T15" fmla="*/ 3163 h 21600"/>
              <a:gd name="T16" fmla="*/ 3163 w 21600"/>
              <a:gd name="T17" fmla="*/ 3163 h 21600"/>
              <a:gd name="T18" fmla="*/ 18437 w 21600"/>
              <a:gd name="T19" fmla="*/ 18437 h 21600"/>
            </a:gdLst>
            <a:ahLst/>
            <a:cxnLst>
              <a:cxn ang="0">
                <a:pos x="T0" y="T1"/>
              </a:cxn>
              <a:cxn ang="0">
                <a:pos x="T2" y="T3"/>
              </a:cxn>
              <a:cxn ang="0">
                <a:pos x="T4" y="T5"/>
              </a:cxn>
              <a:cxn ang="0">
                <a:pos x="T6" y="T7"/>
              </a:cxn>
              <a:cxn ang="0">
                <a:pos x="T8" y="T9"/>
              </a:cxn>
              <a:cxn ang="0">
                <a:pos x="T10" y="T11"/>
              </a:cxn>
              <a:cxn ang="0">
                <a:pos x="T12" y="T13"/>
              </a:cxn>
              <a:cxn ang="0">
                <a:pos x="T14" y="T15"/>
              </a:cxn>
            </a:cxnLst>
            <a:rect l="T16" t="T17" r="T18" b="T19"/>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5400" y="10800"/>
                </a:moveTo>
                <a:cubicBezTo>
                  <a:pt x="5400" y="13782"/>
                  <a:pt x="7818" y="16200"/>
                  <a:pt x="10800" y="16200"/>
                </a:cubicBezTo>
                <a:cubicBezTo>
                  <a:pt x="13782" y="16200"/>
                  <a:pt x="16200" y="13782"/>
                  <a:pt x="16200" y="10800"/>
                </a:cubicBezTo>
                <a:cubicBezTo>
                  <a:pt x="16200" y="7818"/>
                  <a:pt x="13782" y="5400"/>
                  <a:pt x="10800" y="5400"/>
                </a:cubicBezTo>
                <a:cubicBezTo>
                  <a:pt x="7818" y="5400"/>
                  <a:pt x="5400" y="7818"/>
                  <a:pt x="5400" y="10800"/>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0" name="Oval 746">
            <a:extLst>
              <a:ext uri="{FF2B5EF4-FFF2-40B4-BE49-F238E27FC236}">
                <a16:creationId xmlns:a16="http://schemas.microsoft.com/office/drawing/2014/main" id="{CCB7FC16-7643-DAFD-3298-FC8A23E84E01}"/>
              </a:ext>
            </a:extLst>
          </xdr:cNvPr>
          <xdr:cNvSpPr>
            <a:spLocks noChangeAspect="1" noChangeArrowheads="1"/>
          </xdr:cNvSpPr>
        </xdr:nvSpPr>
        <xdr:spPr bwMode="auto">
          <a:xfrm rot="16200000">
            <a:off x="14823" y="4326"/>
            <a:ext cx="62" cy="62"/>
          </a:xfrm>
          <a:prstGeom prst="ellipse">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1" name="WordArt 747">
            <a:extLst>
              <a:ext uri="{FF2B5EF4-FFF2-40B4-BE49-F238E27FC236}">
                <a16:creationId xmlns:a16="http://schemas.microsoft.com/office/drawing/2014/main" id="{0E6B1B99-C853-065B-12E9-50990D7405FA}"/>
              </a:ext>
            </a:extLst>
          </xdr:cNvPr>
          <xdr:cNvSpPr>
            <a:spLocks noChangeAspect="1" noChangeArrowheads="1" noChangeShapeType="1" noTextEdit="1"/>
          </xdr:cNvSpPr>
        </xdr:nvSpPr>
        <xdr:spPr bwMode="auto">
          <a:xfrm>
            <a:off x="14895" y="4319"/>
            <a:ext cx="261"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女　鹿</a:t>
            </a:r>
          </a:p>
        </xdr:txBody>
      </xdr:sp>
      <xdr:sp macro="" textlink="">
        <xdr:nvSpPr>
          <xdr:cNvPr id="222" name="WordArt 748">
            <a:extLst>
              <a:ext uri="{FF2B5EF4-FFF2-40B4-BE49-F238E27FC236}">
                <a16:creationId xmlns:a16="http://schemas.microsoft.com/office/drawing/2014/main" id="{7C772381-969D-2F8A-143D-4C8D5ACE75C5}"/>
              </a:ext>
            </a:extLst>
          </xdr:cNvPr>
          <xdr:cNvSpPr>
            <a:spLocks noChangeAspect="1" noChangeArrowheads="1" noChangeShapeType="1" noTextEdit="1"/>
          </xdr:cNvSpPr>
        </xdr:nvSpPr>
        <xdr:spPr bwMode="auto">
          <a:xfrm rot="302792">
            <a:off x="14869" y="5326"/>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月光川</a:t>
            </a:r>
          </a:p>
        </xdr:txBody>
      </xdr:sp>
      <xdr:sp macro="" textlink="">
        <xdr:nvSpPr>
          <xdr:cNvPr id="223" name="WordArt 749">
            <a:extLst>
              <a:ext uri="{FF2B5EF4-FFF2-40B4-BE49-F238E27FC236}">
                <a16:creationId xmlns:a16="http://schemas.microsoft.com/office/drawing/2014/main" id="{D23995D8-9BE0-6E38-0383-E7A1D654AB2B}"/>
              </a:ext>
            </a:extLst>
          </xdr:cNvPr>
          <xdr:cNvSpPr>
            <a:spLocks noChangeAspect="1" noChangeArrowheads="1" noChangeShapeType="1" noTextEdit="1"/>
          </xdr:cNvSpPr>
        </xdr:nvSpPr>
        <xdr:spPr bwMode="auto">
          <a:xfrm>
            <a:off x="14732" y="5784"/>
            <a:ext cx="297"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日向川</a:t>
            </a:r>
          </a:p>
        </xdr:txBody>
      </xdr:sp>
      <xdr:sp macro="" textlink="">
        <xdr:nvSpPr>
          <xdr:cNvPr id="224" name="WordArt 750">
            <a:extLst>
              <a:ext uri="{FF2B5EF4-FFF2-40B4-BE49-F238E27FC236}">
                <a16:creationId xmlns:a16="http://schemas.microsoft.com/office/drawing/2014/main" id="{852D44D3-1EB6-71AF-0BBA-AFEA19E49DAB}"/>
              </a:ext>
            </a:extLst>
          </xdr:cNvPr>
          <xdr:cNvSpPr>
            <a:spLocks noChangeAspect="1" noChangeArrowheads="1" noChangeShapeType="1" noTextEdit="1"/>
          </xdr:cNvSpPr>
        </xdr:nvSpPr>
        <xdr:spPr bwMode="auto">
          <a:xfrm>
            <a:off x="14457" y="3866"/>
            <a:ext cx="277"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4,000m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5" name="WordArt 751">
            <a:extLst>
              <a:ext uri="{FF2B5EF4-FFF2-40B4-BE49-F238E27FC236}">
                <a16:creationId xmlns:a16="http://schemas.microsoft.com/office/drawing/2014/main" id="{35285E65-3E08-045F-2B05-A6A33C6EDCE9}"/>
              </a:ext>
            </a:extLst>
          </xdr:cNvPr>
          <xdr:cNvSpPr>
            <a:spLocks noChangeAspect="1" noChangeArrowheads="1" noChangeShapeType="1" noTextEdit="1"/>
          </xdr:cNvSpPr>
        </xdr:nvSpPr>
        <xdr:spPr bwMode="auto">
          <a:xfrm>
            <a:off x="14368" y="3698"/>
            <a:ext cx="277" cy="8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6,000m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6" name="WordArt 752">
            <a:extLst>
              <a:ext uri="{FF2B5EF4-FFF2-40B4-BE49-F238E27FC236}">
                <a16:creationId xmlns:a16="http://schemas.microsoft.com/office/drawing/2014/main" id="{AA2B2B36-FA8F-D664-78F5-7F1BD658C4BB}"/>
              </a:ext>
            </a:extLst>
          </xdr:cNvPr>
          <xdr:cNvSpPr>
            <a:spLocks noChangeAspect="1" noChangeArrowheads="1" noChangeShapeType="1" noTextEdit="1"/>
          </xdr:cNvSpPr>
        </xdr:nvSpPr>
        <xdr:spPr bwMode="auto">
          <a:xfrm>
            <a:off x="14378" y="3531"/>
            <a:ext cx="276" cy="8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V Boli" panose="02000500030200090000" pitchFamily="2" charset="0"/>
                <a:cs typeface="MV Boli" panose="02000500030200090000" pitchFamily="2" charset="0"/>
              </a:rPr>
              <a:t>7,400m</a:t>
            </a:r>
            <a:endParaRPr lang="ja-JP" altLang="en-US" sz="1000" b="1" kern="10" spc="0">
              <a:ln>
                <a:noFill/>
              </a:ln>
              <a:solidFill>
                <a:srgbClr val="000000"/>
              </a:solidFill>
              <a:effectLst/>
              <a:latin typeface="MV Boli" panose="02000500030200090000" pitchFamily="2" charset="0"/>
              <a:cs typeface="MV Boli" panose="02000500030200090000" pitchFamily="2" charset="0"/>
            </a:endParaRPr>
          </a:p>
        </xdr:txBody>
      </xdr:sp>
      <xdr:sp macro="" textlink="">
        <xdr:nvSpPr>
          <xdr:cNvPr id="227" name="Line 753">
            <a:extLst>
              <a:ext uri="{FF2B5EF4-FFF2-40B4-BE49-F238E27FC236}">
                <a16:creationId xmlns:a16="http://schemas.microsoft.com/office/drawing/2014/main" id="{667747A4-D57E-B07F-8F9E-D58DBC0580FE}"/>
              </a:ext>
            </a:extLst>
          </xdr:cNvPr>
          <xdr:cNvSpPr>
            <a:spLocks noChangeAspect="1" noChangeShapeType="1"/>
          </xdr:cNvSpPr>
        </xdr:nvSpPr>
        <xdr:spPr bwMode="auto">
          <a:xfrm rot="16200000">
            <a:off x="8882" y="9382"/>
            <a:ext cx="1466" cy="692"/>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28" name="WordArt 754">
            <a:extLst>
              <a:ext uri="{FF2B5EF4-FFF2-40B4-BE49-F238E27FC236}">
                <a16:creationId xmlns:a16="http://schemas.microsoft.com/office/drawing/2014/main" id="{D8B65CBC-4E5E-5838-FA01-986B85E0F222}"/>
              </a:ext>
            </a:extLst>
          </xdr:cNvPr>
          <xdr:cNvSpPr>
            <a:spLocks noChangeAspect="1" noChangeArrowheads="1" noChangeShapeType="1" noTextEdit="1"/>
          </xdr:cNvSpPr>
        </xdr:nvSpPr>
        <xdr:spPr bwMode="auto">
          <a:xfrm>
            <a:off x="8844" y="3630"/>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29" name="WordArt 755">
            <a:extLst>
              <a:ext uri="{FF2B5EF4-FFF2-40B4-BE49-F238E27FC236}">
                <a16:creationId xmlns:a16="http://schemas.microsoft.com/office/drawing/2014/main" id="{2FA235B2-7954-78AF-35A9-8388F3E4301C}"/>
              </a:ext>
            </a:extLst>
          </xdr:cNvPr>
          <xdr:cNvSpPr>
            <a:spLocks noChangeAspect="1" noChangeArrowheads="1" noChangeShapeType="1" noTextEdit="1"/>
          </xdr:cNvSpPr>
        </xdr:nvSpPr>
        <xdr:spPr bwMode="auto">
          <a:xfrm rot="19178727">
            <a:off x="13496" y="2986"/>
            <a:ext cx="459"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水深</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200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線</a:t>
            </a:r>
          </a:p>
        </xdr:txBody>
      </xdr:sp>
      <xdr:sp macro="" textlink="">
        <xdr:nvSpPr>
          <xdr:cNvPr id="230" name="WordArt 756">
            <a:extLst>
              <a:ext uri="{FF2B5EF4-FFF2-40B4-BE49-F238E27FC236}">
                <a16:creationId xmlns:a16="http://schemas.microsoft.com/office/drawing/2014/main" id="{B02E1CA0-339A-2385-EEDF-D3A62EEA4ECF}"/>
              </a:ext>
            </a:extLst>
          </xdr:cNvPr>
          <xdr:cNvSpPr>
            <a:spLocks noChangeAspect="1" noChangeArrowheads="1" noChangeShapeType="1" noTextEdit="1"/>
          </xdr:cNvSpPr>
        </xdr:nvSpPr>
        <xdr:spPr bwMode="auto">
          <a:xfrm>
            <a:off x="12962" y="3290"/>
            <a:ext cx="94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小型いか釣り漁業</a:t>
            </a:r>
          </a:p>
        </xdr:txBody>
      </xdr:sp>
      <xdr:sp macro="" textlink="">
        <xdr:nvSpPr>
          <xdr:cNvPr id="231" name="WordArt 757">
            <a:extLst>
              <a:ext uri="{FF2B5EF4-FFF2-40B4-BE49-F238E27FC236}">
                <a16:creationId xmlns:a16="http://schemas.microsoft.com/office/drawing/2014/main" id="{D51778A7-4806-50AC-9B91-EBCCD8FB668F}"/>
              </a:ext>
            </a:extLst>
          </xdr:cNvPr>
          <xdr:cNvSpPr>
            <a:spLocks noChangeAspect="1" noChangeArrowheads="1" noChangeShapeType="1" noTextEdit="1"/>
          </xdr:cNvSpPr>
        </xdr:nvSpPr>
        <xdr:spPr bwMode="auto">
          <a:xfrm>
            <a:off x="12915" y="2967"/>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12</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232" name="WordArt 758">
            <a:extLst>
              <a:ext uri="{FF2B5EF4-FFF2-40B4-BE49-F238E27FC236}">
                <a16:creationId xmlns:a16="http://schemas.microsoft.com/office/drawing/2014/main" id="{339380D1-9C09-BF28-646A-886F93D0A0FB}"/>
              </a:ext>
            </a:extLst>
          </xdr:cNvPr>
          <xdr:cNvSpPr>
            <a:spLocks noChangeAspect="1" noChangeArrowheads="1" noChangeShapeType="1" noTextEdit="1"/>
          </xdr:cNvSpPr>
        </xdr:nvSpPr>
        <xdr:spPr bwMode="auto">
          <a:xfrm>
            <a:off x="11592" y="3611"/>
            <a:ext cx="780" cy="16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海共第１号</a:t>
            </a:r>
          </a:p>
        </xdr:txBody>
      </xdr:sp>
      <xdr:sp macro="" textlink="">
        <xdr:nvSpPr>
          <xdr:cNvPr id="233" name="WordArt 759">
            <a:extLst>
              <a:ext uri="{FF2B5EF4-FFF2-40B4-BE49-F238E27FC236}">
                <a16:creationId xmlns:a16="http://schemas.microsoft.com/office/drawing/2014/main" id="{BAD802C1-CBEA-C644-6C8F-8FEBD2B2FE5A}"/>
              </a:ext>
            </a:extLst>
          </xdr:cNvPr>
          <xdr:cNvSpPr>
            <a:spLocks noChangeAspect="1" noChangeArrowheads="1" noChangeShapeType="1" noTextEdit="1"/>
          </xdr:cNvSpPr>
        </xdr:nvSpPr>
        <xdr:spPr bwMode="auto">
          <a:xfrm rot="-3553017">
            <a:off x="12109" y="4197"/>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さめさし網漁業</a:t>
            </a:r>
          </a:p>
        </xdr:txBody>
      </xdr:sp>
      <xdr:sp macro="" textlink="">
        <xdr:nvSpPr>
          <xdr:cNvPr id="234" name="WordArt 760">
            <a:extLst>
              <a:ext uri="{FF2B5EF4-FFF2-40B4-BE49-F238E27FC236}">
                <a16:creationId xmlns:a16="http://schemas.microsoft.com/office/drawing/2014/main" id="{B5D6359A-4B93-EAB3-FCFB-7B5517DD4AF8}"/>
              </a:ext>
            </a:extLst>
          </xdr:cNvPr>
          <xdr:cNvSpPr>
            <a:spLocks noChangeAspect="1" noChangeArrowheads="1" noChangeShapeType="1" noTextEdit="1"/>
          </xdr:cNvSpPr>
        </xdr:nvSpPr>
        <xdr:spPr bwMode="auto">
          <a:xfrm>
            <a:off x="12040" y="3416"/>
            <a:ext cx="264" cy="13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飛島</a:t>
            </a:r>
          </a:p>
        </xdr:txBody>
      </xdr:sp>
      <xdr:sp macro="" textlink="">
        <xdr:nvSpPr>
          <xdr:cNvPr id="235" name="WordArt 761">
            <a:extLst>
              <a:ext uri="{FF2B5EF4-FFF2-40B4-BE49-F238E27FC236}">
                <a16:creationId xmlns:a16="http://schemas.microsoft.com/office/drawing/2014/main" id="{0634A3BF-30CC-2516-A29D-5C25679812D4}"/>
              </a:ext>
            </a:extLst>
          </xdr:cNvPr>
          <xdr:cNvSpPr>
            <a:spLocks noChangeAspect="1" noChangeArrowheads="1" noChangeShapeType="1" noTextEdit="1"/>
          </xdr:cNvSpPr>
        </xdr:nvSpPr>
        <xdr:spPr bwMode="auto">
          <a:xfrm>
            <a:off x="12508" y="2542"/>
            <a:ext cx="1013"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3366FF"/>
                </a:solidFill>
                <a:effectLst/>
                <a:latin typeface="ＭＳ Ｐゴシック" panose="020B0600070205080204" pitchFamily="50" charset="-128"/>
                <a:ea typeface="ＭＳ Ｐゴシック" panose="020B0600070205080204" pitchFamily="50" charset="-128"/>
              </a:rPr>
              <a:t>大･中型まき網漁業</a:t>
            </a:r>
          </a:p>
        </xdr:txBody>
      </xdr:sp>
      <xdr:sp macro="" textlink="">
        <xdr:nvSpPr>
          <xdr:cNvPr id="236" name="WordArt 762">
            <a:extLst>
              <a:ext uri="{FF2B5EF4-FFF2-40B4-BE49-F238E27FC236}">
                <a16:creationId xmlns:a16="http://schemas.microsoft.com/office/drawing/2014/main" id="{9BC92271-DC33-85E8-AED1-EAD674294641}"/>
              </a:ext>
            </a:extLst>
          </xdr:cNvPr>
          <xdr:cNvSpPr>
            <a:spLocks noChangeAspect="1" noChangeArrowheads="1" noChangeShapeType="1" noTextEdit="1"/>
          </xdr:cNvSpPr>
        </xdr:nvSpPr>
        <xdr:spPr bwMode="auto">
          <a:xfrm rot="-4568998">
            <a:off x="10894" y="3242"/>
            <a:ext cx="765"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たらさし網漁業</a:t>
            </a:r>
          </a:p>
        </xdr:txBody>
      </xdr:sp>
      <xdr:sp macro="" textlink="">
        <xdr:nvSpPr>
          <xdr:cNvPr id="237" name="WordArt 763">
            <a:extLst>
              <a:ext uri="{FF2B5EF4-FFF2-40B4-BE49-F238E27FC236}">
                <a16:creationId xmlns:a16="http://schemas.microsoft.com/office/drawing/2014/main" id="{3261CDB0-C0B7-0DE2-8238-971ABCA62C5B}"/>
              </a:ext>
            </a:extLst>
          </xdr:cNvPr>
          <xdr:cNvSpPr>
            <a:spLocks noChangeAspect="1" noChangeArrowheads="1" noChangeShapeType="1" noTextEdit="1"/>
          </xdr:cNvSpPr>
        </xdr:nvSpPr>
        <xdr:spPr bwMode="auto">
          <a:xfrm>
            <a:off x="10953" y="4375"/>
            <a:ext cx="551"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めばる</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さし網漁業</a:t>
            </a:r>
          </a:p>
        </xdr:txBody>
      </xdr:sp>
      <xdr:sp macro="" textlink="">
        <xdr:nvSpPr>
          <xdr:cNvPr id="238" name="WordArt 764">
            <a:extLst>
              <a:ext uri="{FF2B5EF4-FFF2-40B4-BE49-F238E27FC236}">
                <a16:creationId xmlns:a16="http://schemas.microsoft.com/office/drawing/2014/main" id="{1F902260-A081-1561-C87C-6B29FFFDF133}"/>
              </a:ext>
            </a:extLst>
          </xdr:cNvPr>
          <xdr:cNvSpPr>
            <a:spLocks noChangeAspect="1" noChangeArrowheads="1" noChangeShapeType="1" noTextEdit="1"/>
          </xdr:cNvSpPr>
        </xdr:nvSpPr>
        <xdr:spPr bwMode="auto">
          <a:xfrm rot="17571339">
            <a:off x="4336" y="3757"/>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239" name="WordArt 765">
            <a:extLst>
              <a:ext uri="{FF2B5EF4-FFF2-40B4-BE49-F238E27FC236}">
                <a16:creationId xmlns:a16="http://schemas.microsoft.com/office/drawing/2014/main" id="{E635316B-92ED-F00B-84B7-0EE570DCC98E}"/>
              </a:ext>
            </a:extLst>
          </xdr:cNvPr>
          <xdr:cNvSpPr>
            <a:spLocks noChangeAspect="1" noChangeArrowheads="1" noChangeShapeType="1" noTextEdit="1"/>
          </xdr:cNvSpPr>
        </xdr:nvSpPr>
        <xdr:spPr bwMode="auto">
          <a:xfrm>
            <a:off x="6079" y="3269"/>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最上堆</a:t>
            </a:r>
          </a:p>
        </xdr:txBody>
      </xdr:sp>
      <xdr:sp macro="" textlink="">
        <xdr:nvSpPr>
          <xdr:cNvPr id="240" name="WordArt 766">
            <a:extLst>
              <a:ext uri="{FF2B5EF4-FFF2-40B4-BE49-F238E27FC236}">
                <a16:creationId xmlns:a16="http://schemas.microsoft.com/office/drawing/2014/main" id="{04FC711B-7559-3E2C-E3E3-413933B8F37D}"/>
              </a:ext>
            </a:extLst>
          </xdr:cNvPr>
          <xdr:cNvSpPr>
            <a:spLocks noChangeAspect="1" noChangeArrowheads="1" noChangeShapeType="1" noTextEdit="1"/>
          </xdr:cNvSpPr>
        </xdr:nvSpPr>
        <xdr:spPr bwMode="auto">
          <a:xfrm>
            <a:off x="4879" y="4975"/>
            <a:ext cx="248"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鎌礁</a:t>
            </a:r>
          </a:p>
        </xdr:txBody>
      </xdr:sp>
      <xdr:sp macro="" textlink="">
        <xdr:nvSpPr>
          <xdr:cNvPr id="241" name="WordArt 767">
            <a:extLst>
              <a:ext uri="{FF2B5EF4-FFF2-40B4-BE49-F238E27FC236}">
                <a16:creationId xmlns:a16="http://schemas.microsoft.com/office/drawing/2014/main" id="{CE1E7BBF-273D-AE12-72F2-6B29B61D9E2D}"/>
              </a:ext>
            </a:extLst>
          </xdr:cNvPr>
          <xdr:cNvSpPr>
            <a:spLocks noChangeAspect="1" noChangeArrowheads="1" noChangeShapeType="1" noTextEdit="1"/>
          </xdr:cNvSpPr>
        </xdr:nvSpPr>
        <xdr:spPr bwMode="auto">
          <a:xfrm>
            <a:off x="2947" y="381"/>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2" name="WordArt 768">
            <a:extLst>
              <a:ext uri="{FF2B5EF4-FFF2-40B4-BE49-F238E27FC236}">
                <a16:creationId xmlns:a16="http://schemas.microsoft.com/office/drawing/2014/main" id="{346560F2-AF34-5203-D12F-4320312DD4A4}"/>
              </a:ext>
            </a:extLst>
          </xdr:cNvPr>
          <xdr:cNvSpPr>
            <a:spLocks noChangeAspect="1" noChangeArrowheads="1" noChangeShapeType="1" noTextEdit="1"/>
          </xdr:cNvSpPr>
        </xdr:nvSpPr>
        <xdr:spPr bwMode="auto">
          <a:xfrm>
            <a:off x="3720" y="4260"/>
            <a:ext cx="371"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rPr>
              <a:t>柳水堆</a:t>
            </a:r>
          </a:p>
        </xdr:txBody>
      </xdr:sp>
      <xdr:sp macro="" textlink="">
        <xdr:nvSpPr>
          <xdr:cNvPr id="243" name="WordArt 769">
            <a:extLst>
              <a:ext uri="{FF2B5EF4-FFF2-40B4-BE49-F238E27FC236}">
                <a16:creationId xmlns:a16="http://schemas.microsoft.com/office/drawing/2014/main" id="{6E1E787B-478E-7AF3-02DF-18EE8A387C70}"/>
              </a:ext>
            </a:extLst>
          </xdr:cNvPr>
          <xdr:cNvSpPr>
            <a:spLocks noChangeAspect="1" noChangeArrowheads="1" noChangeShapeType="1" noTextEdit="1"/>
          </xdr:cNvSpPr>
        </xdr:nvSpPr>
        <xdr:spPr bwMode="auto">
          <a:xfrm>
            <a:off x="3682" y="4395"/>
            <a:ext cx="439"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弥彦堆</a:t>
            </a: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a:t>
            </a:r>
            <a:endPar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244" name="WordArt 770">
            <a:extLst>
              <a:ext uri="{FF2B5EF4-FFF2-40B4-BE49-F238E27FC236}">
                <a16:creationId xmlns:a16="http://schemas.microsoft.com/office/drawing/2014/main" id="{AD2A36F7-E541-9BB6-B25D-ACB90914C6E1}"/>
              </a:ext>
            </a:extLst>
          </xdr:cNvPr>
          <xdr:cNvSpPr>
            <a:spLocks noChangeAspect="1" noChangeArrowheads="1" noChangeShapeType="1" noTextEdit="1"/>
          </xdr:cNvSpPr>
        </xdr:nvSpPr>
        <xdr:spPr bwMode="auto">
          <a:xfrm>
            <a:off x="3446" y="3391"/>
            <a:ext cx="720"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えびかご漁業</a:t>
            </a:r>
          </a:p>
        </xdr:txBody>
      </xdr:sp>
      <xdr:sp macro="" textlink="">
        <xdr:nvSpPr>
          <xdr:cNvPr id="245" name="Rectangle 771">
            <a:extLst>
              <a:ext uri="{FF2B5EF4-FFF2-40B4-BE49-F238E27FC236}">
                <a16:creationId xmlns:a16="http://schemas.microsoft.com/office/drawing/2014/main" id="{21B57206-CBA1-B890-0A01-836C4F72F3E0}"/>
              </a:ext>
            </a:extLst>
          </xdr:cNvPr>
          <xdr:cNvSpPr>
            <a:spLocks noChangeAspect="1" noChangeArrowheads="1"/>
          </xdr:cNvSpPr>
        </xdr:nvSpPr>
        <xdr:spPr bwMode="auto">
          <a:xfrm rot="16200000">
            <a:off x="10401" y="5900"/>
            <a:ext cx="11206" cy="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246" name="Line 772">
            <a:extLst>
              <a:ext uri="{FF2B5EF4-FFF2-40B4-BE49-F238E27FC236}">
                <a16:creationId xmlns:a16="http://schemas.microsoft.com/office/drawing/2014/main" id="{F7655F03-3F37-BE41-3E8B-F2587D3906ED}"/>
              </a:ext>
            </a:extLst>
          </xdr:cNvPr>
          <xdr:cNvSpPr>
            <a:spLocks noChangeAspect="1" noChangeShapeType="1"/>
          </xdr:cNvSpPr>
        </xdr:nvSpPr>
        <xdr:spPr bwMode="auto">
          <a:xfrm rot="16200000">
            <a:off x="10381" y="5947"/>
            <a:ext cx="11248"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7" name="Line 773">
            <a:extLst>
              <a:ext uri="{FF2B5EF4-FFF2-40B4-BE49-F238E27FC236}">
                <a16:creationId xmlns:a16="http://schemas.microsoft.com/office/drawing/2014/main" id="{7DA1197E-F0FF-7BD6-6FA0-A9B584BBA7E4}"/>
              </a:ext>
            </a:extLst>
          </xdr:cNvPr>
          <xdr:cNvSpPr>
            <a:spLocks noChangeAspect="1" noChangeShapeType="1"/>
          </xdr:cNvSpPr>
        </xdr:nvSpPr>
        <xdr:spPr bwMode="auto">
          <a:xfrm rot="16200000" flipV="1">
            <a:off x="16013" y="11342"/>
            <a:ext cx="0" cy="68"/>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8" name="Line 774">
            <a:extLst>
              <a:ext uri="{FF2B5EF4-FFF2-40B4-BE49-F238E27FC236}">
                <a16:creationId xmlns:a16="http://schemas.microsoft.com/office/drawing/2014/main" id="{498322D8-CD02-56BD-D264-6D4C632CD409}"/>
              </a:ext>
            </a:extLst>
          </xdr:cNvPr>
          <xdr:cNvSpPr>
            <a:spLocks noChangeAspect="1" noChangeShapeType="1"/>
          </xdr:cNvSpPr>
        </xdr:nvSpPr>
        <xdr:spPr bwMode="auto">
          <a:xfrm rot="16200000" flipV="1">
            <a:off x="16005" y="1116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49" name="Line 775">
            <a:extLst>
              <a:ext uri="{FF2B5EF4-FFF2-40B4-BE49-F238E27FC236}">
                <a16:creationId xmlns:a16="http://schemas.microsoft.com/office/drawing/2014/main" id="{34E9070D-A39B-B7A3-4468-B8AFD584B6FD}"/>
              </a:ext>
            </a:extLst>
          </xdr:cNvPr>
          <xdr:cNvSpPr>
            <a:spLocks noChangeAspect="1" noChangeShapeType="1"/>
          </xdr:cNvSpPr>
        </xdr:nvSpPr>
        <xdr:spPr bwMode="auto">
          <a:xfrm rot="16200000" flipV="1">
            <a:off x="16005" y="1098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0" name="Line 776">
            <a:extLst>
              <a:ext uri="{FF2B5EF4-FFF2-40B4-BE49-F238E27FC236}">
                <a16:creationId xmlns:a16="http://schemas.microsoft.com/office/drawing/2014/main" id="{1598F091-76D2-54A8-1D60-7CA6C2A57E22}"/>
              </a:ext>
            </a:extLst>
          </xdr:cNvPr>
          <xdr:cNvSpPr>
            <a:spLocks noChangeAspect="1" noChangeShapeType="1"/>
          </xdr:cNvSpPr>
        </xdr:nvSpPr>
        <xdr:spPr bwMode="auto">
          <a:xfrm rot="16200000">
            <a:off x="15941" y="1128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1" name="Line 777">
            <a:extLst>
              <a:ext uri="{FF2B5EF4-FFF2-40B4-BE49-F238E27FC236}">
                <a16:creationId xmlns:a16="http://schemas.microsoft.com/office/drawing/2014/main" id="{5C0AEB8E-90CA-BDFF-2120-8BAD5F7548D6}"/>
              </a:ext>
            </a:extLst>
          </xdr:cNvPr>
          <xdr:cNvSpPr>
            <a:spLocks noChangeAspect="1" noChangeShapeType="1"/>
          </xdr:cNvSpPr>
        </xdr:nvSpPr>
        <xdr:spPr bwMode="auto">
          <a:xfrm rot="16200000">
            <a:off x="15941" y="1093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2" name="Line 778">
            <a:extLst>
              <a:ext uri="{FF2B5EF4-FFF2-40B4-BE49-F238E27FC236}">
                <a16:creationId xmlns:a16="http://schemas.microsoft.com/office/drawing/2014/main" id="{1841E8B3-3F47-1090-8F16-46CA41434318}"/>
              </a:ext>
            </a:extLst>
          </xdr:cNvPr>
          <xdr:cNvSpPr>
            <a:spLocks noChangeAspect="1" noChangeShapeType="1"/>
          </xdr:cNvSpPr>
        </xdr:nvSpPr>
        <xdr:spPr bwMode="auto">
          <a:xfrm rot="16200000" flipV="1">
            <a:off x="16005" y="106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3" name="Line 779">
            <a:extLst>
              <a:ext uri="{FF2B5EF4-FFF2-40B4-BE49-F238E27FC236}">
                <a16:creationId xmlns:a16="http://schemas.microsoft.com/office/drawing/2014/main" id="{E51BE9F4-A1DC-D9E0-28E9-990D6F7AFC1C}"/>
              </a:ext>
            </a:extLst>
          </xdr:cNvPr>
          <xdr:cNvSpPr>
            <a:spLocks noChangeAspect="1" noChangeShapeType="1"/>
          </xdr:cNvSpPr>
        </xdr:nvSpPr>
        <xdr:spPr bwMode="auto">
          <a:xfrm rot="16200000" flipV="1">
            <a:off x="16005" y="104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4" name="Line 780">
            <a:extLst>
              <a:ext uri="{FF2B5EF4-FFF2-40B4-BE49-F238E27FC236}">
                <a16:creationId xmlns:a16="http://schemas.microsoft.com/office/drawing/2014/main" id="{329B25C6-87A0-5437-E79B-6D0E5D3A01A4}"/>
              </a:ext>
            </a:extLst>
          </xdr:cNvPr>
          <xdr:cNvSpPr>
            <a:spLocks noChangeAspect="1" noChangeShapeType="1"/>
          </xdr:cNvSpPr>
        </xdr:nvSpPr>
        <xdr:spPr bwMode="auto">
          <a:xfrm rot="16200000" flipV="1">
            <a:off x="16005" y="10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5" name="Line 781">
            <a:extLst>
              <a:ext uri="{FF2B5EF4-FFF2-40B4-BE49-F238E27FC236}">
                <a16:creationId xmlns:a16="http://schemas.microsoft.com/office/drawing/2014/main" id="{A770EAA6-66F5-15DA-C374-5A28C4611580}"/>
              </a:ext>
            </a:extLst>
          </xdr:cNvPr>
          <xdr:cNvSpPr>
            <a:spLocks noChangeAspect="1" noChangeShapeType="1"/>
          </xdr:cNvSpPr>
        </xdr:nvSpPr>
        <xdr:spPr bwMode="auto">
          <a:xfrm rot="16200000" flipV="1">
            <a:off x="16005" y="100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6" name="Line 782">
            <a:extLst>
              <a:ext uri="{FF2B5EF4-FFF2-40B4-BE49-F238E27FC236}">
                <a16:creationId xmlns:a16="http://schemas.microsoft.com/office/drawing/2014/main" id="{F87C24AC-2CB5-FA7B-A9C3-42B48B18C6EF}"/>
              </a:ext>
            </a:extLst>
          </xdr:cNvPr>
          <xdr:cNvSpPr>
            <a:spLocks noChangeAspect="1" noChangeShapeType="1"/>
          </xdr:cNvSpPr>
        </xdr:nvSpPr>
        <xdr:spPr bwMode="auto">
          <a:xfrm rot="16200000" flipV="1">
            <a:off x="16005" y="99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7" name="Line 783">
            <a:extLst>
              <a:ext uri="{FF2B5EF4-FFF2-40B4-BE49-F238E27FC236}">
                <a16:creationId xmlns:a16="http://schemas.microsoft.com/office/drawing/2014/main" id="{042FAAD8-2EDC-AE71-96B6-BFB0737AC913}"/>
              </a:ext>
            </a:extLst>
          </xdr:cNvPr>
          <xdr:cNvSpPr>
            <a:spLocks noChangeAspect="1" noChangeShapeType="1"/>
          </xdr:cNvSpPr>
        </xdr:nvSpPr>
        <xdr:spPr bwMode="auto">
          <a:xfrm rot="16200000" flipV="1">
            <a:off x="16005" y="973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8" name="Line 784">
            <a:extLst>
              <a:ext uri="{FF2B5EF4-FFF2-40B4-BE49-F238E27FC236}">
                <a16:creationId xmlns:a16="http://schemas.microsoft.com/office/drawing/2014/main" id="{8302877D-AB72-B207-0757-9D4F9B0B8305}"/>
              </a:ext>
            </a:extLst>
          </xdr:cNvPr>
          <xdr:cNvSpPr>
            <a:spLocks noChangeAspect="1" noChangeShapeType="1"/>
          </xdr:cNvSpPr>
        </xdr:nvSpPr>
        <xdr:spPr bwMode="auto">
          <a:xfrm rot="16200000" flipV="1">
            <a:off x="16005" y="954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59" name="Line 785">
            <a:extLst>
              <a:ext uri="{FF2B5EF4-FFF2-40B4-BE49-F238E27FC236}">
                <a16:creationId xmlns:a16="http://schemas.microsoft.com/office/drawing/2014/main" id="{325E628E-8A9D-F105-143A-20B0CC5A7D20}"/>
              </a:ext>
            </a:extLst>
          </xdr:cNvPr>
          <xdr:cNvSpPr>
            <a:spLocks noChangeAspect="1" noChangeShapeType="1"/>
          </xdr:cNvSpPr>
        </xdr:nvSpPr>
        <xdr:spPr bwMode="auto">
          <a:xfrm rot="16200000" flipV="1">
            <a:off x="16005" y="93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0" name="Line 786">
            <a:extLst>
              <a:ext uri="{FF2B5EF4-FFF2-40B4-BE49-F238E27FC236}">
                <a16:creationId xmlns:a16="http://schemas.microsoft.com/office/drawing/2014/main" id="{886E33C7-3195-7005-6D1B-3E1F51D854C5}"/>
              </a:ext>
            </a:extLst>
          </xdr:cNvPr>
          <xdr:cNvSpPr>
            <a:spLocks noChangeAspect="1" noChangeShapeType="1"/>
          </xdr:cNvSpPr>
        </xdr:nvSpPr>
        <xdr:spPr bwMode="auto">
          <a:xfrm rot="16200000">
            <a:off x="15942" y="10215"/>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1" name="Line 787">
            <a:extLst>
              <a:ext uri="{FF2B5EF4-FFF2-40B4-BE49-F238E27FC236}">
                <a16:creationId xmlns:a16="http://schemas.microsoft.com/office/drawing/2014/main" id="{78782AAE-2A87-F46D-9065-02AC3D871C8F}"/>
              </a:ext>
            </a:extLst>
          </xdr:cNvPr>
          <xdr:cNvSpPr>
            <a:spLocks noChangeAspect="1" noChangeShapeType="1"/>
          </xdr:cNvSpPr>
        </xdr:nvSpPr>
        <xdr:spPr bwMode="auto">
          <a:xfrm rot="16200000">
            <a:off x="15941" y="10579"/>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2" name="Line 788">
            <a:extLst>
              <a:ext uri="{FF2B5EF4-FFF2-40B4-BE49-F238E27FC236}">
                <a16:creationId xmlns:a16="http://schemas.microsoft.com/office/drawing/2014/main" id="{AE7BE847-3B1F-D1E5-F995-83D216D26BC1}"/>
              </a:ext>
            </a:extLst>
          </xdr:cNvPr>
          <xdr:cNvSpPr>
            <a:spLocks noChangeAspect="1" noChangeShapeType="1"/>
          </xdr:cNvSpPr>
        </xdr:nvSpPr>
        <xdr:spPr bwMode="auto">
          <a:xfrm rot="16200000">
            <a:off x="15940" y="9140"/>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3" name="Line 789">
            <a:extLst>
              <a:ext uri="{FF2B5EF4-FFF2-40B4-BE49-F238E27FC236}">
                <a16:creationId xmlns:a16="http://schemas.microsoft.com/office/drawing/2014/main" id="{3891D202-0C08-1D71-2FBD-00A9E443DF1F}"/>
              </a:ext>
            </a:extLst>
          </xdr:cNvPr>
          <xdr:cNvSpPr>
            <a:spLocks noChangeAspect="1" noChangeShapeType="1"/>
          </xdr:cNvSpPr>
        </xdr:nvSpPr>
        <xdr:spPr bwMode="auto">
          <a:xfrm rot="16200000">
            <a:off x="15942" y="9860"/>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4" name="Line 790">
            <a:extLst>
              <a:ext uri="{FF2B5EF4-FFF2-40B4-BE49-F238E27FC236}">
                <a16:creationId xmlns:a16="http://schemas.microsoft.com/office/drawing/2014/main" id="{E1B9A5F0-FAFF-0371-C627-936D89F754BC}"/>
              </a:ext>
            </a:extLst>
          </xdr:cNvPr>
          <xdr:cNvSpPr>
            <a:spLocks noChangeAspect="1" noChangeShapeType="1"/>
          </xdr:cNvSpPr>
        </xdr:nvSpPr>
        <xdr:spPr bwMode="auto">
          <a:xfrm rot="16200000">
            <a:off x="15941" y="949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5" name="Line 791">
            <a:extLst>
              <a:ext uri="{FF2B5EF4-FFF2-40B4-BE49-F238E27FC236}">
                <a16:creationId xmlns:a16="http://schemas.microsoft.com/office/drawing/2014/main" id="{A8078C1D-A761-AAD5-0BC0-101F3B2EE79A}"/>
              </a:ext>
            </a:extLst>
          </xdr:cNvPr>
          <xdr:cNvSpPr>
            <a:spLocks noChangeAspect="1" noChangeShapeType="1"/>
          </xdr:cNvSpPr>
        </xdr:nvSpPr>
        <xdr:spPr bwMode="auto">
          <a:xfrm rot="16200000" flipV="1">
            <a:off x="16005" y="919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6" name="Line 792">
            <a:extLst>
              <a:ext uri="{FF2B5EF4-FFF2-40B4-BE49-F238E27FC236}">
                <a16:creationId xmlns:a16="http://schemas.microsoft.com/office/drawing/2014/main" id="{3D2992CC-EB22-AF46-7A47-0F372071C4E8}"/>
              </a:ext>
            </a:extLst>
          </xdr:cNvPr>
          <xdr:cNvSpPr>
            <a:spLocks noChangeAspect="1" noChangeShapeType="1"/>
          </xdr:cNvSpPr>
        </xdr:nvSpPr>
        <xdr:spPr bwMode="auto">
          <a:xfrm rot="16200000" flipV="1">
            <a:off x="16005" y="90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7" name="Line 793">
            <a:extLst>
              <a:ext uri="{FF2B5EF4-FFF2-40B4-BE49-F238E27FC236}">
                <a16:creationId xmlns:a16="http://schemas.microsoft.com/office/drawing/2014/main" id="{0230262E-2DA9-1C68-ED6E-4BCA6E0AA3F6}"/>
              </a:ext>
            </a:extLst>
          </xdr:cNvPr>
          <xdr:cNvSpPr>
            <a:spLocks noChangeAspect="1" noChangeShapeType="1"/>
          </xdr:cNvSpPr>
        </xdr:nvSpPr>
        <xdr:spPr bwMode="auto">
          <a:xfrm rot="16200000" flipV="1">
            <a:off x="16005" y="88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8" name="Line 794">
            <a:extLst>
              <a:ext uri="{FF2B5EF4-FFF2-40B4-BE49-F238E27FC236}">
                <a16:creationId xmlns:a16="http://schemas.microsoft.com/office/drawing/2014/main" id="{61092F9E-DD59-5AAD-32C8-3478D2E312AA}"/>
              </a:ext>
            </a:extLst>
          </xdr:cNvPr>
          <xdr:cNvSpPr>
            <a:spLocks noChangeAspect="1" noChangeShapeType="1"/>
          </xdr:cNvSpPr>
        </xdr:nvSpPr>
        <xdr:spPr bwMode="auto">
          <a:xfrm rot="16200000" flipV="1">
            <a:off x="16005" y="8653"/>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9" name="Line 795">
            <a:extLst>
              <a:ext uri="{FF2B5EF4-FFF2-40B4-BE49-F238E27FC236}">
                <a16:creationId xmlns:a16="http://schemas.microsoft.com/office/drawing/2014/main" id="{2356981D-A57B-B33C-0B80-8C4E33AAD2A2}"/>
              </a:ext>
            </a:extLst>
          </xdr:cNvPr>
          <xdr:cNvSpPr>
            <a:spLocks noChangeAspect="1" noChangeShapeType="1"/>
          </xdr:cNvSpPr>
        </xdr:nvSpPr>
        <xdr:spPr bwMode="auto">
          <a:xfrm rot="16200000" flipV="1">
            <a:off x="16005" y="846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0" name="Line 796">
            <a:extLst>
              <a:ext uri="{FF2B5EF4-FFF2-40B4-BE49-F238E27FC236}">
                <a16:creationId xmlns:a16="http://schemas.microsoft.com/office/drawing/2014/main" id="{E06F0C03-0E29-2E29-056E-754A8623C47F}"/>
              </a:ext>
            </a:extLst>
          </xdr:cNvPr>
          <xdr:cNvSpPr>
            <a:spLocks noChangeAspect="1" noChangeShapeType="1"/>
          </xdr:cNvSpPr>
        </xdr:nvSpPr>
        <xdr:spPr bwMode="auto">
          <a:xfrm rot="16200000" flipV="1">
            <a:off x="16005" y="829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1" name="Line 797">
            <a:extLst>
              <a:ext uri="{FF2B5EF4-FFF2-40B4-BE49-F238E27FC236}">
                <a16:creationId xmlns:a16="http://schemas.microsoft.com/office/drawing/2014/main" id="{337F8E2B-A3CB-B93A-2B36-14AF6BCF6D06}"/>
              </a:ext>
            </a:extLst>
          </xdr:cNvPr>
          <xdr:cNvSpPr>
            <a:spLocks noChangeAspect="1" noChangeShapeType="1"/>
          </xdr:cNvSpPr>
        </xdr:nvSpPr>
        <xdr:spPr bwMode="auto">
          <a:xfrm rot="16200000" flipV="1">
            <a:off x="16005" y="81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2" name="Line 798">
            <a:extLst>
              <a:ext uri="{FF2B5EF4-FFF2-40B4-BE49-F238E27FC236}">
                <a16:creationId xmlns:a16="http://schemas.microsoft.com/office/drawing/2014/main" id="{19D68C6B-99F6-34B7-C9D3-EFE44A05F334}"/>
              </a:ext>
            </a:extLst>
          </xdr:cNvPr>
          <xdr:cNvSpPr>
            <a:spLocks noChangeAspect="1" noChangeShapeType="1"/>
          </xdr:cNvSpPr>
        </xdr:nvSpPr>
        <xdr:spPr bwMode="auto">
          <a:xfrm rot="16200000" flipV="1">
            <a:off x="16005" y="792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3" name="Line 799">
            <a:extLst>
              <a:ext uri="{FF2B5EF4-FFF2-40B4-BE49-F238E27FC236}">
                <a16:creationId xmlns:a16="http://schemas.microsoft.com/office/drawing/2014/main" id="{6DD64A41-C33F-9EA7-EB25-24BDF89B2E6C}"/>
              </a:ext>
            </a:extLst>
          </xdr:cNvPr>
          <xdr:cNvSpPr>
            <a:spLocks noChangeAspect="1" noChangeShapeType="1"/>
          </xdr:cNvSpPr>
        </xdr:nvSpPr>
        <xdr:spPr bwMode="auto">
          <a:xfrm rot="16200000">
            <a:off x="15941" y="8416"/>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4" name="Line 800">
            <a:extLst>
              <a:ext uri="{FF2B5EF4-FFF2-40B4-BE49-F238E27FC236}">
                <a16:creationId xmlns:a16="http://schemas.microsoft.com/office/drawing/2014/main" id="{197F5C18-0715-B7FF-E967-9DFE120ABE8C}"/>
              </a:ext>
            </a:extLst>
          </xdr:cNvPr>
          <xdr:cNvSpPr>
            <a:spLocks noChangeAspect="1" noChangeShapeType="1"/>
          </xdr:cNvSpPr>
        </xdr:nvSpPr>
        <xdr:spPr bwMode="auto">
          <a:xfrm rot="16200000">
            <a:off x="15942" y="8777"/>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5" name="Line 801">
            <a:extLst>
              <a:ext uri="{FF2B5EF4-FFF2-40B4-BE49-F238E27FC236}">
                <a16:creationId xmlns:a16="http://schemas.microsoft.com/office/drawing/2014/main" id="{F12867C0-5FA2-156C-1835-A28107F176C6}"/>
              </a:ext>
            </a:extLst>
          </xdr:cNvPr>
          <xdr:cNvSpPr>
            <a:spLocks noChangeAspect="1" noChangeShapeType="1"/>
          </xdr:cNvSpPr>
        </xdr:nvSpPr>
        <xdr:spPr bwMode="auto">
          <a:xfrm rot="16200000">
            <a:off x="15938" y="8053"/>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6" name="Line 802">
            <a:extLst>
              <a:ext uri="{FF2B5EF4-FFF2-40B4-BE49-F238E27FC236}">
                <a16:creationId xmlns:a16="http://schemas.microsoft.com/office/drawing/2014/main" id="{73C466BA-955A-497F-2CC1-339883C5F3A2}"/>
              </a:ext>
            </a:extLst>
          </xdr:cNvPr>
          <xdr:cNvSpPr>
            <a:spLocks noChangeAspect="1" noChangeShapeType="1"/>
          </xdr:cNvSpPr>
        </xdr:nvSpPr>
        <xdr:spPr bwMode="auto">
          <a:xfrm rot="16200000" flipV="1">
            <a:off x="16005" y="774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7" name="Line 803">
            <a:extLst>
              <a:ext uri="{FF2B5EF4-FFF2-40B4-BE49-F238E27FC236}">
                <a16:creationId xmlns:a16="http://schemas.microsoft.com/office/drawing/2014/main" id="{80D45B13-FE31-C821-BEB1-0F7880A34D59}"/>
              </a:ext>
            </a:extLst>
          </xdr:cNvPr>
          <xdr:cNvSpPr>
            <a:spLocks noChangeAspect="1" noChangeShapeType="1"/>
          </xdr:cNvSpPr>
        </xdr:nvSpPr>
        <xdr:spPr bwMode="auto">
          <a:xfrm rot="16200000" flipV="1">
            <a:off x="16005" y="757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8" name="Line 804">
            <a:extLst>
              <a:ext uri="{FF2B5EF4-FFF2-40B4-BE49-F238E27FC236}">
                <a16:creationId xmlns:a16="http://schemas.microsoft.com/office/drawing/2014/main" id="{CABBD5CD-FD77-3D6B-5439-B214F384BC2A}"/>
              </a:ext>
            </a:extLst>
          </xdr:cNvPr>
          <xdr:cNvSpPr>
            <a:spLocks noChangeAspect="1" noChangeShapeType="1"/>
          </xdr:cNvSpPr>
        </xdr:nvSpPr>
        <xdr:spPr bwMode="auto">
          <a:xfrm rot="16200000" flipV="1">
            <a:off x="16005" y="738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79" name="Line 805">
            <a:extLst>
              <a:ext uri="{FF2B5EF4-FFF2-40B4-BE49-F238E27FC236}">
                <a16:creationId xmlns:a16="http://schemas.microsoft.com/office/drawing/2014/main" id="{F774C7B2-647E-61F9-D704-855AFFC1EF7A}"/>
              </a:ext>
            </a:extLst>
          </xdr:cNvPr>
          <xdr:cNvSpPr>
            <a:spLocks noChangeAspect="1" noChangeShapeType="1"/>
          </xdr:cNvSpPr>
        </xdr:nvSpPr>
        <xdr:spPr bwMode="auto">
          <a:xfrm rot="16200000" flipV="1">
            <a:off x="16005" y="720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0" name="Line 806">
            <a:extLst>
              <a:ext uri="{FF2B5EF4-FFF2-40B4-BE49-F238E27FC236}">
                <a16:creationId xmlns:a16="http://schemas.microsoft.com/office/drawing/2014/main" id="{1EABC0BF-DA18-D058-703B-074F8D2730B0}"/>
              </a:ext>
            </a:extLst>
          </xdr:cNvPr>
          <xdr:cNvSpPr>
            <a:spLocks noChangeAspect="1" noChangeShapeType="1"/>
          </xdr:cNvSpPr>
        </xdr:nvSpPr>
        <xdr:spPr bwMode="auto">
          <a:xfrm rot="16200000" flipV="1">
            <a:off x="16005" y="70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1" name="Line 807">
            <a:extLst>
              <a:ext uri="{FF2B5EF4-FFF2-40B4-BE49-F238E27FC236}">
                <a16:creationId xmlns:a16="http://schemas.microsoft.com/office/drawing/2014/main" id="{BD08A4AC-33F3-4554-781A-1023D0432680}"/>
              </a:ext>
            </a:extLst>
          </xdr:cNvPr>
          <xdr:cNvSpPr>
            <a:spLocks noChangeAspect="1" noChangeShapeType="1"/>
          </xdr:cNvSpPr>
        </xdr:nvSpPr>
        <xdr:spPr bwMode="auto">
          <a:xfrm rot="16200000" flipV="1">
            <a:off x="16005" y="685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2" name="Line 808">
            <a:extLst>
              <a:ext uri="{FF2B5EF4-FFF2-40B4-BE49-F238E27FC236}">
                <a16:creationId xmlns:a16="http://schemas.microsoft.com/office/drawing/2014/main" id="{74F5F01A-3704-4BEC-8E61-D652079CD009}"/>
              </a:ext>
            </a:extLst>
          </xdr:cNvPr>
          <xdr:cNvSpPr>
            <a:spLocks noChangeAspect="1" noChangeShapeType="1"/>
          </xdr:cNvSpPr>
        </xdr:nvSpPr>
        <xdr:spPr bwMode="auto">
          <a:xfrm rot="16200000" flipV="1">
            <a:off x="16005" y="666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3" name="Line 809">
            <a:extLst>
              <a:ext uri="{FF2B5EF4-FFF2-40B4-BE49-F238E27FC236}">
                <a16:creationId xmlns:a16="http://schemas.microsoft.com/office/drawing/2014/main" id="{DF4197C0-D125-FD87-B2C6-2A42E511C503}"/>
              </a:ext>
            </a:extLst>
          </xdr:cNvPr>
          <xdr:cNvSpPr>
            <a:spLocks noChangeAspect="1" noChangeShapeType="1"/>
          </xdr:cNvSpPr>
        </xdr:nvSpPr>
        <xdr:spPr bwMode="auto">
          <a:xfrm rot="16200000" flipV="1">
            <a:off x="16005" y="64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4" name="Line 810">
            <a:extLst>
              <a:ext uri="{FF2B5EF4-FFF2-40B4-BE49-F238E27FC236}">
                <a16:creationId xmlns:a16="http://schemas.microsoft.com/office/drawing/2014/main" id="{AFA87442-5F7A-D4A3-CEA8-28F9C533CC3F}"/>
              </a:ext>
            </a:extLst>
          </xdr:cNvPr>
          <xdr:cNvSpPr>
            <a:spLocks noChangeAspect="1" noChangeShapeType="1"/>
          </xdr:cNvSpPr>
        </xdr:nvSpPr>
        <xdr:spPr bwMode="auto">
          <a:xfrm rot="16200000">
            <a:off x="15941" y="7333"/>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5" name="Line 811">
            <a:extLst>
              <a:ext uri="{FF2B5EF4-FFF2-40B4-BE49-F238E27FC236}">
                <a16:creationId xmlns:a16="http://schemas.microsoft.com/office/drawing/2014/main" id="{538B9023-BAB6-E491-4428-8FDEDF0DD915}"/>
              </a:ext>
            </a:extLst>
          </xdr:cNvPr>
          <xdr:cNvSpPr>
            <a:spLocks noChangeAspect="1" noChangeShapeType="1"/>
          </xdr:cNvSpPr>
        </xdr:nvSpPr>
        <xdr:spPr bwMode="auto">
          <a:xfrm rot="16200000">
            <a:off x="15942" y="7695"/>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6" name="Line 812">
            <a:extLst>
              <a:ext uri="{FF2B5EF4-FFF2-40B4-BE49-F238E27FC236}">
                <a16:creationId xmlns:a16="http://schemas.microsoft.com/office/drawing/2014/main" id="{75D42EF3-FCB1-D18D-0E55-858DCFD9CFC2}"/>
              </a:ext>
            </a:extLst>
          </xdr:cNvPr>
          <xdr:cNvSpPr>
            <a:spLocks noChangeAspect="1" noChangeShapeType="1"/>
          </xdr:cNvSpPr>
        </xdr:nvSpPr>
        <xdr:spPr bwMode="auto">
          <a:xfrm rot="16200000">
            <a:off x="15942" y="6976"/>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7" name="Line 813">
            <a:extLst>
              <a:ext uri="{FF2B5EF4-FFF2-40B4-BE49-F238E27FC236}">
                <a16:creationId xmlns:a16="http://schemas.microsoft.com/office/drawing/2014/main" id="{B60684AB-6F53-0F51-2D7C-05CCC9B5BB56}"/>
              </a:ext>
            </a:extLst>
          </xdr:cNvPr>
          <xdr:cNvSpPr>
            <a:spLocks noChangeAspect="1" noChangeShapeType="1"/>
          </xdr:cNvSpPr>
        </xdr:nvSpPr>
        <xdr:spPr bwMode="auto">
          <a:xfrm rot="16200000">
            <a:off x="15938" y="625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8" name="Line 814">
            <a:extLst>
              <a:ext uri="{FF2B5EF4-FFF2-40B4-BE49-F238E27FC236}">
                <a16:creationId xmlns:a16="http://schemas.microsoft.com/office/drawing/2014/main" id="{6D81AB5E-40B2-438C-967E-8A013828737B}"/>
              </a:ext>
            </a:extLst>
          </xdr:cNvPr>
          <xdr:cNvSpPr>
            <a:spLocks noChangeAspect="1" noChangeShapeType="1"/>
          </xdr:cNvSpPr>
        </xdr:nvSpPr>
        <xdr:spPr bwMode="auto">
          <a:xfrm rot="16200000">
            <a:off x="15940" y="661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89" name="Line 815">
            <a:extLst>
              <a:ext uri="{FF2B5EF4-FFF2-40B4-BE49-F238E27FC236}">
                <a16:creationId xmlns:a16="http://schemas.microsoft.com/office/drawing/2014/main" id="{5E8294E3-97CC-5081-152C-9A5DF8F529D0}"/>
              </a:ext>
            </a:extLst>
          </xdr:cNvPr>
          <xdr:cNvSpPr>
            <a:spLocks noChangeAspect="1" noChangeShapeType="1"/>
          </xdr:cNvSpPr>
        </xdr:nvSpPr>
        <xdr:spPr bwMode="auto">
          <a:xfrm rot="16200000">
            <a:off x="15939" y="5898"/>
            <a:ext cx="174"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0" name="Line 816">
            <a:extLst>
              <a:ext uri="{FF2B5EF4-FFF2-40B4-BE49-F238E27FC236}">
                <a16:creationId xmlns:a16="http://schemas.microsoft.com/office/drawing/2014/main" id="{68B0DAE8-6B77-7F48-557E-7331FC61F153}"/>
              </a:ext>
            </a:extLst>
          </xdr:cNvPr>
          <xdr:cNvSpPr>
            <a:spLocks noChangeAspect="1" noChangeShapeType="1"/>
          </xdr:cNvSpPr>
        </xdr:nvSpPr>
        <xdr:spPr bwMode="auto">
          <a:xfrm rot="16200000" flipV="1">
            <a:off x="16005" y="631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1" name="Line 817">
            <a:extLst>
              <a:ext uri="{FF2B5EF4-FFF2-40B4-BE49-F238E27FC236}">
                <a16:creationId xmlns:a16="http://schemas.microsoft.com/office/drawing/2014/main" id="{3680BAD2-2B8E-E4AD-5FBD-DDAAC844AEB9}"/>
              </a:ext>
            </a:extLst>
          </xdr:cNvPr>
          <xdr:cNvSpPr>
            <a:spLocks noChangeAspect="1" noChangeShapeType="1"/>
          </xdr:cNvSpPr>
        </xdr:nvSpPr>
        <xdr:spPr bwMode="auto">
          <a:xfrm rot="16200000" flipV="1">
            <a:off x="16005" y="612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2" name="Line 818">
            <a:extLst>
              <a:ext uri="{FF2B5EF4-FFF2-40B4-BE49-F238E27FC236}">
                <a16:creationId xmlns:a16="http://schemas.microsoft.com/office/drawing/2014/main" id="{8EFFEC67-73B3-A1B0-751B-6D7825458DAA}"/>
              </a:ext>
            </a:extLst>
          </xdr:cNvPr>
          <xdr:cNvSpPr>
            <a:spLocks noChangeAspect="1" noChangeShapeType="1"/>
          </xdr:cNvSpPr>
        </xdr:nvSpPr>
        <xdr:spPr bwMode="auto">
          <a:xfrm rot="16200000" flipV="1">
            <a:off x="16005" y="595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3" name="Line 819">
            <a:extLst>
              <a:ext uri="{FF2B5EF4-FFF2-40B4-BE49-F238E27FC236}">
                <a16:creationId xmlns:a16="http://schemas.microsoft.com/office/drawing/2014/main" id="{DDE8CA32-3756-0565-D1FD-E6A221776D3E}"/>
              </a:ext>
            </a:extLst>
          </xdr:cNvPr>
          <xdr:cNvSpPr>
            <a:spLocks noChangeAspect="1" noChangeShapeType="1"/>
          </xdr:cNvSpPr>
        </xdr:nvSpPr>
        <xdr:spPr bwMode="auto">
          <a:xfrm rot="16200000" flipV="1">
            <a:off x="16005" y="577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4" name="Line 820">
            <a:extLst>
              <a:ext uri="{FF2B5EF4-FFF2-40B4-BE49-F238E27FC236}">
                <a16:creationId xmlns:a16="http://schemas.microsoft.com/office/drawing/2014/main" id="{5AF42887-D845-14C4-7857-994415ADD9F6}"/>
              </a:ext>
            </a:extLst>
          </xdr:cNvPr>
          <xdr:cNvSpPr>
            <a:spLocks noChangeAspect="1" noChangeShapeType="1"/>
          </xdr:cNvSpPr>
        </xdr:nvSpPr>
        <xdr:spPr bwMode="auto">
          <a:xfrm rot="16200000" flipV="1">
            <a:off x="16005" y="558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5" name="Line 821">
            <a:extLst>
              <a:ext uri="{FF2B5EF4-FFF2-40B4-BE49-F238E27FC236}">
                <a16:creationId xmlns:a16="http://schemas.microsoft.com/office/drawing/2014/main" id="{6BEBFCC9-F183-A20B-8F59-411FE452F63A}"/>
              </a:ext>
            </a:extLst>
          </xdr:cNvPr>
          <xdr:cNvSpPr>
            <a:spLocks noChangeAspect="1" noChangeShapeType="1"/>
          </xdr:cNvSpPr>
        </xdr:nvSpPr>
        <xdr:spPr bwMode="auto">
          <a:xfrm rot="16200000">
            <a:off x="15940" y="5534"/>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6" name="Line 822">
            <a:extLst>
              <a:ext uri="{FF2B5EF4-FFF2-40B4-BE49-F238E27FC236}">
                <a16:creationId xmlns:a16="http://schemas.microsoft.com/office/drawing/2014/main" id="{3E464D9A-1210-A066-DB18-90F086AFE120}"/>
              </a:ext>
            </a:extLst>
          </xdr:cNvPr>
          <xdr:cNvSpPr>
            <a:spLocks noChangeAspect="1" noChangeShapeType="1"/>
          </xdr:cNvSpPr>
        </xdr:nvSpPr>
        <xdr:spPr bwMode="auto">
          <a:xfrm rot="16200000" flipV="1">
            <a:off x="16005" y="523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7" name="Line 823">
            <a:extLst>
              <a:ext uri="{FF2B5EF4-FFF2-40B4-BE49-F238E27FC236}">
                <a16:creationId xmlns:a16="http://schemas.microsoft.com/office/drawing/2014/main" id="{9A5F9455-DB0A-E55D-9437-B70080956214}"/>
              </a:ext>
            </a:extLst>
          </xdr:cNvPr>
          <xdr:cNvSpPr>
            <a:spLocks noChangeAspect="1" noChangeShapeType="1"/>
          </xdr:cNvSpPr>
        </xdr:nvSpPr>
        <xdr:spPr bwMode="auto">
          <a:xfrm rot="16200000" flipV="1">
            <a:off x="16005" y="504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8" name="Line 824">
            <a:extLst>
              <a:ext uri="{FF2B5EF4-FFF2-40B4-BE49-F238E27FC236}">
                <a16:creationId xmlns:a16="http://schemas.microsoft.com/office/drawing/2014/main" id="{037B1012-C828-0C78-B631-73DE6E39DEAB}"/>
              </a:ext>
            </a:extLst>
          </xdr:cNvPr>
          <xdr:cNvSpPr>
            <a:spLocks noChangeAspect="1" noChangeShapeType="1"/>
          </xdr:cNvSpPr>
        </xdr:nvSpPr>
        <xdr:spPr bwMode="auto">
          <a:xfrm rot="16200000" flipV="1">
            <a:off x="16005" y="48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99" name="Line 825">
            <a:extLst>
              <a:ext uri="{FF2B5EF4-FFF2-40B4-BE49-F238E27FC236}">
                <a16:creationId xmlns:a16="http://schemas.microsoft.com/office/drawing/2014/main" id="{F70355C9-9065-090B-E58D-9AC3CF00A24A}"/>
              </a:ext>
            </a:extLst>
          </xdr:cNvPr>
          <xdr:cNvSpPr>
            <a:spLocks noChangeAspect="1" noChangeShapeType="1"/>
          </xdr:cNvSpPr>
        </xdr:nvSpPr>
        <xdr:spPr bwMode="auto">
          <a:xfrm rot="16200000" flipV="1">
            <a:off x="16005" y="46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0" name="Line 826">
            <a:extLst>
              <a:ext uri="{FF2B5EF4-FFF2-40B4-BE49-F238E27FC236}">
                <a16:creationId xmlns:a16="http://schemas.microsoft.com/office/drawing/2014/main" id="{44B26C37-1FEC-DA63-2B1C-694FCFD5E283}"/>
              </a:ext>
            </a:extLst>
          </xdr:cNvPr>
          <xdr:cNvSpPr>
            <a:spLocks noChangeAspect="1" noChangeShapeType="1"/>
          </xdr:cNvSpPr>
        </xdr:nvSpPr>
        <xdr:spPr bwMode="auto">
          <a:xfrm rot="16200000" flipV="1">
            <a:off x="16005" y="450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1" name="Line 827">
            <a:extLst>
              <a:ext uri="{FF2B5EF4-FFF2-40B4-BE49-F238E27FC236}">
                <a16:creationId xmlns:a16="http://schemas.microsoft.com/office/drawing/2014/main" id="{FA09A526-FB7E-3B48-84C2-7F068347D3E9}"/>
              </a:ext>
            </a:extLst>
          </xdr:cNvPr>
          <xdr:cNvSpPr>
            <a:spLocks noChangeAspect="1" noChangeShapeType="1"/>
          </xdr:cNvSpPr>
        </xdr:nvSpPr>
        <xdr:spPr bwMode="auto">
          <a:xfrm rot="16200000" flipV="1">
            <a:off x="16005" y="432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2" name="Line 828">
            <a:extLst>
              <a:ext uri="{FF2B5EF4-FFF2-40B4-BE49-F238E27FC236}">
                <a16:creationId xmlns:a16="http://schemas.microsoft.com/office/drawing/2014/main" id="{99C898C4-7E04-A67E-FB20-C83A961471B0}"/>
              </a:ext>
            </a:extLst>
          </xdr:cNvPr>
          <xdr:cNvSpPr>
            <a:spLocks noChangeAspect="1" noChangeShapeType="1"/>
          </xdr:cNvSpPr>
        </xdr:nvSpPr>
        <xdr:spPr bwMode="auto">
          <a:xfrm rot="16200000" flipV="1">
            <a:off x="16005" y="415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3" name="Line 829">
            <a:extLst>
              <a:ext uri="{FF2B5EF4-FFF2-40B4-BE49-F238E27FC236}">
                <a16:creationId xmlns:a16="http://schemas.microsoft.com/office/drawing/2014/main" id="{EF78F5AD-C70A-C7E3-E604-720FBEDEBAA8}"/>
              </a:ext>
            </a:extLst>
          </xdr:cNvPr>
          <xdr:cNvSpPr>
            <a:spLocks noChangeAspect="1" noChangeShapeType="1"/>
          </xdr:cNvSpPr>
        </xdr:nvSpPr>
        <xdr:spPr bwMode="auto">
          <a:xfrm rot="16200000" flipV="1">
            <a:off x="16005" y="397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4" name="Line 830">
            <a:extLst>
              <a:ext uri="{FF2B5EF4-FFF2-40B4-BE49-F238E27FC236}">
                <a16:creationId xmlns:a16="http://schemas.microsoft.com/office/drawing/2014/main" id="{2AFD2CD4-1289-4D4B-A515-BF4613E37333}"/>
              </a:ext>
            </a:extLst>
          </xdr:cNvPr>
          <xdr:cNvSpPr>
            <a:spLocks noChangeAspect="1" noChangeShapeType="1"/>
          </xdr:cNvSpPr>
        </xdr:nvSpPr>
        <xdr:spPr bwMode="auto">
          <a:xfrm rot="16200000" flipV="1">
            <a:off x="16005" y="37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5" name="Line 831">
            <a:extLst>
              <a:ext uri="{FF2B5EF4-FFF2-40B4-BE49-F238E27FC236}">
                <a16:creationId xmlns:a16="http://schemas.microsoft.com/office/drawing/2014/main" id="{206429CD-A795-386C-0825-D0F55493E06E}"/>
              </a:ext>
            </a:extLst>
          </xdr:cNvPr>
          <xdr:cNvSpPr>
            <a:spLocks noChangeAspect="1" noChangeShapeType="1"/>
          </xdr:cNvSpPr>
        </xdr:nvSpPr>
        <xdr:spPr bwMode="auto">
          <a:xfrm rot="16200000" flipV="1">
            <a:off x="16005" y="360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6" name="Line 832">
            <a:extLst>
              <a:ext uri="{FF2B5EF4-FFF2-40B4-BE49-F238E27FC236}">
                <a16:creationId xmlns:a16="http://schemas.microsoft.com/office/drawing/2014/main" id="{0FCFB808-9905-F9E1-09A2-ECE7F1634F2E}"/>
              </a:ext>
            </a:extLst>
          </xdr:cNvPr>
          <xdr:cNvSpPr>
            <a:spLocks noChangeAspect="1" noChangeShapeType="1"/>
          </xdr:cNvSpPr>
        </xdr:nvSpPr>
        <xdr:spPr bwMode="auto">
          <a:xfrm rot="16200000">
            <a:off x="15938" y="5176"/>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7" name="Line 833">
            <a:extLst>
              <a:ext uri="{FF2B5EF4-FFF2-40B4-BE49-F238E27FC236}">
                <a16:creationId xmlns:a16="http://schemas.microsoft.com/office/drawing/2014/main" id="{C71A76BA-10A6-C2B3-64FC-6ED0D357E480}"/>
              </a:ext>
            </a:extLst>
          </xdr:cNvPr>
          <xdr:cNvSpPr>
            <a:spLocks noChangeAspect="1" noChangeShapeType="1"/>
          </xdr:cNvSpPr>
        </xdr:nvSpPr>
        <xdr:spPr bwMode="auto">
          <a:xfrm rot="16200000">
            <a:off x="15941" y="4815"/>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8" name="Line 834">
            <a:extLst>
              <a:ext uri="{FF2B5EF4-FFF2-40B4-BE49-F238E27FC236}">
                <a16:creationId xmlns:a16="http://schemas.microsoft.com/office/drawing/2014/main" id="{F6525F02-1267-3361-6C80-F24B5A6597F0}"/>
              </a:ext>
            </a:extLst>
          </xdr:cNvPr>
          <xdr:cNvSpPr>
            <a:spLocks noChangeAspect="1" noChangeShapeType="1"/>
          </xdr:cNvSpPr>
        </xdr:nvSpPr>
        <xdr:spPr bwMode="auto">
          <a:xfrm rot="16200000">
            <a:off x="15941" y="4452"/>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09" name="Line 835">
            <a:extLst>
              <a:ext uri="{FF2B5EF4-FFF2-40B4-BE49-F238E27FC236}">
                <a16:creationId xmlns:a16="http://schemas.microsoft.com/office/drawing/2014/main" id="{8DA85263-50D8-F4B8-376A-738BD8564EED}"/>
              </a:ext>
            </a:extLst>
          </xdr:cNvPr>
          <xdr:cNvSpPr>
            <a:spLocks noChangeAspect="1" noChangeShapeType="1"/>
          </xdr:cNvSpPr>
        </xdr:nvSpPr>
        <xdr:spPr bwMode="auto">
          <a:xfrm rot="16200000">
            <a:off x="15941" y="4100"/>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0" name="Line 836">
            <a:extLst>
              <a:ext uri="{FF2B5EF4-FFF2-40B4-BE49-F238E27FC236}">
                <a16:creationId xmlns:a16="http://schemas.microsoft.com/office/drawing/2014/main" id="{A991025A-04EA-4404-5432-6ED8BF378C1F}"/>
              </a:ext>
            </a:extLst>
          </xdr:cNvPr>
          <xdr:cNvSpPr>
            <a:spLocks noChangeAspect="1" noChangeShapeType="1"/>
          </xdr:cNvSpPr>
        </xdr:nvSpPr>
        <xdr:spPr bwMode="auto">
          <a:xfrm rot="16200000">
            <a:off x="15941" y="3734"/>
            <a:ext cx="17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1" name="Line 837">
            <a:extLst>
              <a:ext uri="{FF2B5EF4-FFF2-40B4-BE49-F238E27FC236}">
                <a16:creationId xmlns:a16="http://schemas.microsoft.com/office/drawing/2014/main" id="{5226C96B-BCC5-BDCD-04D9-623430814882}"/>
              </a:ext>
            </a:extLst>
          </xdr:cNvPr>
          <xdr:cNvSpPr>
            <a:spLocks noChangeAspect="1" noChangeShapeType="1"/>
          </xdr:cNvSpPr>
        </xdr:nvSpPr>
        <xdr:spPr bwMode="auto">
          <a:xfrm rot="16200000">
            <a:off x="15938" y="3375"/>
            <a:ext cx="176"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2" name="Line 838">
            <a:extLst>
              <a:ext uri="{FF2B5EF4-FFF2-40B4-BE49-F238E27FC236}">
                <a16:creationId xmlns:a16="http://schemas.microsoft.com/office/drawing/2014/main" id="{3DA4FD2C-6DD0-9B7F-C244-0CC665E3A487}"/>
              </a:ext>
            </a:extLst>
          </xdr:cNvPr>
          <xdr:cNvSpPr>
            <a:spLocks noChangeAspect="1" noChangeShapeType="1"/>
          </xdr:cNvSpPr>
        </xdr:nvSpPr>
        <xdr:spPr bwMode="auto">
          <a:xfrm rot="16200000" flipV="1">
            <a:off x="16005" y="3431"/>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3" name="Line 839">
            <a:extLst>
              <a:ext uri="{FF2B5EF4-FFF2-40B4-BE49-F238E27FC236}">
                <a16:creationId xmlns:a16="http://schemas.microsoft.com/office/drawing/2014/main" id="{4B7D5CE0-82C7-0949-321F-1B69AFAAE274}"/>
              </a:ext>
            </a:extLst>
          </xdr:cNvPr>
          <xdr:cNvSpPr>
            <a:spLocks noChangeAspect="1" noChangeShapeType="1"/>
          </xdr:cNvSpPr>
        </xdr:nvSpPr>
        <xdr:spPr bwMode="auto">
          <a:xfrm rot="16200000" flipV="1">
            <a:off x="16005" y="3247"/>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4" name="Line 840">
            <a:extLst>
              <a:ext uri="{FF2B5EF4-FFF2-40B4-BE49-F238E27FC236}">
                <a16:creationId xmlns:a16="http://schemas.microsoft.com/office/drawing/2014/main" id="{8045559D-A0A8-3E96-AEC9-E3AD4240420D}"/>
              </a:ext>
            </a:extLst>
          </xdr:cNvPr>
          <xdr:cNvSpPr>
            <a:spLocks noChangeAspect="1" noChangeShapeType="1"/>
          </xdr:cNvSpPr>
        </xdr:nvSpPr>
        <xdr:spPr bwMode="auto">
          <a:xfrm rot="16200000" flipV="1">
            <a:off x="16005" y="306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5" name="Line 841">
            <a:extLst>
              <a:ext uri="{FF2B5EF4-FFF2-40B4-BE49-F238E27FC236}">
                <a16:creationId xmlns:a16="http://schemas.microsoft.com/office/drawing/2014/main" id="{7E07B409-3A93-6054-EDA4-97A825BFF6B3}"/>
              </a:ext>
            </a:extLst>
          </xdr:cNvPr>
          <xdr:cNvSpPr>
            <a:spLocks noChangeAspect="1" noChangeShapeType="1"/>
          </xdr:cNvSpPr>
        </xdr:nvSpPr>
        <xdr:spPr bwMode="auto">
          <a:xfrm rot="16200000" flipV="1">
            <a:off x="16005" y="289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6" name="Line 842">
            <a:extLst>
              <a:ext uri="{FF2B5EF4-FFF2-40B4-BE49-F238E27FC236}">
                <a16:creationId xmlns:a16="http://schemas.microsoft.com/office/drawing/2014/main" id="{00C00490-A5AF-3C41-2CF7-C02243EB4233}"/>
              </a:ext>
            </a:extLst>
          </xdr:cNvPr>
          <xdr:cNvSpPr>
            <a:spLocks noChangeAspect="1" noChangeShapeType="1"/>
          </xdr:cNvSpPr>
        </xdr:nvSpPr>
        <xdr:spPr bwMode="auto">
          <a:xfrm rot="16200000" flipV="1">
            <a:off x="16005" y="2705"/>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7" name="Line 843">
            <a:extLst>
              <a:ext uri="{FF2B5EF4-FFF2-40B4-BE49-F238E27FC236}">
                <a16:creationId xmlns:a16="http://schemas.microsoft.com/office/drawing/2014/main" id="{2A2A3BFE-CB31-4352-9B5E-FBDED882E000}"/>
              </a:ext>
            </a:extLst>
          </xdr:cNvPr>
          <xdr:cNvSpPr>
            <a:spLocks noChangeAspect="1" noChangeShapeType="1"/>
          </xdr:cNvSpPr>
        </xdr:nvSpPr>
        <xdr:spPr bwMode="auto">
          <a:xfrm rot="16200000" flipV="1">
            <a:off x="16005" y="252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8" name="Line 844">
            <a:extLst>
              <a:ext uri="{FF2B5EF4-FFF2-40B4-BE49-F238E27FC236}">
                <a16:creationId xmlns:a16="http://schemas.microsoft.com/office/drawing/2014/main" id="{9DF709F2-45D4-E280-FF36-A41F2DADA2AE}"/>
              </a:ext>
            </a:extLst>
          </xdr:cNvPr>
          <xdr:cNvSpPr>
            <a:spLocks noChangeAspect="1" noChangeShapeType="1"/>
          </xdr:cNvSpPr>
        </xdr:nvSpPr>
        <xdr:spPr bwMode="auto">
          <a:xfrm rot="16200000" flipV="1">
            <a:off x="16005" y="23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19" name="Line 845">
            <a:extLst>
              <a:ext uri="{FF2B5EF4-FFF2-40B4-BE49-F238E27FC236}">
                <a16:creationId xmlns:a16="http://schemas.microsoft.com/office/drawing/2014/main" id="{387E8110-73C4-9236-2CFD-149BF1AFB43D}"/>
              </a:ext>
            </a:extLst>
          </xdr:cNvPr>
          <xdr:cNvSpPr>
            <a:spLocks noChangeAspect="1" noChangeShapeType="1"/>
          </xdr:cNvSpPr>
        </xdr:nvSpPr>
        <xdr:spPr bwMode="auto">
          <a:xfrm rot="16200000" flipV="1">
            <a:off x="16005" y="21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0" name="Line 846">
            <a:extLst>
              <a:ext uri="{FF2B5EF4-FFF2-40B4-BE49-F238E27FC236}">
                <a16:creationId xmlns:a16="http://schemas.microsoft.com/office/drawing/2014/main" id="{40112A3D-BD63-CBBD-DA5C-B825C68D83A8}"/>
              </a:ext>
            </a:extLst>
          </xdr:cNvPr>
          <xdr:cNvSpPr>
            <a:spLocks noChangeAspect="1" noChangeShapeType="1"/>
          </xdr:cNvSpPr>
        </xdr:nvSpPr>
        <xdr:spPr bwMode="auto">
          <a:xfrm rot="16200000">
            <a:off x="15940" y="301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1" name="Line 847">
            <a:extLst>
              <a:ext uri="{FF2B5EF4-FFF2-40B4-BE49-F238E27FC236}">
                <a16:creationId xmlns:a16="http://schemas.microsoft.com/office/drawing/2014/main" id="{10A61C72-094C-1CD0-ED7F-5BF2F8D7B392}"/>
              </a:ext>
            </a:extLst>
          </xdr:cNvPr>
          <xdr:cNvSpPr>
            <a:spLocks noChangeAspect="1" noChangeShapeType="1"/>
          </xdr:cNvSpPr>
        </xdr:nvSpPr>
        <xdr:spPr bwMode="auto">
          <a:xfrm rot="16200000">
            <a:off x="15942" y="2653"/>
            <a:ext cx="167"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2" name="Line 848">
            <a:extLst>
              <a:ext uri="{FF2B5EF4-FFF2-40B4-BE49-F238E27FC236}">
                <a16:creationId xmlns:a16="http://schemas.microsoft.com/office/drawing/2014/main" id="{04689939-47FB-173F-2CED-D97D820F54BA}"/>
              </a:ext>
            </a:extLst>
          </xdr:cNvPr>
          <xdr:cNvSpPr>
            <a:spLocks noChangeAspect="1" noChangeShapeType="1"/>
          </xdr:cNvSpPr>
        </xdr:nvSpPr>
        <xdr:spPr bwMode="auto">
          <a:xfrm rot="16200000">
            <a:off x="15936" y="2294"/>
            <a:ext cx="17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3" name="Line 849">
            <a:extLst>
              <a:ext uri="{FF2B5EF4-FFF2-40B4-BE49-F238E27FC236}">
                <a16:creationId xmlns:a16="http://schemas.microsoft.com/office/drawing/2014/main" id="{C86B81B6-1D9D-1EC0-DEDC-1E45638A5F9E}"/>
              </a:ext>
            </a:extLst>
          </xdr:cNvPr>
          <xdr:cNvSpPr>
            <a:spLocks noChangeAspect="1" noChangeShapeType="1"/>
          </xdr:cNvSpPr>
        </xdr:nvSpPr>
        <xdr:spPr bwMode="auto">
          <a:xfrm rot="16200000" flipV="1">
            <a:off x="16005" y="198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4" name="Line 850">
            <a:extLst>
              <a:ext uri="{FF2B5EF4-FFF2-40B4-BE49-F238E27FC236}">
                <a16:creationId xmlns:a16="http://schemas.microsoft.com/office/drawing/2014/main" id="{45D93CD7-DC91-E923-168F-B7BA3DAD1AB1}"/>
              </a:ext>
            </a:extLst>
          </xdr:cNvPr>
          <xdr:cNvSpPr>
            <a:spLocks noChangeAspect="1" noChangeShapeType="1"/>
          </xdr:cNvSpPr>
        </xdr:nvSpPr>
        <xdr:spPr bwMode="auto">
          <a:xfrm rot="16200000" flipV="1">
            <a:off x="16005" y="181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5" name="Line 851">
            <a:extLst>
              <a:ext uri="{FF2B5EF4-FFF2-40B4-BE49-F238E27FC236}">
                <a16:creationId xmlns:a16="http://schemas.microsoft.com/office/drawing/2014/main" id="{7925C1A6-90B9-1A8D-F32B-484A24628F34}"/>
              </a:ext>
            </a:extLst>
          </xdr:cNvPr>
          <xdr:cNvSpPr>
            <a:spLocks noChangeAspect="1" noChangeShapeType="1"/>
          </xdr:cNvSpPr>
        </xdr:nvSpPr>
        <xdr:spPr bwMode="auto">
          <a:xfrm rot="16200000">
            <a:off x="15940" y="1936"/>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6" name="Line 852">
            <a:extLst>
              <a:ext uri="{FF2B5EF4-FFF2-40B4-BE49-F238E27FC236}">
                <a16:creationId xmlns:a16="http://schemas.microsoft.com/office/drawing/2014/main" id="{B7B32CE2-669E-45B5-F855-493323053CC5}"/>
              </a:ext>
            </a:extLst>
          </xdr:cNvPr>
          <xdr:cNvSpPr>
            <a:spLocks noChangeAspect="1" noChangeShapeType="1"/>
          </xdr:cNvSpPr>
        </xdr:nvSpPr>
        <xdr:spPr bwMode="auto">
          <a:xfrm rot="16200000">
            <a:off x="15941" y="1571"/>
            <a:ext cx="169"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7" name="Line 853">
            <a:extLst>
              <a:ext uri="{FF2B5EF4-FFF2-40B4-BE49-F238E27FC236}">
                <a16:creationId xmlns:a16="http://schemas.microsoft.com/office/drawing/2014/main" id="{9430482B-A0D2-84FF-6DB6-163E5C230EFE}"/>
              </a:ext>
            </a:extLst>
          </xdr:cNvPr>
          <xdr:cNvSpPr>
            <a:spLocks noChangeAspect="1" noChangeShapeType="1"/>
          </xdr:cNvSpPr>
        </xdr:nvSpPr>
        <xdr:spPr bwMode="auto">
          <a:xfrm rot="16200000" flipV="1">
            <a:off x="16005" y="1622"/>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8" name="Line 854">
            <a:extLst>
              <a:ext uri="{FF2B5EF4-FFF2-40B4-BE49-F238E27FC236}">
                <a16:creationId xmlns:a16="http://schemas.microsoft.com/office/drawing/2014/main" id="{75C1A036-B336-B0B3-8E9B-11A114CB9B89}"/>
              </a:ext>
            </a:extLst>
          </xdr:cNvPr>
          <xdr:cNvSpPr>
            <a:spLocks noChangeAspect="1" noChangeShapeType="1"/>
          </xdr:cNvSpPr>
        </xdr:nvSpPr>
        <xdr:spPr bwMode="auto">
          <a:xfrm rot="16200000" flipV="1">
            <a:off x="16005" y="144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29" name="Line 855">
            <a:extLst>
              <a:ext uri="{FF2B5EF4-FFF2-40B4-BE49-F238E27FC236}">
                <a16:creationId xmlns:a16="http://schemas.microsoft.com/office/drawing/2014/main" id="{768EEC11-777F-92BF-CC54-4F0EC9A3920E}"/>
              </a:ext>
            </a:extLst>
          </xdr:cNvPr>
          <xdr:cNvSpPr>
            <a:spLocks noChangeAspect="1" noChangeShapeType="1"/>
          </xdr:cNvSpPr>
        </xdr:nvSpPr>
        <xdr:spPr bwMode="auto">
          <a:xfrm rot="16200000" flipV="1">
            <a:off x="16005" y="1268"/>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0" name="Line 856">
            <a:extLst>
              <a:ext uri="{FF2B5EF4-FFF2-40B4-BE49-F238E27FC236}">
                <a16:creationId xmlns:a16="http://schemas.microsoft.com/office/drawing/2014/main" id="{B4938CDB-CDEF-B8DB-C928-EDF41CBF29DB}"/>
              </a:ext>
            </a:extLst>
          </xdr:cNvPr>
          <xdr:cNvSpPr>
            <a:spLocks noChangeAspect="1" noChangeShapeType="1"/>
          </xdr:cNvSpPr>
        </xdr:nvSpPr>
        <xdr:spPr bwMode="auto">
          <a:xfrm rot="16200000" flipV="1">
            <a:off x="16005" y="1089"/>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1" name="Line 857">
            <a:extLst>
              <a:ext uri="{FF2B5EF4-FFF2-40B4-BE49-F238E27FC236}">
                <a16:creationId xmlns:a16="http://schemas.microsoft.com/office/drawing/2014/main" id="{875E89E4-066D-33C2-CC96-7BCF9D792272}"/>
              </a:ext>
            </a:extLst>
          </xdr:cNvPr>
          <xdr:cNvSpPr>
            <a:spLocks noChangeAspect="1" noChangeShapeType="1"/>
          </xdr:cNvSpPr>
        </xdr:nvSpPr>
        <xdr:spPr bwMode="auto">
          <a:xfrm rot="16200000" flipV="1">
            <a:off x="16005" y="906"/>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2" name="Line 858">
            <a:extLst>
              <a:ext uri="{FF2B5EF4-FFF2-40B4-BE49-F238E27FC236}">
                <a16:creationId xmlns:a16="http://schemas.microsoft.com/office/drawing/2014/main" id="{D5A62763-8C35-9B66-4E6E-2FF53CCB6480}"/>
              </a:ext>
            </a:extLst>
          </xdr:cNvPr>
          <xdr:cNvSpPr>
            <a:spLocks noChangeAspect="1" noChangeShapeType="1"/>
          </xdr:cNvSpPr>
        </xdr:nvSpPr>
        <xdr:spPr bwMode="auto">
          <a:xfrm rot="16200000" flipV="1">
            <a:off x="16005" y="73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3" name="Line 859">
            <a:extLst>
              <a:ext uri="{FF2B5EF4-FFF2-40B4-BE49-F238E27FC236}">
                <a16:creationId xmlns:a16="http://schemas.microsoft.com/office/drawing/2014/main" id="{0D7B10AF-FA32-6925-F870-5ED0209ACE65}"/>
              </a:ext>
            </a:extLst>
          </xdr:cNvPr>
          <xdr:cNvSpPr>
            <a:spLocks noChangeAspect="1" noChangeShapeType="1"/>
          </xdr:cNvSpPr>
        </xdr:nvSpPr>
        <xdr:spPr bwMode="auto">
          <a:xfrm rot="16200000" flipV="1">
            <a:off x="16005" y="550"/>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4" name="Line 860">
            <a:extLst>
              <a:ext uri="{FF2B5EF4-FFF2-40B4-BE49-F238E27FC236}">
                <a16:creationId xmlns:a16="http://schemas.microsoft.com/office/drawing/2014/main" id="{39A2D788-15EC-069A-6AF4-9DAA8529ADA8}"/>
              </a:ext>
            </a:extLst>
          </xdr:cNvPr>
          <xdr:cNvSpPr>
            <a:spLocks noChangeAspect="1" noChangeShapeType="1"/>
          </xdr:cNvSpPr>
        </xdr:nvSpPr>
        <xdr:spPr bwMode="auto">
          <a:xfrm rot="16200000" flipV="1">
            <a:off x="16005" y="364"/>
            <a:ext cx="0" cy="69"/>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5" name="Line 861">
            <a:extLst>
              <a:ext uri="{FF2B5EF4-FFF2-40B4-BE49-F238E27FC236}">
                <a16:creationId xmlns:a16="http://schemas.microsoft.com/office/drawing/2014/main" id="{3A9FD991-435F-C9E4-0A36-356A7A632A38}"/>
              </a:ext>
            </a:extLst>
          </xdr:cNvPr>
          <xdr:cNvSpPr>
            <a:spLocks noChangeAspect="1" noChangeShapeType="1"/>
          </xdr:cNvSpPr>
        </xdr:nvSpPr>
        <xdr:spPr bwMode="auto">
          <a:xfrm rot="16200000">
            <a:off x="15940" y="1215"/>
            <a:ext cx="171"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6" name="Line 862">
            <a:extLst>
              <a:ext uri="{FF2B5EF4-FFF2-40B4-BE49-F238E27FC236}">
                <a16:creationId xmlns:a16="http://schemas.microsoft.com/office/drawing/2014/main" id="{55EC249E-6D43-77CA-7530-AF21BC4D8DF1}"/>
              </a:ext>
            </a:extLst>
          </xdr:cNvPr>
          <xdr:cNvSpPr>
            <a:spLocks noChangeAspect="1" noChangeShapeType="1"/>
          </xdr:cNvSpPr>
        </xdr:nvSpPr>
        <xdr:spPr bwMode="auto">
          <a:xfrm rot="16200000">
            <a:off x="15942" y="852"/>
            <a:ext cx="16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7" name="Line 863">
            <a:extLst>
              <a:ext uri="{FF2B5EF4-FFF2-40B4-BE49-F238E27FC236}">
                <a16:creationId xmlns:a16="http://schemas.microsoft.com/office/drawing/2014/main" id="{40BC4EFB-81D3-A720-DF46-C9F99A6C4540}"/>
              </a:ext>
            </a:extLst>
          </xdr:cNvPr>
          <xdr:cNvSpPr>
            <a:spLocks noChangeAspect="1" noChangeShapeType="1"/>
          </xdr:cNvSpPr>
        </xdr:nvSpPr>
        <xdr:spPr bwMode="auto">
          <a:xfrm rot="16200000">
            <a:off x="15937" y="493"/>
            <a:ext cx="178"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38" name="WordArt 864">
            <a:extLst>
              <a:ext uri="{FF2B5EF4-FFF2-40B4-BE49-F238E27FC236}">
                <a16:creationId xmlns:a16="http://schemas.microsoft.com/office/drawing/2014/main" id="{3D2CC285-BD6E-CA9C-C0AE-FD343329325F}"/>
              </a:ext>
            </a:extLst>
          </xdr:cNvPr>
          <xdr:cNvSpPr>
            <a:spLocks noChangeAspect="1" noChangeArrowheads="1" noChangeShapeType="1" noTextEdit="1"/>
          </xdr:cNvSpPr>
        </xdr:nvSpPr>
        <xdr:spPr bwMode="auto">
          <a:xfrm>
            <a:off x="16065" y="53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39" name="Line 865">
            <a:extLst>
              <a:ext uri="{FF2B5EF4-FFF2-40B4-BE49-F238E27FC236}">
                <a16:creationId xmlns:a16="http://schemas.microsoft.com/office/drawing/2014/main" id="{DB745E55-5AE6-AA3D-BF8C-44CF4866470C}"/>
              </a:ext>
            </a:extLst>
          </xdr:cNvPr>
          <xdr:cNvSpPr>
            <a:spLocks noChangeAspect="1" noChangeShapeType="1"/>
          </xdr:cNvSpPr>
        </xdr:nvSpPr>
        <xdr:spPr bwMode="auto">
          <a:xfrm rot="16200000">
            <a:off x="1730"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0" name="Line 866">
            <a:extLst>
              <a:ext uri="{FF2B5EF4-FFF2-40B4-BE49-F238E27FC236}">
                <a16:creationId xmlns:a16="http://schemas.microsoft.com/office/drawing/2014/main" id="{D5B17907-A806-612D-A081-5C1EF0137395}"/>
              </a:ext>
            </a:extLst>
          </xdr:cNvPr>
          <xdr:cNvSpPr>
            <a:spLocks noChangeAspect="1" noChangeShapeType="1"/>
          </xdr:cNvSpPr>
        </xdr:nvSpPr>
        <xdr:spPr bwMode="auto">
          <a:xfrm rot="16200000">
            <a:off x="5935" y="5942"/>
            <a:ext cx="11216"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41" name="Freeform 867">
            <a:extLst>
              <a:ext uri="{FF2B5EF4-FFF2-40B4-BE49-F238E27FC236}">
                <a16:creationId xmlns:a16="http://schemas.microsoft.com/office/drawing/2014/main" id="{5FA739FF-969A-65FB-930C-AEAD072C3557}"/>
              </a:ext>
            </a:extLst>
          </xdr:cNvPr>
          <xdr:cNvSpPr>
            <a:spLocks noChangeAspect="1"/>
          </xdr:cNvSpPr>
        </xdr:nvSpPr>
        <xdr:spPr bwMode="auto">
          <a:xfrm>
            <a:off x="2770" y="10149"/>
            <a:ext cx="1739" cy="1415"/>
          </a:xfrm>
          <a:custGeom>
            <a:avLst/>
            <a:gdLst>
              <a:gd name="T0" fmla="*/ 0 w 1402"/>
              <a:gd name="T1" fmla="*/ 1141 h 1141"/>
              <a:gd name="T2" fmla="*/ 24 w 1402"/>
              <a:gd name="T3" fmla="*/ 1096 h 1141"/>
              <a:gd name="T4" fmla="*/ 66 w 1402"/>
              <a:gd name="T5" fmla="*/ 1057 h 1141"/>
              <a:gd name="T6" fmla="*/ 87 w 1402"/>
              <a:gd name="T7" fmla="*/ 1009 h 1141"/>
              <a:gd name="T8" fmla="*/ 108 w 1402"/>
              <a:gd name="T9" fmla="*/ 988 h 1141"/>
              <a:gd name="T10" fmla="*/ 141 w 1402"/>
              <a:gd name="T11" fmla="*/ 973 h 1141"/>
              <a:gd name="T12" fmla="*/ 183 w 1402"/>
              <a:gd name="T13" fmla="*/ 967 h 1141"/>
              <a:gd name="T14" fmla="*/ 225 w 1402"/>
              <a:gd name="T15" fmla="*/ 919 h 1141"/>
              <a:gd name="T16" fmla="*/ 258 w 1402"/>
              <a:gd name="T17" fmla="*/ 877 h 1141"/>
              <a:gd name="T18" fmla="*/ 261 w 1402"/>
              <a:gd name="T19" fmla="*/ 835 h 1141"/>
              <a:gd name="T20" fmla="*/ 291 w 1402"/>
              <a:gd name="T21" fmla="*/ 739 h 1141"/>
              <a:gd name="T22" fmla="*/ 330 w 1402"/>
              <a:gd name="T23" fmla="*/ 628 h 1141"/>
              <a:gd name="T24" fmla="*/ 342 w 1402"/>
              <a:gd name="T25" fmla="*/ 577 h 1141"/>
              <a:gd name="T26" fmla="*/ 348 w 1402"/>
              <a:gd name="T27" fmla="*/ 547 h 1141"/>
              <a:gd name="T28" fmla="*/ 375 w 1402"/>
              <a:gd name="T29" fmla="*/ 511 h 1141"/>
              <a:gd name="T30" fmla="*/ 411 w 1402"/>
              <a:gd name="T31" fmla="*/ 442 h 1141"/>
              <a:gd name="T32" fmla="*/ 450 w 1402"/>
              <a:gd name="T33" fmla="*/ 379 h 1141"/>
              <a:gd name="T34" fmla="*/ 513 w 1402"/>
              <a:gd name="T35" fmla="*/ 319 h 1141"/>
              <a:gd name="T36" fmla="*/ 543 w 1402"/>
              <a:gd name="T37" fmla="*/ 298 h 1141"/>
              <a:gd name="T38" fmla="*/ 567 w 1402"/>
              <a:gd name="T39" fmla="*/ 250 h 1141"/>
              <a:gd name="T40" fmla="*/ 642 w 1402"/>
              <a:gd name="T41" fmla="*/ 184 h 1141"/>
              <a:gd name="T42" fmla="*/ 711 w 1402"/>
              <a:gd name="T43" fmla="*/ 127 h 1141"/>
              <a:gd name="T44" fmla="*/ 744 w 1402"/>
              <a:gd name="T45" fmla="*/ 106 h 1141"/>
              <a:gd name="T46" fmla="*/ 771 w 1402"/>
              <a:gd name="T47" fmla="*/ 73 h 1141"/>
              <a:gd name="T48" fmla="*/ 807 w 1402"/>
              <a:gd name="T49" fmla="*/ 61 h 1141"/>
              <a:gd name="T50" fmla="*/ 852 w 1402"/>
              <a:gd name="T51" fmla="*/ 37 h 1141"/>
              <a:gd name="T52" fmla="*/ 900 w 1402"/>
              <a:gd name="T53" fmla="*/ 22 h 1141"/>
              <a:gd name="T54" fmla="*/ 945 w 1402"/>
              <a:gd name="T55" fmla="*/ 10 h 1141"/>
              <a:gd name="T56" fmla="*/ 1047 w 1402"/>
              <a:gd name="T57" fmla="*/ 1 h 1141"/>
              <a:gd name="T58" fmla="*/ 1146 w 1402"/>
              <a:gd name="T59" fmla="*/ 16 h 1141"/>
              <a:gd name="T60" fmla="*/ 1242 w 1402"/>
              <a:gd name="T61" fmla="*/ 61 h 1141"/>
              <a:gd name="T62" fmla="*/ 1305 w 1402"/>
              <a:gd name="T63" fmla="*/ 145 h 1141"/>
              <a:gd name="T64" fmla="*/ 1371 w 1402"/>
              <a:gd name="T65" fmla="*/ 250 h 1141"/>
              <a:gd name="T66" fmla="*/ 1401 w 1402"/>
              <a:gd name="T67" fmla="*/ 322 h 1141"/>
              <a:gd name="T68" fmla="*/ 1380 w 1402"/>
              <a:gd name="T69" fmla="*/ 403 h 1141"/>
              <a:gd name="T70" fmla="*/ 1287 w 1402"/>
              <a:gd name="T71" fmla="*/ 517 h 1141"/>
              <a:gd name="T72" fmla="*/ 1236 w 1402"/>
              <a:gd name="T73" fmla="*/ 580 h 1141"/>
              <a:gd name="T74" fmla="*/ 1209 w 1402"/>
              <a:gd name="T75" fmla="*/ 619 h 1141"/>
              <a:gd name="T76" fmla="*/ 1164 w 1402"/>
              <a:gd name="T77" fmla="*/ 661 h 1141"/>
              <a:gd name="T78" fmla="*/ 1116 w 1402"/>
              <a:gd name="T79" fmla="*/ 730 h 1141"/>
              <a:gd name="T80" fmla="*/ 1071 w 1402"/>
              <a:gd name="T81" fmla="*/ 781 h 1141"/>
              <a:gd name="T82" fmla="*/ 1047 w 1402"/>
              <a:gd name="T83" fmla="*/ 862 h 1141"/>
              <a:gd name="T84" fmla="*/ 999 w 1402"/>
              <a:gd name="T85" fmla="*/ 979 h 1141"/>
              <a:gd name="T86" fmla="*/ 948 w 1402"/>
              <a:gd name="T87" fmla="*/ 1138 h 114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Lst>
            <a:rect l="0" t="0" r="r" b="b"/>
            <a:pathLst>
              <a:path w="1402" h="1141">
                <a:moveTo>
                  <a:pt x="0" y="1141"/>
                </a:moveTo>
                <a:cubicBezTo>
                  <a:pt x="6" y="1125"/>
                  <a:pt x="13" y="1110"/>
                  <a:pt x="24" y="1096"/>
                </a:cubicBezTo>
                <a:cubicBezTo>
                  <a:pt x="35" y="1082"/>
                  <a:pt x="56" y="1071"/>
                  <a:pt x="66" y="1057"/>
                </a:cubicBezTo>
                <a:cubicBezTo>
                  <a:pt x="76" y="1043"/>
                  <a:pt x="80" y="1021"/>
                  <a:pt x="87" y="1009"/>
                </a:cubicBezTo>
                <a:cubicBezTo>
                  <a:pt x="94" y="997"/>
                  <a:pt x="99" y="994"/>
                  <a:pt x="108" y="988"/>
                </a:cubicBezTo>
                <a:cubicBezTo>
                  <a:pt x="117" y="982"/>
                  <a:pt x="129" y="976"/>
                  <a:pt x="141" y="973"/>
                </a:cubicBezTo>
                <a:cubicBezTo>
                  <a:pt x="153" y="970"/>
                  <a:pt x="169" y="976"/>
                  <a:pt x="183" y="967"/>
                </a:cubicBezTo>
                <a:cubicBezTo>
                  <a:pt x="197" y="958"/>
                  <a:pt x="213" y="934"/>
                  <a:pt x="225" y="919"/>
                </a:cubicBezTo>
                <a:cubicBezTo>
                  <a:pt x="237" y="904"/>
                  <a:pt x="252" y="891"/>
                  <a:pt x="258" y="877"/>
                </a:cubicBezTo>
                <a:cubicBezTo>
                  <a:pt x="264" y="863"/>
                  <a:pt x="255" y="858"/>
                  <a:pt x="261" y="835"/>
                </a:cubicBezTo>
                <a:cubicBezTo>
                  <a:pt x="267" y="812"/>
                  <a:pt x="280" y="773"/>
                  <a:pt x="291" y="739"/>
                </a:cubicBezTo>
                <a:cubicBezTo>
                  <a:pt x="302" y="705"/>
                  <a:pt x="322" y="655"/>
                  <a:pt x="330" y="628"/>
                </a:cubicBezTo>
                <a:cubicBezTo>
                  <a:pt x="338" y="601"/>
                  <a:pt x="339" y="590"/>
                  <a:pt x="342" y="577"/>
                </a:cubicBezTo>
                <a:cubicBezTo>
                  <a:pt x="345" y="564"/>
                  <a:pt x="343" y="558"/>
                  <a:pt x="348" y="547"/>
                </a:cubicBezTo>
                <a:cubicBezTo>
                  <a:pt x="353" y="536"/>
                  <a:pt x="365" y="528"/>
                  <a:pt x="375" y="511"/>
                </a:cubicBezTo>
                <a:cubicBezTo>
                  <a:pt x="385" y="494"/>
                  <a:pt x="399" y="464"/>
                  <a:pt x="411" y="442"/>
                </a:cubicBezTo>
                <a:cubicBezTo>
                  <a:pt x="423" y="420"/>
                  <a:pt x="433" y="399"/>
                  <a:pt x="450" y="379"/>
                </a:cubicBezTo>
                <a:cubicBezTo>
                  <a:pt x="467" y="359"/>
                  <a:pt x="497" y="333"/>
                  <a:pt x="513" y="319"/>
                </a:cubicBezTo>
                <a:cubicBezTo>
                  <a:pt x="529" y="305"/>
                  <a:pt x="534" y="309"/>
                  <a:pt x="543" y="298"/>
                </a:cubicBezTo>
                <a:cubicBezTo>
                  <a:pt x="552" y="287"/>
                  <a:pt x="551" y="269"/>
                  <a:pt x="567" y="250"/>
                </a:cubicBezTo>
                <a:cubicBezTo>
                  <a:pt x="583" y="231"/>
                  <a:pt x="618" y="205"/>
                  <a:pt x="642" y="184"/>
                </a:cubicBezTo>
                <a:cubicBezTo>
                  <a:pt x="666" y="163"/>
                  <a:pt x="694" y="140"/>
                  <a:pt x="711" y="127"/>
                </a:cubicBezTo>
                <a:cubicBezTo>
                  <a:pt x="728" y="114"/>
                  <a:pt x="734" y="115"/>
                  <a:pt x="744" y="106"/>
                </a:cubicBezTo>
                <a:cubicBezTo>
                  <a:pt x="754" y="97"/>
                  <a:pt x="761" y="81"/>
                  <a:pt x="771" y="73"/>
                </a:cubicBezTo>
                <a:cubicBezTo>
                  <a:pt x="781" y="65"/>
                  <a:pt x="793" y="67"/>
                  <a:pt x="807" y="61"/>
                </a:cubicBezTo>
                <a:cubicBezTo>
                  <a:pt x="821" y="55"/>
                  <a:pt x="837" y="43"/>
                  <a:pt x="852" y="37"/>
                </a:cubicBezTo>
                <a:cubicBezTo>
                  <a:pt x="867" y="31"/>
                  <a:pt x="885" y="26"/>
                  <a:pt x="900" y="22"/>
                </a:cubicBezTo>
                <a:cubicBezTo>
                  <a:pt x="915" y="18"/>
                  <a:pt x="921" y="13"/>
                  <a:pt x="945" y="10"/>
                </a:cubicBezTo>
                <a:cubicBezTo>
                  <a:pt x="969" y="7"/>
                  <a:pt x="1014" y="0"/>
                  <a:pt x="1047" y="1"/>
                </a:cubicBezTo>
                <a:cubicBezTo>
                  <a:pt x="1080" y="2"/>
                  <a:pt x="1114" y="6"/>
                  <a:pt x="1146" y="16"/>
                </a:cubicBezTo>
                <a:cubicBezTo>
                  <a:pt x="1178" y="26"/>
                  <a:pt x="1216" y="40"/>
                  <a:pt x="1242" y="61"/>
                </a:cubicBezTo>
                <a:cubicBezTo>
                  <a:pt x="1268" y="82"/>
                  <a:pt x="1283" y="113"/>
                  <a:pt x="1305" y="145"/>
                </a:cubicBezTo>
                <a:cubicBezTo>
                  <a:pt x="1327" y="177"/>
                  <a:pt x="1355" y="221"/>
                  <a:pt x="1371" y="250"/>
                </a:cubicBezTo>
                <a:cubicBezTo>
                  <a:pt x="1387" y="279"/>
                  <a:pt x="1400" y="297"/>
                  <a:pt x="1401" y="322"/>
                </a:cubicBezTo>
                <a:cubicBezTo>
                  <a:pt x="1402" y="347"/>
                  <a:pt x="1399" y="371"/>
                  <a:pt x="1380" y="403"/>
                </a:cubicBezTo>
                <a:cubicBezTo>
                  <a:pt x="1361" y="435"/>
                  <a:pt x="1311" y="487"/>
                  <a:pt x="1287" y="517"/>
                </a:cubicBezTo>
                <a:cubicBezTo>
                  <a:pt x="1263" y="547"/>
                  <a:pt x="1249" y="563"/>
                  <a:pt x="1236" y="580"/>
                </a:cubicBezTo>
                <a:cubicBezTo>
                  <a:pt x="1223" y="597"/>
                  <a:pt x="1221" y="606"/>
                  <a:pt x="1209" y="619"/>
                </a:cubicBezTo>
                <a:cubicBezTo>
                  <a:pt x="1197" y="632"/>
                  <a:pt x="1179" y="643"/>
                  <a:pt x="1164" y="661"/>
                </a:cubicBezTo>
                <a:cubicBezTo>
                  <a:pt x="1149" y="679"/>
                  <a:pt x="1131" y="710"/>
                  <a:pt x="1116" y="730"/>
                </a:cubicBezTo>
                <a:cubicBezTo>
                  <a:pt x="1101" y="750"/>
                  <a:pt x="1083" y="759"/>
                  <a:pt x="1071" y="781"/>
                </a:cubicBezTo>
                <a:cubicBezTo>
                  <a:pt x="1059" y="803"/>
                  <a:pt x="1059" y="829"/>
                  <a:pt x="1047" y="862"/>
                </a:cubicBezTo>
                <a:cubicBezTo>
                  <a:pt x="1035" y="895"/>
                  <a:pt x="1015" y="933"/>
                  <a:pt x="999" y="979"/>
                </a:cubicBezTo>
                <a:cubicBezTo>
                  <a:pt x="983" y="1025"/>
                  <a:pt x="965" y="1081"/>
                  <a:pt x="948" y="1138"/>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2" name="Freeform 868">
            <a:extLst>
              <a:ext uri="{FF2B5EF4-FFF2-40B4-BE49-F238E27FC236}">
                <a16:creationId xmlns:a16="http://schemas.microsoft.com/office/drawing/2014/main" id="{D2706F00-6832-90FC-9EEC-4D47B6BCE720}"/>
              </a:ext>
            </a:extLst>
          </xdr:cNvPr>
          <xdr:cNvSpPr>
            <a:spLocks noChangeAspect="1"/>
          </xdr:cNvSpPr>
        </xdr:nvSpPr>
        <xdr:spPr bwMode="auto">
          <a:xfrm>
            <a:off x="6948" y="10550"/>
            <a:ext cx="752" cy="1007"/>
          </a:xfrm>
          <a:custGeom>
            <a:avLst/>
            <a:gdLst>
              <a:gd name="T0" fmla="*/ 96 w 606"/>
              <a:gd name="T1" fmla="*/ 812 h 812"/>
              <a:gd name="T2" fmla="*/ 48 w 606"/>
              <a:gd name="T3" fmla="*/ 755 h 812"/>
              <a:gd name="T4" fmla="*/ 9 w 606"/>
              <a:gd name="T5" fmla="*/ 680 h 812"/>
              <a:gd name="T6" fmla="*/ 9 w 606"/>
              <a:gd name="T7" fmla="*/ 593 h 812"/>
              <a:gd name="T8" fmla="*/ 63 w 606"/>
              <a:gd name="T9" fmla="*/ 551 h 812"/>
              <a:gd name="T10" fmla="*/ 114 w 606"/>
              <a:gd name="T11" fmla="*/ 581 h 812"/>
              <a:gd name="T12" fmla="*/ 192 w 606"/>
              <a:gd name="T13" fmla="*/ 653 h 812"/>
              <a:gd name="T14" fmla="*/ 246 w 606"/>
              <a:gd name="T15" fmla="*/ 686 h 812"/>
              <a:gd name="T16" fmla="*/ 318 w 606"/>
              <a:gd name="T17" fmla="*/ 671 h 812"/>
              <a:gd name="T18" fmla="*/ 348 w 606"/>
              <a:gd name="T19" fmla="*/ 611 h 812"/>
              <a:gd name="T20" fmla="*/ 354 w 606"/>
              <a:gd name="T21" fmla="*/ 566 h 812"/>
              <a:gd name="T22" fmla="*/ 321 w 606"/>
              <a:gd name="T23" fmla="*/ 488 h 812"/>
              <a:gd name="T24" fmla="*/ 273 w 606"/>
              <a:gd name="T25" fmla="*/ 416 h 812"/>
              <a:gd name="T26" fmla="*/ 234 w 606"/>
              <a:gd name="T27" fmla="*/ 329 h 812"/>
              <a:gd name="T28" fmla="*/ 198 w 606"/>
              <a:gd name="T29" fmla="*/ 260 h 812"/>
              <a:gd name="T30" fmla="*/ 177 w 606"/>
              <a:gd name="T31" fmla="*/ 170 h 812"/>
              <a:gd name="T32" fmla="*/ 204 w 606"/>
              <a:gd name="T33" fmla="*/ 89 h 812"/>
              <a:gd name="T34" fmla="*/ 234 w 606"/>
              <a:gd name="T35" fmla="*/ 71 h 812"/>
              <a:gd name="T36" fmla="*/ 285 w 606"/>
              <a:gd name="T37" fmla="*/ 14 h 812"/>
              <a:gd name="T38" fmla="*/ 342 w 606"/>
              <a:gd name="T39" fmla="*/ 2 h 812"/>
              <a:gd name="T40" fmla="*/ 396 w 606"/>
              <a:gd name="T41" fmla="*/ 5 h 812"/>
              <a:gd name="T42" fmla="*/ 504 w 606"/>
              <a:gd name="T43" fmla="*/ 32 h 812"/>
              <a:gd name="T44" fmla="*/ 567 w 606"/>
              <a:gd name="T45" fmla="*/ 56 h 812"/>
              <a:gd name="T46" fmla="*/ 606 w 606"/>
              <a:gd name="T47" fmla="*/ 95 h 8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606" h="812">
                <a:moveTo>
                  <a:pt x="96" y="812"/>
                </a:moveTo>
                <a:cubicBezTo>
                  <a:pt x="79" y="794"/>
                  <a:pt x="62" y="777"/>
                  <a:pt x="48" y="755"/>
                </a:cubicBezTo>
                <a:cubicBezTo>
                  <a:pt x="34" y="733"/>
                  <a:pt x="16" y="707"/>
                  <a:pt x="9" y="680"/>
                </a:cubicBezTo>
                <a:cubicBezTo>
                  <a:pt x="2" y="653"/>
                  <a:pt x="0" y="614"/>
                  <a:pt x="9" y="593"/>
                </a:cubicBezTo>
                <a:cubicBezTo>
                  <a:pt x="18" y="572"/>
                  <a:pt x="46" y="553"/>
                  <a:pt x="63" y="551"/>
                </a:cubicBezTo>
                <a:cubicBezTo>
                  <a:pt x="80" y="549"/>
                  <a:pt x="92" y="564"/>
                  <a:pt x="114" y="581"/>
                </a:cubicBezTo>
                <a:cubicBezTo>
                  <a:pt x="136" y="598"/>
                  <a:pt x="170" y="636"/>
                  <a:pt x="192" y="653"/>
                </a:cubicBezTo>
                <a:cubicBezTo>
                  <a:pt x="214" y="670"/>
                  <a:pt x="225" y="683"/>
                  <a:pt x="246" y="686"/>
                </a:cubicBezTo>
                <a:cubicBezTo>
                  <a:pt x="267" y="689"/>
                  <a:pt x="301" y="684"/>
                  <a:pt x="318" y="671"/>
                </a:cubicBezTo>
                <a:cubicBezTo>
                  <a:pt x="335" y="658"/>
                  <a:pt x="342" y="628"/>
                  <a:pt x="348" y="611"/>
                </a:cubicBezTo>
                <a:cubicBezTo>
                  <a:pt x="354" y="594"/>
                  <a:pt x="358" y="586"/>
                  <a:pt x="354" y="566"/>
                </a:cubicBezTo>
                <a:cubicBezTo>
                  <a:pt x="350" y="546"/>
                  <a:pt x="334" y="513"/>
                  <a:pt x="321" y="488"/>
                </a:cubicBezTo>
                <a:cubicBezTo>
                  <a:pt x="308" y="463"/>
                  <a:pt x="288" y="443"/>
                  <a:pt x="273" y="416"/>
                </a:cubicBezTo>
                <a:cubicBezTo>
                  <a:pt x="258" y="389"/>
                  <a:pt x="246" y="355"/>
                  <a:pt x="234" y="329"/>
                </a:cubicBezTo>
                <a:cubicBezTo>
                  <a:pt x="222" y="303"/>
                  <a:pt x="207" y="286"/>
                  <a:pt x="198" y="260"/>
                </a:cubicBezTo>
                <a:cubicBezTo>
                  <a:pt x="189" y="234"/>
                  <a:pt x="176" y="198"/>
                  <a:pt x="177" y="170"/>
                </a:cubicBezTo>
                <a:cubicBezTo>
                  <a:pt x="178" y="142"/>
                  <a:pt x="194" y="106"/>
                  <a:pt x="204" y="89"/>
                </a:cubicBezTo>
                <a:cubicBezTo>
                  <a:pt x="214" y="72"/>
                  <a:pt x="220" y="84"/>
                  <a:pt x="234" y="71"/>
                </a:cubicBezTo>
                <a:cubicBezTo>
                  <a:pt x="248" y="58"/>
                  <a:pt x="267" y="26"/>
                  <a:pt x="285" y="14"/>
                </a:cubicBezTo>
                <a:cubicBezTo>
                  <a:pt x="303" y="2"/>
                  <a:pt x="324" y="3"/>
                  <a:pt x="342" y="2"/>
                </a:cubicBezTo>
                <a:cubicBezTo>
                  <a:pt x="360" y="1"/>
                  <a:pt x="369" y="0"/>
                  <a:pt x="396" y="5"/>
                </a:cubicBezTo>
                <a:cubicBezTo>
                  <a:pt x="423" y="10"/>
                  <a:pt x="476" y="24"/>
                  <a:pt x="504" y="32"/>
                </a:cubicBezTo>
                <a:cubicBezTo>
                  <a:pt x="532" y="40"/>
                  <a:pt x="550" y="46"/>
                  <a:pt x="567" y="56"/>
                </a:cubicBezTo>
                <a:cubicBezTo>
                  <a:pt x="584" y="66"/>
                  <a:pt x="595" y="80"/>
                  <a:pt x="606" y="95"/>
                </a:cubicBezTo>
              </a:path>
            </a:pathLst>
          </a:custGeom>
          <a:noFill/>
          <a:ln w="6350">
            <a:solidFill>
              <a:srgbClr val="000000"/>
            </a:solidFill>
            <a:prstDash val="lgDashDotDot"/>
            <a:round/>
            <a:headEnd/>
            <a:tailEnd/>
          </a:ln>
          <a:extLst>
            <a:ext uri="{909E8E84-426E-40DD-AFC4-6F175D3DCCD1}">
              <a14:hiddenFill xmlns:a14="http://schemas.microsoft.com/office/drawing/2010/main">
                <a:solidFill>
                  <a:srgbClr val="FFFFFF"/>
                </a:solidFill>
              </a14:hiddenFill>
            </a:ext>
          </a:extLst>
        </xdr:spPr>
      </xdr:sp>
      <xdr:sp macro="" textlink="">
        <xdr:nvSpPr>
          <xdr:cNvPr id="343" name="Freeform 869">
            <a:extLst>
              <a:ext uri="{FF2B5EF4-FFF2-40B4-BE49-F238E27FC236}">
                <a16:creationId xmlns:a16="http://schemas.microsoft.com/office/drawing/2014/main" id="{3E9A9D39-754D-6467-7D69-40CF22016954}"/>
              </a:ext>
            </a:extLst>
          </xdr:cNvPr>
          <xdr:cNvSpPr>
            <a:spLocks noChangeAspect="1"/>
          </xdr:cNvSpPr>
        </xdr:nvSpPr>
        <xdr:spPr bwMode="auto">
          <a:xfrm>
            <a:off x="11439" y="9511"/>
            <a:ext cx="893" cy="2001"/>
          </a:xfrm>
          <a:custGeom>
            <a:avLst/>
            <a:gdLst>
              <a:gd name="T0" fmla="*/ 6 w 720"/>
              <a:gd name="T1" fmla="*/ 1614 h 1614"/>
              <a:gd name="T2" fmla="*/ 6 w 720"/>
              <a:gd name="T3" fmla="*/ 1584 h 1614"/>
              <a:gd name="T4" fmla="*/ 42 w 720"/>
              <a:gd name="T5" fmla="*/ 1551 h 1614"/>
              <a:gd name="T6" fmla="*/ 78 w 720"/>
              <a:gd name="T7" fmla="*/ 1509 h 1614"/>
              <a:gd name="T8" fmla="*/ 108 w 720"/>
              <a:gd name="T9" fmla="*/ 1434 h 1614"/>
              <a:gd name="T10" fmla="*/ 114 w 720"/>
              <a:gd name="T11" fmla="*/ 1383 h 1614"/>
              <a:gd name="T12" fmla="*/ 135 w 720"/>
              <a:gd name="T13" fmla="*/ 1356 h 1614"/>
              <a:gd name="T14" fmla="*/ 135 w 720"/>
              <a:gd name="T15" fmla="*/ 1335 h 1614"/>
              <a:gd name="T16" fmla="*/ 159 w 720"/>
              <a:gd name="T17" fmla="*/ 1308 h 1614"/>
              <a:gd name="T18" fmla="*/ 153 w 720"/>
              <a:gd name="T19" fmla="*/ 1254 h 1614"/>
              <a:gd name="T20" fmla="*/ 180 w 720"/>
              <a:gd name="T21" fmla="*/ 1227 h 1614"/>
              <a:gd name="T22" fmla="*/ 219 w 720"/>
              <a:gd name="T23" fmla="*/ 1191 h 1614"/>
              <a:gd name="T24" fmla="*/ 249 w 720"/>
              <a:gd name="T25" fmla="*/ 1149 h 1614"/>
              <a:gd name="T26" fmla="*/ 255 w 720"/>
              <a:gd name="T27" fmla="*/ 1116 h 1614"/>
              <a:gd name="T28" fmla="*/ 237 w 720"/>
              <a:gd name="T29" fmla="*/ 1077 h 1614"/>
              <a:gd name="T30" fmla="*/ 267 w 720"/>
              <a:gd name="T31" fmla="*/ 1050 h 1614"/>
              <a:gd name="T32" fmla="*/ 285 w 720"/>
              <a:gd name="T33" fmla="*/ 1029 h 1614"/>
              <a:gd name="T34" fmla="*/ 309 w 720"/>
              <a:gd name="T35" fmla="*/ 1005 h 1614"/>
              <a:gd name="T36" fmla="*/ 342 w 720"/>
              <a:gd name="T37" fmla="*/ 942 h 1614"/>
              <a:gd name="T38" fmla="*/ 381 w 720"/>
              <a:gd name="T39" fmla="*/ 888 h 1614"/>
              <a:gd name="T40" fmla="*/ 396 w 720"/>
              <a:gd name="T41" fmla="*/ 840 h 1614"/>
              <a:gd name="T42" fmla="*/ 423 w 720"/>
              <a:gd name="T43" fmla="*/ 804 h 1614"/>
              <a:gd name="T44" fmla="*/ 444 w 720"/>
              <a:gd name="T45" fmla="*/ 729 h 1614"/>
              <a:gd name="T46" fmla="*/ 450 w 720"/>
              <a:gd name="T47" fmla="*/ 693 h 1614"/>
              <a:gd name="T48" fmla="*/ 441 w 720"/>
              <a:gd name="T49" fmla="*/ 660 h 1614"/>
              <a:gd name="T50" fmla="*/ 411 w 720"/>
              <a:gd name="T51" fmla="*/ 642 h 1614"/>
              <a:gd name="T52" fmla="*/ 408 w 720"/>
              <a:gd name="T53" fmla="*/ 606 h 1614"/>
              <a:gd name="T54" fmla="*/ 408 w 720"/>
              <a:gd name="T55" fmla="*/ 579 h 1614"/>
              <a:gd name="T56" fmla="*/ 426 w 720"/>
              <a:gd name="T57" fmla="*/ 561 h 1614"/>
              <a:gd name="T58" fmla="*/ 435 w 720"/>
              <a:gd name="T59" fmla="*/ 537 h 1614"/>
              <a:gd name="T60" fmla="*/ 462 w 720"/>
              <a:gd name="T61" fmla="*/ 528 h 1614"/>
              <a:gd name="T62" fmla="*/ 474 w 720"/>
              <a:gd name="T63" fmla="*/ 492 h 1614"/>
              <a:gd name="T64" fmla="*/ 489 w 720"/>
              <a:gd name="T65" fmla="*/ 477 h 1614"/>
              <a:gd name="T66" fmla="*/ 510 w 720"/>
              <a:gd name="T67" fmla="*/ 453 h 1614"/>
              <a:gd name="T68" fmla="*/ 498 w 720"/>
              <a:gd name="T69" fmla="*/ 420 h 1614"/>
              <a:gd name="T70" fmla="*/ 516 w 720"/>
              <a:gd name="T71" fmla="*/ 414 h 1614"/>
              <a:gd name="T72" fmla="*/ 528 w 720"/>
              <a:gd name="T73" fmla="*/ 366 h 1614"/>
              <a:gd name="T74" fmla="*/ 546 w 720"/>
              <a:gd name="T75" fmla="*/ 348 h 1614"/>
              <a:gd name="T76" fmla="*/ 546 w 720"/>
              <a:gd name="T77" fmla="*/ 306 h 1614"/>
              <a:gd name="T78" fmla="*/ 564 w 720"/>
              <a:gd name="T79" fmla="*/ 288 h 1614"/>
              <a:gd name="T80" fmla="*/ 561 w 720"/>
              <a:gd name="T81" fmla="*/ 264 h 1614"/>
              <a:gd name="T82" fmla="*/ 585 w 720"/>
              <a:gd name="T83" fmla="*/ 255 h 1614"/>
              <a:gd name="T84" fmla="*/ 588 w 720"/>
              <a:gd name="T85" fmla="*/ 225 h 1614"/>
              <a:gd name="T86" fmla="*/ 615 w 720"/>
              <a:gd name="T87" fmla="*/ 213 h 1614"/>
              <a:gd name="T88" fmla="*/ 627 w 720"/>
              <a:gd name="T89" fmla="*/ 159 h 1614"/>
              <a:gd name="T90" fmla="*/ 663 w 720"/>
              <a:gd name="T91" fmla="*/ 132 h 1614"/>
              <a:gd name="T92" fmla="*/ 660 w 720"/>
              <a:gd name="T93" fmla="*/ 102 h 1614"/>
              <a:gd name="T94" fmla="*/ 681 w 720"/>
              <a:gd name="T95" fmla="*/ 81 h 1614"/>
              <a:gd name="T96" fmla="*/ 708 w 720"/>
              <a:gd name="T97" fmla="*/ 45 h 1614"/>
              <a:gd name="T98" fmla="*/ 720 w 720"/>
              <a:gd name="T99" fmla="*/ 0 h 16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Lst>
            <a:rect l="0" t="0" r="r" b="b"/>
            <a:pathLst>
              <a:path w="720" h="1614">
                <a:moveTo>
                  <a:pt x="6" y="1614"/>
                </a:moveTo>
                <a:cubicBezTo>
                  <a:pt x="3" y="1604"/>
                  <a:pt x="0" y="1594"/>
                  <a:pt x="6" y="1584"/>
                </a:cubicBezTo>
                <a:cubicBezTo>
                  <a:pt x="12" y="1574"/>
                  <a:pt x="30" y="1564"/>
                  <a:pt x="42" y="1551"/>
                </a:cubicBezTo>
                <a:cubicBezTo>
                  <a:pt x="54" y="1538"/>
                  <a:pt x="67" y="1528"/>
                  <a:pt x="78" y="1509"/>
                </a:cubicBezTo>
                <a:cubicBezTo>
                  <a:pt x="89" y="1490"/>
                  <a:pt x="102" y="1455"/>
                  <a:pt x="108" y="1434"/>
                </a:cubicBezTo>
                <a:cubicBezTo>
                  <a:pt x="114" y="1413"/>
                  <a:pt x="110" y="1396"/>
                  <a:pt x="114" y="1383"/>
                </a:cubicBezTo>
                <a:cubicBezTo>
                  <a:pt x="118" y="1370"/>
                  <a:pt x="132" y="1364"/>
                  <a:pt x="135" y="1356"/>
                </a:cubicBezTo>
                <a:cubicBezTo>
                  <a:pt x="138" y="1348"/>
                  <a:pt x="131" y="1343"/>
                  <a:pt x="135" y="1335"/>
                </a:cubicBezTo>
                <a:cubicBezTo>
                  <a:pt x="139" y="1327"/>
                  <a:pt x="156" y="1321"/>
                  <a:pt x="159" y="1308"/>
                </a:cubicBezTo>
                <a:cubicBezTo>
                  <a:pt x="162" y="1295"/>
                  <a:pt x="150" y="1267"/>
                  <a:pt x="153" y="1254"/>
                </a:cubicBezTo>
                <a:cubicBezTo>
                  <a:pt x="156" y="1241"/>
                  <a:pt x="169" y="1237"/>
                  <a:pt x="180" y="1227"/>
                </a:cubicBezTo>
                <a:cubicBezTo>
                  <a:pt x="191" y="1217"/>
                  <a:pt x="208" y="1204"/>
                  <a:pt x="219" y="1191"/>
                </a:cubicBezTo>
                <a:cubicBezTo>
                  <a:pt x="230" y="1178"/>
                  <a:pt x="243" y="1162"/>
                  <a:pt x="249" y="1149"/>
                </a:cubicBezTo>
                <a:cubicBezTo>
                  <a:pt x="255" y="1136"/>
                  <a:pt x="257" y="1128"/>
                  <a:pt x="255" y="1116"/>
                </a:cubicBezTo>
                <a:cubicBezTo>
                  <a:pt x="253" y="1104"/>
                  <a:pt x="235" y="1088"/>
                  <a:pt x="237" y="1077"/>
                </a:cubicBezTo>
                <a:cubicBezTo>
                  <a:pt x="239" y="1066"/>
                  <a:pt x="259" y="1058"/>
                  <a:pt x="267" y="1050"/>
                </a:cubicBezTo>
                <a:cubicBezTo>
                  <a:pt x="275" y="1042"/>
                  <a:pt x="278" y="1036"/>
                  <a:pt x="285" y="1029"/>
                </a:cubicBezTo>
                <a:cubicBezTo>
                  <a:pt x="292" y="1022"/>
                  <a:pt x="300" y="1019"/>
                  <a:pt x="309" y="1005"/>
                </a:cubicBezTo>
                <a:cubicBezTo>
                  <a:pt x="318" y="991"/>
                  <a:pt x="330" y="962"/>
                  <a:pt x="342" y="942"/>
                </a:cubicBezTo>
                <a:cubicBezTo>
                  <a:pt x="354" y="922"/>
                  <a:pt x="372" y="905"/>
                  <a:pt x="381" y="888"/>
                </a:cubicBezTo>
                <a:cubicBezTo>
                  <a:pt x="390" y="871"/>
                  <a:pt x="389" y="854"/>
                  <a:pt x="396" y="840"/>
                </a:cubicBezTo>
                <a:cubicBezTo>
                  <a:pt x="403" y="826"/>
                  <a:pt x="415" y="822"/>
                  <a:pt x="423" y="804"/>
                </a:cubicBezTo>
                <a:cubicBezTo>
                  <a:pt x="431" y="786"/>
                  <a:pt x="440" y="747"/>
                  <a:pt x="444" y="729"/>
                </a:cubicBezTo>
                <a:cubicBezTo>
                  <a:pt x="448" y="711"/>
                  <a:pt x="450" y="704"/>
                  <a:pt x="450" y="693"/>
                </a:cubicBezTo>
                <a:cubicBezTo>
                  <a:pt x="450" y="682"/>
                  <a:pt x="447" y="668"/>
                  <a:pt x="441" y="660"/>
                </a:cubicBezTo>
                <a:cubicBezTo>
                  <a:pt x="435" y="652"/>
                  <a:pt x="416" y="651"/>
                  <a:pt x="411" y="642"/>
                </a:cubicBezTo>
                <a:cubicBezTo>
                  <a:pt x="406" y="633"/>
                  <a:pt x="408" y="616"/>
                  <a:pt x="408" y="606"/>
                </a:cubicBezTo>
                <a:cubicBezTo>
                  <a:pt x="408" y="596"/>
                  <a:pt x="405" y="586"/>
                  <a:pt x="408" y="579"/>
                </a:cubicBezTo>
                <a:cubicBezTo>
                  <a:pt x="411" y="572"/>
                  <a:pt x="422" y="568"/>
                  <a:pt x="426" y="561"/>
                </a:cubicBezTo>
                <a:cubicBezTo>
                  <a:pt x="430" y="554"/>
                  <a:pt x="429" y="542"/>
                  <a:pt x="435" y="537"/>
                </a:cubicBezTo>
                <a:cubicBezTo>
                  <a:pt x="441" y="532"/>
                  <a:pt x="456" y="535"/>
                  <a:pt x="462" y="528"/>
                </a:cubicBezTo>
                <a:cubicBezTo>
                  <a:pt x="468" y="521"/>
                  <a:pt x="470" y="500"/>
                  <a:pt x="474" y="492"/>
                </a:cubicBezTo>
                <a:cubicBezTo>
                  <a:pt x="478" y="484"/>
                  <a:pt x="483" y="484"/>
                  <a:pt x="489" y="477"/>
                </a:cubicBezTo>
                <a:cubicBezTo>
                  <a:pt x="495" y="470"/>
                  <a:pt x="509" y="462"/>
                  <a:pt x="510" y="453"/>
                </a:cubicBezTo>
                <a:cubicBezTo>
                  <a:pt x="511" y="444"/>
                  <a:pt x="497" y="426"/>
                  <a:pt x="498" y="420"/>
                </a:cubicBezTo>
                <a:cubicBezTo>
                  <a:pt x="499" y="414"/>
                  <a:pt x="511" y="423"/>
                  <a:pt x="516" y="414"/>
                </a:cubicBezTo>
                <a:cubicBezTo>
                  <a:pt x="521" y="405"/>
                  <a:pt x="523" y="377"/>
                  <a:pt x="528" y="366"/>
                </a:cubicBezTo>
                <a:cubicBezTo>
                  <a:pt x="533" y="355"/>
                  <a:pt x="543" y="358"/>
                  <a:pt x="546" y="348"/>
                </a:cubicBezTo>
                <a:cubicBezTo>
                  <a:pt x="549" y="338"/>
                  <a:pt x="543" y="316"/>
                  <a:pt x="546" y="306"/>
                </a:cubicBezTo>
                <a:cubicBezTo>
                  <a:pt x="549" y="296"/>
                  <a:pt x="562" y="295"/>
                  <a:pt x="564" y="288"/>
                </a:cubicBezTo>
                <a:cubicBezTo>
                  <a:pt x="566" y="281"/>
                  <a:pt x="558" y="269"/>
                  <a:pt x="561" y="264"/>
                </a:cubicBezTo>
                <a:cubicBezTo>
                  <a:pt x="564" y="259"/>
                  <a:pt x="580" y="262"/>
                  <a:pt x="585" y="255"/>
                </a:cubicBezTo>
                <a:cubicBezTo>
                  <a:pt x="590" y="248"/>
                  <a:pt x="583" y="232"/>
                  <a:pt x="588" y="225"/>
                </a:cubicBezTo>
                <a:cubicBezTo>
                  <a:pt x="593" y="218"/>
                  <a:pt x="608" y="224"/>
                  <a:pt x="615" y="213"/>
                </a:cubicBezTo>
                <a:cubicBezTo>
                  <a:pt x="622" y="202"/>
                  <a:pt x="619" y="172"/>
                  <a:pt x="627" y="159"/>
                </a:cubicBezTo>
                <a:cubicBezTo>
                  <a:pt x="635" y="146"/>
                  <a:pt x="658" y="141"/>
                  <a:pt x="663" y="132"/>
                </a:cubicBezTo>
                <a:cubicBezTo>
                  <a:pt x="668" y="123"/>
                  <a:pt x="657" y="110"/>
                  <a:pt x="660" y="102"/>
                </a:cubicBezTo>
                <a:cubicBezTo>
                  <a:pt x="663" y="94"/>
                  <a:pt x="673" y="90"/>
                  <a:pt x="681" y="81"/>
                </a:cubicBezTo>
                <a:cubicBezTo>
                  <a:pt x="689" y="72"/>
                  <a:pt x="702" y="58"/>
                  <a:pt x="708" y="45"/>
                </a:cubicBezTo>
                <a:cubicBezTo>
                  <a:pt x="714" y="32"/>
                  <a:pt x="717" y="16"/>
                  <a:pt x="720" y="0"/>
                </a:cubicBezTo>
              </a:path>
            </a:pathLst>
          </a:cu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4" name="Freeform 870">
            <a:extLst>
              <a:ext uri="{FF2B5EF4-FFF2-40B4-BE49-F238E27FC236}">
                <a16:creationId xmlns:a16="http://schemas.microsoft.com/office/drawing/2014/main" id="{F781390F-CDBA-25E3-DE05-E3D70664AFE6}"/>
              </a:ext>
            </a:extLst>
          </xdr:cNvPr>
          <xdr:cNvSpPr>
            <a:spLocks noChangeAspect="1"/>
          </xdr:cNvSpPr>
        </xdr:nvSpPr>
        <xdr:spPr bwMode="auto">
          <a:xfrm>
            <a:off x="11382" y="10185"/>
            <a:ext cx="18" cy="251"/>
          </a:xfrm>
          <a:custGeom>
            <a:avLst/>
            <a:gdLst>
              <a:gd name="T0" fmla="*/ 3 w 18"/>
              <a:gd name="T1" fmla="*/ 240 h 240"/>
              <a:gd name="T2" fmla="*/ 3 w 18"/>
              <a:gd name="T3" fmla="*/ 105 h 240"/>
              <a:gd name="T4" fmla="*/ 18 w 18"/>
              <a:gd name="T5" fmla="*/ 0 h 240"/>
            </a:gdLst>
            <a:ahLst/>
            <a:cxnLst>
              <a:cxn ang="0">
                <a:pos x="T0" y="T1"/>
              </a:cxn>
              <a:cxn ang="0">
                <a:pos x="T2" y="T3"/>
              </a:cxn>
              <a:cxn ang="0">
                <a:pos x="T4" y="T5"/>
              </a:cxn>
            </a:cxnLst>
            <a:rect l="0" t="0" r="r" b="b"/>
            <a:pathLst>
              <a:path w="18" h="240">
                <a:moveTo>
                  <a:pt x="3" y="240"/>
                </a:moveTo>
                <a:cubicBezTo>
                  <a:pt x="1" y="192"/>
                  <a:pt x="0" y="145"/>
                  <a:pt x="3" y="105"/>
                </a:cubicBezTo>
                <a:cubicBezTo>
                  <a:pt x="6" y="65"/>
                  <a:pt x="12" y="32"/>
                  <a:pt x="18"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5" name="Freeform 871">
            <a:extLst>
              <a:ext uri="{FF2B5EF4-FFF2-40B4-BE49-F238E27FC236}">
                <a16:creationId xmlns:a16="http://schemas.microsoft.com/office/drawing/2014/main" id="{22340108-7489-DB82-C120-1ACD87A7D7B0}"/>
              </a:ext>
            </a:extLst>
          </xdr:cNvPr>
          <xdr:cNvSpPr>
            <a:spLocks noChangeAspect="1"/>
          </xdr:cNvSpPr>
        </xdr:nvSpPr>
        <xdr:spPr bwMode="auto">
          <a:xfrm>
            <a:off x="14348" y="3960"/>
            <a:ext cx="382" cy="120"/>
          </a:xfrm>
          <a:custGeom>
            <a:avLst/>
            <a:gdLst>
              <a:gd name="T0" fmla="*/ 0 w 382"/>
              <a:gd name="T1" fmla="*/ 120 h 120"/>
              <a:gd name="T2" fmla="*/ 82 w 382"/>
              <a:gd name="T3" fmla="*/ 0 h 120"/>
              <a:gd name="T4" fmla="*/ 382 w 382"/>
              <a:gd name="T5" fmla="*/ 0 h 120"/>
            </a:gdLst>
            <a:ahLst/>
            <a:cxnLst>
              <a:cxn ang="0">
                <a:pos x="T0" y="T1"/>
              </a:cxn>
              <a:cxn ang="0">
                <a:pos x="T2" y="T3"/>
              </a:cxn>
              <a:cxn ang="0">
                <a:pos x="T4" y="T5"/>
              </a:cxn>
            </a:cxnLst>
            <a:rect l="0" t="0" r="r" b="b"/>
            <a:pathLst>
              <a:path w="382" h="120">
                <a:moveTo>
                  <a:pt x="0" y="120"/>
                </a:moveTo>
                <a:lnTo>
                  <a:pt x="82" y="0"/>
                </a:lnTo>
                <a:lnTo>
                  <a:pt x="38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6" name="Freeform 872">
            <a:extLst>
              <a:ext uri="{FF2B5EF4-FFF2-40B4-BE49-F238E27FC236}">
                <a16:creationId xmlns:a16="http://schemas.microsoft.com/office/drawing/2014/main" id="{276778FC-05F7-517F-D4C5-C93E50039984}"/>
              </a:ext>
            </a:extLst>
          </xdr:cNvPr>
          <xdr:cNvSpPr>
            <a:spLocks noChangeAspect="1"/>
          </xdr:cNvSpPr>
        </xdr:nvSpPr>
        <xdr:spPr bwMode="auto">
          <a:xfrm>
            <a:off x="14168" y="3795"/>
            <a:ext cx="465" cy="180"/>
          </a:xfrm>
          <a:custGeom>
            <a:avLst/>
            <a:gdLst>
              <a:gd name="T0" fmla="*/ 0 w 465"/>
              <a:gd name="T1" fmla="*/ 180 h 180"/>
              <a:gd name="T2" fmla="*/ 165 w 465"/>
              <a:gd name="T3" fmla="*/ 0 h 180"/>
              <a:gd name="T4" fmla="*/ 465 w 465"/>
              <a:gd name="T5" fmla="*/ 0 h 180"/>
            </a:gdLst>
            <a:ahLst/>
            <a:cxnLst>
              <a:cxn ang="0">
                <a:pos x="T0" y="T1"/>
              </a:cxn>
              <a:cxn ang="0">
                <a:pos x="T2" y="T3"/>
              </a:cxn>
              <a:cxn ang="0">
                <a:pos x="T4" y="T5"/>
              </a:cxn>
            </a:cxnLst>
            <a:rect l="0" t="0" r="r" b="b"/>
            <a:pathLst>
              <a:path w="465" h="180">
                <a:moveTo>
                  <a:pt x="0" y="180"/>
                </a:moveTo>
                <a:lnTo>
                  <a:pt x="165" y="0"/>
                </a:lnTo>
                <a:lnTo>
                  <a:pt x="465"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7" name="Freeform 873">
            <a:extLst>
              <a:ext uri="{FF2B5EF4-FFF2-40B4-BE49-F238E27FC236}">
                <a16:creationId xmlns:a16="http://schemas.microsoft.com/office/drawing/2014/main" id="{079158B9-81D6-34F7-E9AF-5A007E552FA5}"/>
              </a:ext>
            </a:extLst>
          </xdr:cNvPr>
          <xdr:cNvSpPr>
            <a:spLocks noChangeAspect="1"/>
          </xdr:cNvSpPr>
        </xdr:nvSpPr>
        <xdr:spPr bwMode="auto">
          <a:xfrm>
            <a:off x="14048" y="3615"/>
            <a:ext cx="562" cy="315"/>
          </a:xfrm>
          <a:custGeom>
            <a:avLst/>
            <a:gdLst>
              <a:gd name="T0" fmla="*/ 0 w 562"/>
              <a:gd name="T1" fmla="*/ 315 h 315"/>
              <a:gd name="T2" fmla="*/ 300 w 562"/>
              <a:gd name="T3" fmla="*/ 0 h 315"/>
              <a:gd name="T4" fmla="*/ 562 w 562"/>
              <a:gd name="T5" fmla="*/ 0 h 315"/>
            </a:gdLst>
            <a:ahLst/>
            <a:cxnLst>
              <a:cxn ang="0">
                <a:pos x="T0" y="T1"/>
              </a:cxn>
              <a:cxn ang="0">
                <a:pos x="T2" y="T3"/>
              </a:cxn>
              <a:cxn ang="0">
                <a:pos x="T4" y="T5"/>
              </a:cxn>
            </a:cxnLst>
            <a:rect l="0" t="0" r="r" b="b"/>
            <a:pathLst>
              <a:path w="562" h="315">
                <a:moveTo>
                  <a:pt x="0" y="315"/>
                </a:moveTo>
                <a:lnTo>
                  <a:pt x="300" y="0"/>
                </a:lnTo>
                <a:lnTo>
                  <a:pt x="562" y="0"/>
                </a:ln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xnSp macro="">
        <xdr:nvCxnSpPr>
          <xdr:cNvPr id="348" name="AutoShape 874">
            <a:extLst>
              <a:ext uri="{FF2B5EF4-FFF2-40B4-BE49-F238E27FC236}">
                <a16:creationId xmlns:a16="http://schemas.microsoft.com/office/drawing/2014/main" id="{7164AA4D-7CC1-C8A6-367D-6759770CB239}"/>
              </a:ext>
            </a:extLst>
          </xdr:cNvPr>
          <xdr:cNvCxnSpPr>
            <a:cxnSpLocks noChangeAspect="1" noChangeShapeType="1"/>
          </xdr:cNvCxnSpPr>
        </xdr:nvCxnSpPr>
        <xdr:spPr bwMode="auto">
          <a:xfrm flipV="1">
            <a:off x="11408" y="4185"/>
            <a:ext cx="187" cy="23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49" name="WordArt 875">
            <a:extLst>
              <a:ext uri="{FF2B5EF4-FFF2-40B4-BE49-F238E27FC236}">
                <a16:creationId xmlns:a16="http://schemas.microsoft.com/office/drawing/2014/main" id="{0651E117-32F1-B06F-ACE5-897A01CDFC0A}"/>
              </a:ext>
            </a:extLst>
          </xdr:cNvPr>
          <xdr:cNvSpPr>
            <a:spLocks noChangeAspect="1" noChangeArrowheads="1" noChangeShapeType="1" noTextEdit="1"/>
          </xdr:cNvSpPr>
        </xdr:nvSpPr>
        <xdr:spPr bwMode="auto">
          <a:xfrm>
            <a:off x="6009" y="5325"/>
            <a:ext cx="720" cy="24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a:t>
            </a:r>
          </a:p>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がにかご漁業</a:t>
            </a:r>
          </a:p>
        </xdr:txBody>
      </xdr:sp>
      <xdr:sp macro="" textlink="">
        <xdr:nvSpPr>
          <xdr:cNvPr id="350" name="WordArt 876">
            <a:extLst>
              <a:ext uri="{FF2B5EF4-FFF2-40B4-BE49-F238E27FC236}">
                <a16:creationId xmlns:a16="http://schemas.microsoft.com/office/drawing/2014/main" id="{8370AB46-7810-9B6D-94DC-1448F18B766B}"/>
              </a:ext>
            </a:extLst>
          </xdr:cNvPr>
          <xdr:cNvSpPr>
            <a:spLocks noChangeAspect="1" noChangeArrowheads="1" noChangeShapeType="1" noTextEdit="1"/>
          </xdr:cNvSpPr>
        </xdr:nvSpPr>
        <xdr:spPr bwMode="auto">
          <a:xfrm rot="-3587517">
            <a:off x="6481" y="2422"/>
            <a:ext cx="1316" cy="12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べにずわいがにかご漁業</a:t>
            </a:r>
          </a:p>
        </xdr:txBody>
      </xdr:sp>
      <xdr:sp macro="" textlink="">
        <xdr:nvSpPr>
          <xdr:cNvPr id="351" name="WordArt 877">
            <a:extLst>
              <a:ext uri="{FF2B5EF4-FFF2-40B4-BE49-F238E27FC236}">
                <a16:creationId xmlns:a16="http://schemas.microsoft.com/office/drawing/2014/main" id="{55493501-7499-5B7A-1BDA-DABB87D45248}"/>
              </a:ext>
            </a:extLst>
          </xdr:cNvPr>
          <xdr:cNvSpPr>
            <a:spLocks noChangeAspect="1" noChangeArrowheads="1" noChangeShapeType="1" noTextEdit="1"/>
          </xdr:cNvSpPr>
        </xdr:nvSpPr>
        <xdr:spPr bwMode="auto">
          <a:xfrm>
            <a:off x="6392" y="7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50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2" name="WordArt 878">
            <a:extLst>
              <a:ext uri="{FF2B5EF4-FFF2-40B4-BE49-F238E27FC236}">
                <a16:creationId xmlns:a16="http://schemas.microsoft.com/office/drawing/2014/main" id="{E491A11D-7280-4BE9-8D49-A71270E8BC47}"/>
              </a:ext>
            </a:extLst>
          </xdr:cNvPr>
          <xdr:cNvSpPr>
            <a:spLocks noChangeAspect="1" noChangeArrowheads="1" noChangeShapeType="1" noTextEdit="1"/>
          </xdr:cNvSpPr>
        </xdr:nvSpPr>
        <xdr:spPr bwMode="auto">
          <a:xfrm>
            <a:off x="3167" y="820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60</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3" name="WordArt 879">
            <a:extLst>
              <a:ext uri="{FF2B5EF4-FFF2-40B4-BE49-F238E27FC236}">
                <a16:creationId xmlns:a16="http://schemas.microsoft.com/office/drawing/2014/main" id="{86B7C27E-BD47-A992-5473-3345120DB23F}"/>
              </a:ext>
            </a:extLst>
          </xdr:cNvPr>
          <xdr:cNvSpPr>
            <a:spLocks noChangeAspect="1" noChangeArrowheads="1" noChangeShapeType="1" noTextEdit="1"/>
          </xdr:cNvSpPr>
        </xdr:nvSpPr>
        <xdr:spPr bwMode="auto">
          <a:xfrm>
            <a:off x="5657" y="8831"/>
            <a:ext cx="306"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0">
                <a:ln>
                  <a:noFill/>
                </a:ln>
                <a:solidFill>
                  <a:srgbClr val="000000"/>
                </a:solidFill>
                <a:effectLst/>
                <a:latin typeface="ＭＳ Ｐゴシック" panose="020B0600070205080204" pitchFamily="50" charset="-128"/>
                <a:ea typeface="ＭＳ Ｐゴシック" panose="020B0600070205080204" pitchFamily="50" charset="-128"/>
              </a:rPr>
              <a:t>35</a:t>
            </a: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海里</a:t>
            </a:r>
          </a:p>
        </xdr:txBody>
      </xdr:sp>
      <xdr:sp macro="" textlink="">
        <xdr:nvSpPr>
          <xdr:cNvPr id="354" name="WordArt 880">
            <a:extLst>
              <a:ext uri="{FF2B5EF4-FFF2-40B4-BE49-F238E27FC236}">
                <a16:creationId xmlns:a16="http://schemas.microsoft.com/office/drawing/2014/main" id="{C677900F-C450-1681-D78B-7F1214770FC6}"/>
              </a:ext>
            </a:extLst>
          </xdr:cNvPr>
          <xdr:cNvSpPr>
            <a:spLocks noChangeAspect="1" noChangeArrowheads="1" noChangeShapeType="1" noTextEdit="1"/>
          </xdr:cNvSpPr>
        </xdr:nvSpPr>
        <xdr:spPr bwMode="auto">
          <a:xfrm>
            <a:off x="10344" y="9447"/>
            <a:ext cx="594" cy="9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800" kern="10" spc="0">
                <a:ln>
                  <a:noFill/>
                </a:ln>
                <a:solidFill>
                  <a:srgbClr val="000000"/>
                </a:solidFill>
                <a:effectLst/>
                <a:latin typeface="ＭＳ Ｐゴシック" panose="020B0600070205080204" pitchFamily="50" charset="-128"/>
                <a:ea typeface="ＭＳ Ｐゴシック" panose="020B0600070205080204" pitchFamily="50" charset="-128"/>
              </a:rPr>
              <a:t>遊漁禁止区域</a:t>
            </a:r>
          </a:p>
        </xdr:txBody>
      </xdr:sp>
      <xdr:sp macro="" textlink="">
        <xdr:nvSpPr>
          <xdr:cNvPr id="355" name="WordArt 881">
            <a:extLst>
              <a:ext uri="{FF2B5EF4-FFF2-40B4-BE49-F238E27FC236}">
                <a16:creationId xmlns:a16="http://schemas.microsoft.com/office/drawing/2014/main" id="{96D32D0E-713F-D63F-5215-67BB73279F9D}"/>
              </a:ext>
            </a:extLst>
          </xdr:cNvPr>
          <xdr:cNvSpPr>
            <a:spLocks noChangeAspect="1" noChangeArrowheads="1" noChangeShapeType="1" noTextEdit="1"/>
          </xdr:cNvSpPr>
        </xdr:nvSpPr>
        <xdr:spPr bwMode="auto">
          <a:xfrm>
            <a:off x="836" y="7662"/>
            <a:ext cx="373" cy="10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1000" b="1" kern="10" spc="0">
                <a:ln>
                  <a:noFill/>
                </a:ln>
                <a:solidFill>
                  <a:srgbClr val="000000"/>
                </a:solidFill>
                <a:effectLst/>
                <a:latin typeface="MS Reference Sans Serif" panose="020B0604030504040204" pitchFamily="34" charset="0"/>
              </a:rPr>
              <a:t>(M.Co.)</a:t>
            </a:r>
            <a:endParaRPr lang="ja-JP" altLang="en-US" sz="1000" b="1" kern="10" spc="0">
              <a:ln>
                <a:noFill/>
              </a:ln>
              <a:solidFill>
                <a:srgbClr val="000000"/>
              </a:solidFill>
              <a:effectLst/>
              <a:latin typeface="MS Reference Sans Serif" panose="020B0604030504040204" pitchFamily="34" charset="0"/>
            </a:endParaRPr>
          </a:p>
        </xdr:txBody>
      </xdr:sp>
      <xdr:sp macro="" textlink="">
        <xdr:nvSpPr>
          <xdr:cNvPr id="356" name="WordArt 882">
            <a:extLst>
              <a:ext uri="{FF2B5EF4-FFF2-40B4-BE49-F238E27FC236}">
                <a16:creationId xmlns:a16="http://schemas.microsoft.com/office/drawing/2014/main" id="{551A8EA5-07FF-C03B-8336-4BDF241E204F}"/>
              </a:ext>
            </a:extLst>
          </xdr:cNvPr>
          <xdr:cNvSpPr>
            <a:spLocks noChangeAspect="1" noChangeArrowheads="1" noChangeShapeType="1" noTextEdit="1"/>
          </xdr:cNvSpPr>
        </xdr:nvSpPr>
        <xdr:spPr bwMode="auto">
          <a:xfrm>
            <a:off x="7136" y="382"/>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139°00′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7" name="WordArt 883">
            <a:extLst>
              <a:ext uri="{FF2B5EF4-FFF2-40B4-BE49-F238E27FC236}">
                <a16:creationId xmlns:a16="http://schemas.microsoft.com/office/drawing/2014/main" id="{8BA1F4B3-0090-8868-084D-BCE30FB0344F}"/>
              </a:ext>
            </a:extLst>
          </xdr:cNvPr>
          <xdr:cNvSpPr>
            <a:spLocks noChangeAspect="1" noChangeArrowheads="1" noChangeShapeType="1" noTextEdit="1"/>
          </xdr:cNvSpPr>
        </xdr:nvSpPr>
        <xdr:spPr bwMode="auto">
          <a:xfrm>
            <a:off x="11344" y="384"/>
            <a:ext cx="390"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139°30′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8" name="WordArt 884">
            <a:extLst>
              <a:ext uri="{FF2B5EF4-FFF2-40B4-BE49-F238E27FC236}">
                <a16:creationId xmlns:a16="http://schemas.microsoft.com/office/drawing/2014/main" id="{5474808E-BE69-88B9-003C-27FA910695DB}"/>
              </a:ext>
            </a:extLst>
          </xdr:cNvPr>
          <xdr:cNvSpPr>
            <a:spLocks noChangeAspect="1" noChangeArrowheads="1" noChangeShapeType="1" noTextEdit="1"/>
          </xdr:cNvSpPr>
        </xdr:nvSpPr>
        <xdr:spPr bwMode="auto">
          <a:xfrm>
            <a:off x="16066" y="35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39°10′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59" name="WordArt 885">
            <a:extLst>
              <a:ext uri="{FF2B5EF4-FFF2-40B4-BE49-F238E27FC236}">
                <a16:creationId xmlns:a16="http://schemas.microsoft.com/office/drawing/2014/main" id="{900400A1-4889-EB79-B7F8-85F3D00183CD}"/>
              </a:ext>
            </a:extLst>
          </xdr:cNvPr>
          <xdr:cNvSpPr>
            <a:spLocks noChangeAspect="1" noChangeArrowheads="1" noChangeShapeType="1" noTextEdit="1"/>
          </xdr:cNvSpPr>
        </xdr:nvSpPr>
        <xdr:spPr bwMode="auto">
          <a:xfrm>
            <a:off x="16066" y="7195"/>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38°50′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0" name="WordArt 886">
            <a:extLst>
              <a:ext uri="{FF2B5EF4-FFF2-40B4-BE49-F238E27FC236}">
                <a16:creationId xmlns:a16="http://schemas.microsoft.com/office/drawing/2014/main" id="{0ADC1DB4-D9FD-7C00-D7B5-287C612F39F5}"/>
              </a:ext>
            </a:extLst>
          </xdr:cNvPr>
          <xdr:cNvSpPr>
            <a:spLocks noChangeAspect="1" noChangeArrowheads="1" noChangeShapeType="1" noTextEdit="1"/>
          </xdr:cNvSpPr>
        </xdr:nvSpPr>
        <xdr:spPr bwMode="auto">
          <a:xfrm>
            <a:off x="16066" y="1794"/>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39°20′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1" name="WordArt 887">
            <a:extLst>
              <a:ext uri="{FF2B5EF4-FFF2-40B4-BE49-F238E27FC236}">
                <a16:creationId xmlns:a16="http://schemas.microsoft.com/office/drawing/2014/main" id="{17DDABC8-6623-4C65-01DA-A9B0DE4E389F}"/>
              </a:ext>
            </a:extLst>
          </xdr:cNvPr>
          <xdr:cNvSpPr>
            <a:spLocks noChangeAspect="1" noChangeArrowheads="1" noChangeShapeType="1" noTextEdit="1"/>
          </xdr:cNvSpPr>
        </xdr:nvSpPr>
        <xdr:spPr bwMode="auto">
          <a:xfrm>
            <a:off x="16066" y="90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38°40′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2" name="WordArt 888">
            <a:extLst>
              <a:ext uri="{FF2B5EF4-FFF2-40B4-BE49-F238E27FC236}">
                <a16:creationId xmlns:a16="http://schemas.microsoft.com/office/drawing/2014/main" id="{A1546861-13C8-D304-1611-AB61ED58FCA8}"/>
              </a:ext>
            </a:extLst>
          </xdr:cNvPr>
          <xdr:cNvSpPr>
            <a:spLocks noChangeAspect="1" noChangeArrowheads="1" noChangeShapeType="1" noTextEdit="1"/>
          </xdr:cNvSpPr>
        </xdr:nvSpPr>
        <xdr:spPr bwMode="auto">
          <a:xfrm>
            <a:off x="16066" y="10802"/>
            <a:ext cx="345" cy="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800" kern="10" spc="160">
                <a:ln>
                  <a:noFill/>
                </a:ln>
                <a:solidFill>
                  <a:srgbClr val="000000"/>
                </a:solidFill>
                <a:effectLst/>
                <a:latin typeface="ＭＳ Ｐゴシック" panose="020B0600070205080204" pitchFamily="50" charset="-128"/>
                <a:ea typeface="ＭＳ Ｐゴシック" panose="020B0600070205080204" pitchFamily="50" charset="-128"/>
              </a:rPr>
              <a:t>38°30′</a:t>
            </a:r>
            <a:endParaRPr lang="ja-JP" altLang="en-US" sz="800" kern="10" spc="160">
              <a:ln>
                <a:noFill/>
              </a:ln>
              <a:solidFill>
                <a:srgbClr val="000000"/>
              </a:solidFill>
              <a:effectLst/>
              <a:latin typeface="ＭＳ Ｐゴシック" panose="020B0600070205080204" pitchFamily="50" charset="-128"/>
              <a:ea typeface="ＭＳ Ｐゴシック" panose="020B0600070205080204" pitchFamily="50" charset="-128"/>
            </a:endParaRPr>
          </a:p>
        </xdr:txBody>
      </xdr:sp>
      <xdr:sp macro="" textlink="">
        <xdr:nvSpPr>
          <xdr:cNvPr id="363" name="Rectangle 889">
            <a:extLst>
              <a:ext uri="{FF2B5EF4-FFF2-40B4-BE49-F238E27FC236}">
                <a16:creationId xmlns:a16="http://schemas.microsoft.com/office/drawing/2014/main" id="{E0D9DA09-6D05-764D-61E5-991CB171F923}"/>
              </a:ext>
            </a:extLst>
          </xdr:cNvPr>
          <xdr:cNvSpPr>
            <a:spLocks noChangeAspect="1" noChangeArrowheads="1"/>
          </xdr:cNvSpPr>
        </xdr:nvSpPr>
        <xdr:spPr bwMode="auto">
          <a:xfrm rot="16200000">
            <a:off x="7709" y="4800"/>
            <a:ext cx="92" cy="1317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364" name="Line 890">
            <a:extLst>
              <a:ext uri="{FF2B5EF4-FFF2-40B4-BE49-F238E27FC236}">
                <a16:creationId xmlns:a16="http://schemas.microsoft.com/office/drawing/2014/main" id="{28050F19-E856-CCC0-7E69-C78B5831A55B}"/>
              </a:ext>
            </a:extLst>
          </xdr:cNvPr>
          <xdr:cNvSpPr>
            <a:spLocks noChangeAspect="1" noChangeShapeType="1"/>
          </xdr:cNvSpPr>
        </xdr:nvSpPr>
        <xdr:spPr bwMode="auto">
          <a:xfrm rot="16200000">
            <a:off x="7752" y="4796"/>
            <a:ext cx="0" cy="13166"/>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5" name="Line 891">
            <a:extLst>
              <a:ext uri="{FF2B5EF4-FFF2-40B4-BE49-F238E27FC236}">
                <a16:creationId xmlns:a16="http://schemas.microsoft.com/office/drawing/2014/main" id="{96E48838-478A-299D-AECC-D5C05A659443}"/>
              </a:ext>
            </a:extLst>
          </xdr:cNvPr>
          <xdr:cNvSpPr>
            <a:spLocks noChangeAspect="1" noChangeShapeType="1"/>
          </xdr:cNvSpPr>
        </xdr:nvSpPr>
        <xdr:spPr bwMode="auto">
          <a:xfrm rot="16200000">
            <a:off x="12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6" name="Line 892">
            <a:extLst>
              <a:ext uri="{FF2B5EF4-FFF2-40B4-BE49-F238E27FC236}">
                <a16:creationId xmlns:a16="http://schemas.microsoft.com/office/drawing/2014/main" id="{8F78F4DF-5181-9C90-19BF-2B89D04D80FE}"/>
              </a:ext>
            </a:extLst>
          </xdr:cNvPr>
          <xdr:cNvSpPr>
            <a:spLocks noChangeAspect="1" noChangeShapeType="1"/>
          </xdr:cNvSpPr>
        </xdr:nvSpPr>
        <xdr:spPr bwMode="auto">
          <a:xfrm rot="16200000">
            <a:off x="140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7" name="Line 893">
            <a:extLst>
              <a:ext uri="{FF2B5EF4-FFF2-40B4-BE49-F238E27FC236}">
                <a16:creationId xmlns:a16="http://schemas.microsoft.com/office/drawing/2014/main" id="{CF868BEF-12A6-6BED-3679-275C17EFF2CF}"/>
              </a:ext>
            </a:extLst>
          </xdr:cNvPr>
          <xdr:cNvSpPr>
            <a:spLocks noChangeAspect="1" noChangeShapeType="1"/>
          </xdr:cNvSpPr>
        </xdr:nvSpPr>
        <xdr:spPr bwMode="auto">
          <a:xfrm rot="16200000">
            <a:off x="15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8" name="Line 894">
            <a:extLst>
              <a:ext uri="{FF2B5EF4-FFF2-40B4-BE49-F238E27FC236}">
                <a16:creationId xmlns:a16="http://schemas.microsoft.com/office/drawing/2014/main" id="{F077632B-5A67-51C9-23EE-D08BE256D042}"/>
              </a:ext>
            </a:extLst>
          </xdr:cNvPr>
          <xdr:cNvSpPr>
            <a:spLocks noChangeAspect="1" noChangeShapeType="1"/>
          </xdr:cNvSpPr>
        </xdr:nvSpPr>
        <xdr:spPr bwMode="auto">
          <a:xfrm rot="16200000">
            <a:off x="16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69" name="Line 895">
            <a:extLst>
              <a:ext uri="{FF2B5EF4-FFF2-40B4-BE49-F238E27FC236}">
                <a16:creationId xmlns:a16="http://schemas.microsoft.com/office/drawing/2014/main" id="{A9CDA21B-CAAF-C435-4405-1F30CC4037D6}"/>
              </a:ext>
            </a:extLst>
          </xdr:cNvPr>
          <xdr:cNvSpPr>
            <a:spLocks noChangeAspect="1" noChangeShapeType="1"/>
          </xdr:cNvSpPr>
        </xdr:nvSpPr>
        <xdr:spPr bwMode="auto">
          <a:xfrm rot="16200000">
            <a:off x="182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0" name="Line 896">
            <a:extLst>
              <a:ext uri="{FF2B5EF4-FFF2-40B4-BE49-F238E27FC236}">
                <a16:creationId xmlns:a16="http://schemas.microsoft.com/office/drawing/2014/main" id="{F3CE2585-59BC-8347-6C24-F4A523412D6B}"/>
              </a:ext>
            </a:extLst>
          </xdr:cNvPr>
          <xdr:cNvSpPr>
            <a:spLocks noChangeAspect="1" noChangeShapeType="1"/>
          </xdr:cNvSpPr>
        </xdr:nvSpPr>
        <xdr:spPr bwMode="auto">
          <a:xfrm rot="16200000">
            <a:off x="196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1" name="Line 897">
            <a:extLst>
              <a:ext uri="{FF2B5EF4-FFF2-40B4-BE49-F238E27FC236}">
                <a16:creationId xmlns:a16="http://schemas.microsoft.com/office/drawing/2014/main" id="{A40A3A7C-ED6F-AD04-AF6E-2763958743E3}"/>
              </a:ext>
            </a:extLst>
          </xdr:cNvPr>
          <xdr:cNvSpPr>
            <a:spLocks noChangeAspect="1" noChangeShapeType="1"/>
          </xdr:cNvSpPr>
        </xdr:nvSpPr>
        <xdr:spPr bwMode="auto">
          <a:xfrm rot="16200000">
            <a:off x="2110"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2" name="Line 898">
            <a:extLst>
              <a:ext uri="{FF2B5EF4-FFF2-40B4-BE49-F238E27FC236}">
                <a16:creationId xmlns:a16="http://schemas.microsoft.com/office/drawing/2014/main" id="{44B0BC84-F46A-61AC-43A3-3A13B4A13F4E}"/>
              </a:ext>
            </a:extLst>
          </xdr:cNvPr>
          <xdr:cNvSpPr>
            <a:spLocks noChangeAspect="1" noChangeShapeType="1"/>
          </xdr:cNvSpPr>
        </xdr:nvSpPr>
        <xdr:spPr bwMode="auto">
          <a:xfrm rot="16200000">
            <a:off x="22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3" name="Line 899">
            <a:extLst>
              <a:ext uri="{FF2B5EF4-FFF2-40B4-BE49-F238E27FC236}">
                <a16:creationId xmlns:a16="http://schemas.microsoft.com/office/drawing/2014/main" id="{E92EE770-D9CB-A810-4CD5-9015747F0889}"/>
              </a:ext>
            </a:extLst>
          </xdr:cNvPr>
          <xdr:cNvSpPr>
            <a:spLocks noChangeAspect="1" noChangeShapeType="1"/>
          </xdr:cNvSpPr>
        </xdr:nvSpPr>
        <xdr:spPr bwMode="auto">
          <a:xfrm rot="16200000">
            <a:off x="238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4" name="Line 900">
            <a:extLst>
              <a:ext uri="{FF2B5EF4-FFF2-40B4-BE49-F238E27FC236}">
                <a16:creationId xmlns:a16="http://schemas.microsoft.com/office/drawing/2014/main" id="{54B5F0BF-9B0A-834C-71EE-43C2C7CBD3DB}"/>
              </a:ext>
            </a:extLst>
          </xdr:cNvPr>
          <xdr:cNvSpPr>
            <a:spLocks noChangeAspect="1" noChangeShapeType="1"/>
          </xdr:cNvSpPr>
        </xdr:nvSpPr>
        <xdr:spPr bwMode="auto">
          <a:xfrm rot="16200000">
            <a:off x="252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5" name="Line 901">
            <a:extLst>
              <a:ext uri="{FF2B5EF4-FFF2-40B4-BE49-F238E27FC236}">
                <a16:creationId xmlns:a16="http://schemas.microsoft.com/office/drawing/2014/main" id="{BD04DF7C-A6E0-F968-8913-01B9FEFDE60F}"/>
              </a:ext>
            </a:extLst>
          </xdr:cNvPr>
          <xdr:cNvSpPr>
            <a:spLocks noChangeAspect="1" noChangeShapeType="1"/>
          </xdr:cNvSpPr>
        </xdr:nvSpPr>
        <xdr:spPr bwMode="auto">
          <a:xfrm rot="16200000">
            <a:off x="267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6" name="Line 902">
            <a:extLst>
              <a:ext uri="{FF2B5EF4-FFF2-40B4-BE49-F238E27FC236}">
                <a16:creationId xmlns:a16="http://schemas.microsoft.com/office/drawing/2014/main" id="{B16D5583-731C-3DFC-8DB3-9060A5529451}"/>
              </a:ext>
            </a:extLst>
          </xdr:cNvPr>
          <xdr:cNvSpPr>
            <a:spLocks noChangeAspect="1" noChangeShapeType="1"/>
          </xdr:cNvSpPr>
        </xdr:nvSpPr>
        <xdr:spPr bwMode="auto">
          <a:xfrm rot="16200000">
            <a:off x="28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7" name="Line 903">
            <a:extLst>
              <a:ext uri="{FF2B5EF4-FFF2-40B4-BE49-F238E27FC236}">
                <a16:creationId xmlns:a16="http://schemas.microsoft.com/office/drawing/2014/main" id="{1F94E8FF-B612-99AA-0FF8-5CC741CFC755}"/>
              </a:ext>
            </a:extLst>
          </xdr:cNvPr>
          <xdr:cNvSpPr>
            <a:spLocks noChangeAspect="1" noChangeShapeType="1"/>
          </xdr:cNvSpPr>
        </xdr:nvSpPr>
        <xdr:spPr bwMode="auto">
          <a:xfrm rot="16200000">
            <a:off x="29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8" name="Line 904">
            <a:extLst>
              <a:ext uri="{FF2B5EF4-FFF2-40B4-BE49-F238E27FC236}">
                <a16:creationId xmlns:a16="http://schemas.microsoft.com/office/drawing/2014/main" id="{F867D4FA-6748-1B24-16FB-9E0AB701885C}"/>
              </a:ext>
            </a:extLst>
          </xdr:cNvPr>
          <xdr:cNvSpPr>
            <a:spLocks noChangeAspect="1" noChangeShapeType="1"/>
          </xdr:cNvSpPr>
        </xdr:nvSpPr>
        <xdr:spPr bwMode="auto">
          <a:xfrm rot="16200000">
            <a:off x="1239" y="11334"/>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79" name="Line 905">
            <a:extLst>
              <a:ext uri="{FF2B5EF4-FFF2-40B4-BE49-F238E27FC236}">
                <a16:creationId xmlns:a16="http://schemas.microsoft.com/office/drawing/2014/main" id="{6CA4D1AB-5063-1DCD-A9C8-134D9579A595}"/>
              </a:ext>
            </a:extLst>
          </xdr:cNvPr>
          <xdr:cNvSpPr>
            <a:spLocks noChangeAspect="1" noChangeShapeType="1"/>
          </xdr:cNvSpPr>
        </xdr:nvSpPr>
        <xdr:spPr bwMode="auto">
          <a:xfrm rot="16200000">
            <a:off x="1523"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0" name="Line 906">
            <a:extLst>
              <a:ext uri="{FF2B5EF4-FFF2-40B4-BE49-F238E27FC236}">
                <a16:creationId xmlns:a16="http://schemas.microsoft.com/office/drawing/2014/main" id="{243911C7-3E67-C1E0-B33A-0B60EACF9ED0}"/>
              </a:ext>
            </a:extLst>
          </xdr:cNvPr>
          <xdr:cNvSpPr>
            <a:spLocks noChangeAspect="1" noChangeShapeType="1"/>
          </xdr:cNvSpPr>
        </xdr:nvSpPr>
        <xdr:spPr bwMode="auto">
          <a:xfrm rot="16200000">
            <a:off x="1799"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1" name="Line 907">
            <a:extLst>
              <a:ext uri="{FF2B5EF4-FFF2-40B4-BE49-F238E27FC236}">
                <a16:creationId xmlns:a16="http://schemas.microsoft.com/office/drawing/2014/main" id="{B9D8B680-0734-CB30-2DEF-4EA6A788AF50}"/>
              </a:ext>
            </a:extLst>
          </xdr:cNvPr>
          <xdr:cNvSpPr>
            <a:spLocks noChangeAspect="1" noChangeShapeType="1"/>
          </xdr:cNvSpPr>
        </xdr:nvSpPr>
        <xdr:spPr bwMode="auto">
          <a:xfrm rot="16200000">
            <a:off x="2079"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2" name="Line 908">
            <a:extLst>
              <a:ext uri="{FF2B5EF4-FFF2-40B4-BE49-F238E27FC236}">
                <a16:creationId xmlns:a16="http://schemas.microsoft.com/office/drawing/2014/main" id="{723C54E0-541D-8008-F8CD-79084257C044}"/>
              </a:ext>
            </a:extLst>
          </xdr:cNvPr>
          <xdr:cNvSpPr>
            <a:spLocks noChangeAspect="1" noChangeShapeType="1"/>
          </xdr:cNvSpPr>
        </xdr:nvSpPr>
        <xdr:spPr bwMode="auto">
          <a:xfrm rot="16200000">
            <a:off x="2360" y="11337"/>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3" name="Line 909">
            <a:extLst>
              <a:ext uri="{FF2B5EF4-FFF2-40B4-BE49-F238E27FC236}">
                <a16:creationId xmlns:a16="http://schemas.microsoft.com/office/drawing/2014/main" id="{C413A0DB-EDA0-D59E-6AD4-189B6D8FD236}"/>
              </a:ext>
            </a:extLst>
          </xdr:cNvPr>
          <xdr:cNvSpPr>
            <a:spLocks noChangeAspect="1" noChangeShapeType="1"/>
          </xdr:cNvSpPr>
        </xdr:nvSpPr>
        <xdr:spPr bwMode="auto">
          <a:xfrm rot="16200000">
            <a:off x="2640"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4" name="Line 910">
            <a:extLst>
              <a:ext uri="{FF2B5EF4-FFF2-40B4-BE49-F238E27FC236}">
                <a16:creationId xmlns:a16="http://schemas.microsoft.com/office/drawing/2014/main" id="{BE613725-7B65-4BBA-66FD-BBA6F33CD4C6}"/>
              </a:ext>
            </a:extLst>
          </xdr:cNvPr>
          <xdr:cNvSpPr>
            <a:spLocks noChangeAspect="1" noChangeShapeType="1"/>
          </xdr:cNvSpPr>
        </xdr:nvSpPr>
        <xdr:spPr bwMode="auto">
          <a:xfrm rot="16200000">
            <a:off x="292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5" name="Line 911">
            <a:extLst>
              <a:ext uri="{FF2B5EF4-FFF2-40B4-BE49-F238E27FC236}">
                <a16:creationId xmlns:a16="http://schemas.microsoft.com/office/drawing/2014/main" id="{C62AA62F-8273-3639-DC8A-A0642AE0AA20}"/>
              </a:ext>
            </a:extLst>
          </xdr:cNvPr>
          <xdr:cNvSpPr>
            <a:spLocks noChangeAspect="1" noChangeShapeType="1"/>
          </xdr:cNvSpPr>
        </xdr:nvSpPr>
        <xdr:spPr bwMode="auto">
          <a:xfrm rot="16200000" flipH="1">
            <a:off x="334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6" name="Line 912">
            <a:extLst>
              <a:ext uri="{FF2B5EF4-FFF2-40B4-BE49-F238E27FC236}">
                <a16:creationId xmlns:a16="http://schemas.microsoft.com/office/drawing/2014/main" id="{C1622CFF-01FD-8F0C-8630-D943250CA666}"/>
              </a:ext>
            </a:extLst>
          </xdr:cNvPr>
          <xdr:cNvSpPr>
            <a:spLocks noChangeAspect="1" noChangeShapeType="1"/>
          </xdr:cNvSpPr>
        </xdr:nvSpPr>
        <xdr:spPr bwMode="auto">
          <a:xfrm rot="16200000">
            <a:off x="32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7" name="Line 913">
            <a:extLst>
              <a:ext uri="{FF2B5EF4-FFF2-40B4-BE49-F238E27FC236}">
                <a16:creationId xmlns:a16="http://schemas.microsoft.com/office/drawing/2014/main" id="{249ADDC5-6F0B-B9BE-7536-2690FA3CAD60}"/>
              </a:ext>
            </a:extLst>
          </xdr:cNvPr>
          <xdr:cNvSpPr>
            <a:spLocks noChangeAspect="1" noChangeShapeType="1"/>
          </xdr:cNvSpPr>
        </xdr:nvSpPr>
        <xdr:spPr bwMode="auto">
          <a:xfrm rot="16200000">
            <a:off x="336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8" name="Line 914">
            <a:extLst>
              <a:ext uri="{FF2B5EF4-FFF2-40B4-BE49-F238E27FC236}">
                <a16:creationId xmlns:a16="http://schemas.microsoft.com/office/drawing/2014/main" id="{B0CCC10E-F490-8A0F-8C8A-FB3181FFA120}"/>
              </a:ext>
            </a:extLst>
          </xdr:cNvPr>
          <xdr:cNvSpPr>
            <a:spLocks noChangeAspect="1" noChangeShapeType="1"/>
          </xdr:cNvSpPr>
        </xdr:nvSpPr>
        <xdr:spPr bwMode="auto">
          <a:xfrm rot="16200000">
            <a:off x="350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89" name="Line 915">
            <a:extLst>
              <a:ext uri="{FF2B5EF4-FFF2-40B4-BE49-F238E27FC236}">
                <a16:creationId xmlns:a16="http://schemas.microsoft.com/office/drawing/2014/main" id="{84F4D99C-546F-C697-AB3A-AAE507670BCB}"/>
              </a:ext>
            </a:extLst>
          </xdr:cNvPr>
          <xdr:cNvSpPr>
            <a:spLocks noChangeAspect="1" noChangeShapeType="1"/>
          </xdr:cNvSpPr>
        </xdr:nvSpPr>
        <xdr:spPr bwMode="auto">
          <a:xfrm rot="16200000">
            <a:off x="365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0" name="Line 916">
            <a:extLst>
              <a:ext uri="{FF2B5EF4-FFF2-40B4-BE49-F238E27FC236}">
                <a16:creationId xmlns:a16="http://schemas.microsoft.com/office/drawing/2014/main" id="{9E10DB07-660D-2A3D-57CF-0CDA1C34018B}"/>
              </a:ext>
            </a:extLst>
          </xdr:cNvPr>
          <xdr:cNvSpPr>
            <a:spLocks noChangeAspect="1" noChangeShapeType="1"/>
          </xdr:cNvSpPr>
        </xdr:nvSpPr>
        <xdr:spPr bwMode="auto">
          <a:xfrm rot="16200000">
            <a:off x="37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1" name="Line 917">
            <a:extLst>
              <a:ext uri="{FF2B5EF4-FFF2-40B4-BE49-F238E27FC236}">
                <a16:creationId xmlns:a16="http://schemas.microsoft.com/office/drawing/2014/main" id="{6E858E73-953B-5FC2-F82F-5B5CB0B4E121}"/>
              </a:ext>
            </a:extLst>
          </xdr:cNvPr>
          <xdr:cNvSpPr>
            <a:spLocks noChangeAspect="1" noChangeShapeType="1"/>
          </xdr:cNvSpPr>
        </xdr:nvSpPr>
        <xdr:spPr bwMode="auto">
          <a:xfrm rot="16200000">
            <a:off x="392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2" name="Line 918">
            <a:extLst>
              <a:ext uri="{FF2B5EF4-FFF2-40B4-BE49-F238E27FC236}">
                <a16:creationId xmlns:a16="http://schemas.microsoft.com/office/drawing/2014/main" id="{D5A5BFAE-1802-FA80-5F2B-A21E0444FE5F}"/>
              </a:ext>
            </a:extLst>
          </xdr:cNvPr>
          <xdr:cNvSpPr>
            <a:spLocks noChangeAspect="1" noChangeShapeType="1"/>
          </xdr:cNvSpPr>
        </xdr:nvSpPr>
        <xdr:spPr bwMode="auto">
          <a:xfrm rot="16200000">
            <a:off x="40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3" name="Line 919">
            <a:extLst>
              <a:ext uri="{FF2B5EF4-FFF2-40B4-BE49-F238E27FC236}">
                <a16:creationId xmlns:a16="http://schemas.microsoft.com/office/drawing/2014/main" id="{734127DA-E8C9-0C29-78DE-F4434DD82DDA}"/>
              </a:ext>
            </a:extLst>
          </xdr:cNvPr>
          <xdr:cNvSpPr>
            <a:spLocks noChangeAspect="1" noChangeShapeType="1"/>
          </xdr:cNvSpPr>
        </xdr:nvSpPr>
        <xdr:spPr bwMode="auto">
          <a:xfrm rot="16200000">
            <a:off x="4213"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4" name="Line 920">
            <a:extLst>
              <a:ext uri="{FF2B5EF4-FFF2-40B4-BE49-F238E27FC236}">
                <a16:creationId xmlns:a16="http://schemas.microsoft.com/office/drawing/2014/main" id="{8C0D2F5D-0D2D-0721-57BB-16355F5939F5}"/>
              </a:ext>
            </a:extLst>
          </xdr:cNvPr>
          <xdr:cNvSpPr>
            <a:spLocks noChangeAspect="1" noChangeShapeType="1"/>
          </xdr:cNvSpPr>
        </xdr:nvSpPr>
        <xdr:spPr bwMode="auto">
          <a:xfrm rot="16200000" flipH="1">
            <a:off x="3620"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5" name="Line 921">
            <a:extLst>
              <a:ext uri="{FF2B5EF4-FFF2-40B4-BE49-F238E27FC236}">
                <a16:creationId xmlns:a16="http://schemas.microsoft.com/office/drawing/2014/main" id="{92A4DEA8-ED25-E4AD-1D6A-959B5E64147A}"/>
              </a:ext>
            </a:extLst>
          </xdr:cNvPr>
          <xdr:cNvSpPr>
            <a:spLocks noChangeAspect="1" noChangeShapeType="1"/>
          </xdr:cNvSpPr>
        </xdr:nvSpPr>
        <xdr:spPr bwMode="auto">
          <a:xfrm rot="16200000" flipH="1">
            <a:off x="3902"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6" name="Line 922">
            <a:extLst>
              <a:ext uri="{FF2B5EF4-FFF2-40B4-BE49-F238E27FC236}">
                <a16:creationId xmlns:a16="http://schemas.microsoft.com/office/drawing/2014/main" id="{F3896C2E-44D5-47F2-FC66-34D3FBCBD3D5}"/>
              </a:ext>
            </a:extLst>
          </xdr:cNvPr>
          <xdr:cNvSpPr>
            <a:spLocks noChangeAspect="1" noChangeShapeType="1"/>
          </xdr:cNvSpPr>
        </xdr:nvSpPr>
        <xdr:spPr bwMode="auto">
          <a:xfrm rot="16200000" flipH="1">
            <a:off x="4182"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7" name="Line 923">
            <a:extLst>
              <a:ext uri="{FF2B5EF4-FFF2-40B4-BE49-F238E27FC236}">
                <a16:creationId xmlns:a16="http://schemas.microsoft.com/office/drawing/2014/main" id="{6D98DAD6-DBB2-F1B4-A71D-3EF51C3AABFB}"/>
              </a:ext>
            </a:extLst>
          </xdr:cNvPr>
          <xdr:cNvSpPr>
            <a:spLocks noChangeAspect="1" noChangeShapeType="1"/>
          </xdr:cNvSpPr>
        </xdr:nvSpPr>
        <xdr:spPr bwMode="auto">
          <a:xfrm rot="16200000">
            <a:off x="43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8" name="Line 924">
            <a:extLst>
              <a:ext uri="{FF2B5EF4-FFF2-40B4-BE49-F238E27FC236}">
                <a16:creationId xmlns:a16="http://schemas.microsoft.com/office/drawing/2014/main" id="{40079DAE-FEB4-31CD-D2B5-FD9587B231C2}"/>
              </a:ext>
            </a:extLst>
          </xdr:cNvPr>
          <xdr:cNvSpPr>
            <a:spLocks noChangeAspect="1" noChangeShapeType="1"/>
          </xdr:cNvSpPr>
        </xdr:nvSpPr>
        <xdr:spPr bwMode="auto">
          <a:xfrm rot="16200000">
            <a:off x="449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399" name="Line 925">
            <a:extLst>
              <a:ext uri="{FF2B5EF4-FFF2-40B4-BE49-F238E27FC236}">
                <a16:creationId xmlns:a16="http://schemas.microsoft.com/office/drawing/2014/main" id="{0BB1A910-C17D-7A74-CB14-1625BCEB58AF}"/>
              </a:ext>
            </a:extLst>
          </xdr:cNvPr>
          <xdr:cNvSpPr>
            <a:spLocks noChangeAspect="1" noChangeShapeType="1"/>
          </xdr:cNvSpPr>
        </xdr:nvSpPr>
        <xdr:spPr bwMode="auto">
          <a:xfrm rot="16200000">
            <a:off x="463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0" name="Line 926">
            <a:extLst>
              <a:ext uri="{FF2B5EF4-FFF2-40B4-BE49-F238E27FC236}">
                <a16:creationId xmlns:a16="http://schemas.microsoft.com/office/drawing/2014/main" id="{0B1D67F8-2249-4EB8-E42C-E0A0F1E1DB3B}"/>
              </a:ext>
            </a:extLst>
          </xdr:cNvPr>
          <xdr:cNvSpPr>
            <a:spLocks noChangeAspect="1" noChangeShapeType="1"/>
          </xdr:cNvSpPr>
        </xdr:nvSpPr>
        <xdr:spPr bwMode="auto">
          <a:xfrm rot="16200000">
            <a:off x="47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1" name="Line 927">
            <a:extLst>
              <a:ext uri="{FF2B5EF4-FFF2-40B4-BE49-F238E27FC236}">
                <a16:creationId xmlns:a16="http://schemas.microsoft.com/office/drawing/2014/main" id="{FE80D8F2-4BBC-B94D-CA4D-B9D415E6CEBF}"/>
              </a:ext>
            </a:extLst>
          </xdr:cNvPr>
          <xdr:cNvSpPr>
            <a:spLocks noChangeAspect="1" noChangeShapeType="1"/>
          </xdr:cNvSpPr>
        </xdr:nvSpPr>
        <xdr:spPr bwMode="auto">
          <a:xfrm rot="16200000">
            <a:off x="49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2" name="Line 928">
            <a:extLst>
              <a:ext uri="{FF2B5EF4-FFF2-40B4-BE49-F238E27FC236}">
                <a16:creationId xmlns:a16="http://schemas.microsoft.com/office/drawing/2014/main" id="{C49BBFA9-0643-EF60-C4A8-2F9919CCB4BD}"/>
              </a:ext>
            </a:extLst>
          </xdr:cNvPr>
          <xdr:cNvSpPr>
            <a:spLocks noChangeAspect="1" noChangeShapeType="1"/>
          </xdr:cNvSpPr>
        </xdr:nvSpPr>
        <xdr:spPr bwMode="auto">
          <a:xfrm rot="16200000">
            <a:off x="504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3" name="Line 929">
            <a:extLst>
              <a:ext uri="{FF2B5EF4-FFF2-40B4-BE49-F238E27FC236}">
                <a16:creationId xmlns:a16="http://schemas.microsoft.com/office/drawing/2014/main" id="{DF81B4C9-D29C-96E6-03B8-0426B7456185}"/>
              </a:ext>
            </a:extLst>
          </xdr:cNvPr>
          <xdr:cNvSpPr>
            <a:spLocks noChangeAspect="1" noChangeShapeType="1"/>
          </xdr:cNvSpPr>
        </xdr:nvSpPr>
        <xdr:spPr bwMode="auto">
          <a:xfrm rot="16200000">
            <a:off x="519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4" name="Line 930">
            <a:extLst>
              <a:ext uri="{FF2B5EF4-FFF2-40B4-BE49-F238E27FC236}">
                <a16:creationId xmlns:a16="http://schemas.microsoft.com/office/drawing/2014/main" id="{26330A7E-42A5-08A8-DF68-49B89EB714CC}"/>
              </a:ext>
            </a:extLst>
          </xdr:cNvPr>
          <xdr:cNvSpPr>
            <a:spLocks noChangeAspect="1" noChangeShapeType="1"/>
          </xdr:cNvSpPr>
        </xdr:nvSpPr>
        <xdr:spPr bwMode="auto">
          <a:xfrm rot="16200000">
            <a:off x="53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5" name="Line 931">
            <a:extLst>
              <a:ext uri="{FF2B5EF4-FFF2-40B4-BE49-F238E27FC236}">
                <a16:creationId xmlns:a16="http://schemas.microsoft.com/office/drawing/2014/main" id="{614A4257-419A-1A16-1B8F-AF7DC55D7CB8}"/>
              </a:ext>
            </a:extLst>
          </xdr:cNvPr>
          <xdr:cNvSpPr>
            <a:spLocks noChangeAspect="1" noChangeShapeType="1"/>
          </xdr:cNvSpPr>
        </xdr:nvSpPr>
        <xdr:spPr bwMode="auto">
          <a:xfrm rot="16200000">
            <a:off x="547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6" name="Line 932">
            <a:extLst>
              <a:ext uri="{FF2B5EF4-FFF2-40B4-BE49-F238E27FC236}">
                <a16:creationId xmlns:a16="http://schemas.microsoft.com/office/drawing/2014/main" id="{0874DCA9-804D-B28D-28B7-FB811ACA5133}"/>
              </a:ext>
            </a:extLst>
          </xdr:cNvPr>
          <xdr:cNvSpPr>
            <a:spLocks noChangeAspect="1" noChangeShapeType="1"/>
          </xdr:cNvSpPr>
        </xdr:nvSpPr>
        <xdr:spPr bwMode="auto">
          <a:xfrm rot="16200000">
            <a:off x="56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7" name="Line 933">
            <a:extLst>
              <a:ext uri="{FF2B5EF4-FFF2-40B4-BE49-F238E27FC236}">
                <a16:creationId xmlns:a16="http://schemas.microsoft.com/office/drawing/2014/main" id="{3CBDA68C-0606-4F15-1B69-AB92F18A89D9}"/>
              </a:ext>
            </a:extLst>
          </xdr:cNvPr>
          <xdr:cNvSpPr>
            <a:spLocks noChangeAspect="1" noChangeShapeType="1"/>
          </xdr:cNvSpPr>
        </xdr:nvSpPr>
        <xdr:spPr bwMode="auto">
          <a:xfrm rot="16200000">
            <a:off x="57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8" name="Line 934">
            <a:extLst>
              <a:ext uri="{FF2B5EF4-FFF2-40B4-BE49-F238E27FC236}">
                <a16:creationId xmlns:a16="http://schemas.microsoft.com/office/drawing/2014/main" id="{2E945F5A-CDF6-EAA1-1324-5812AD3A93D8}"/>
              </a:ext>
            </a:extLst>
          </xdr:cNvPr>
          <xdr:cNvSpPr>
            <a:spLocks noChangeAspect="1" noChangeShapeType="1"/>
          </xdr:cNvSpPr>
        </xdr:nvSpPr>
        <xdr:spPr bwMode="auto">
          <a:xfrm rot="16200000">
            <a:off x="58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09" name="Line 935">
            <a:extLst>
              <a:ext uri="{FF2B5EF4-FFF2-40B4-BE49-F238E27FC236}">
                <a16:creationId xmlns:a16="http://schemas.microsoft.com/office/drawing/2014/main" id="{53C80806-2260-4081-BA89-B4F014D4D2BB}"/>
              </a:ext>
            </a:extLst>
          </xdr:cNvPr>
          <xdr:cNvSpPr>
            <a:spLocks noChangeAspect="1" noChangeShapeType="1"/>
          </xdr:cNvSpPr>
        </xdr:nvSpPr>
        <xdr:spPr bwMode="auto">
          <a:xfrm rot="16200000">
            <a:off x="60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0" name="Line 936">
            <a:extLst>
              <a:ext uri="{FF2B5EF4-FFF2-40B4-BE49-F238E27FC236}">
                <a16:creationId xmlns:a16="http://schemas.microsoft.com/office/drawing/2014/main" id="{E3A0ED2A-0B3E-C544-F269-E1CBFD7DC0CB}"/>
              </a:ext>
            </a:extLst>
          </xdr:cNvPr>
          <xdr:cNvSpPr>
            <a:spLocks noChangeAspect="1" noChangeShapeType="1"/>
          </xdr:cNvSpPr>
        </xdr:nvSpPr>
        <xdr:spPr bwMode="auto">
          <a:xfrm rot="16200000">
            <a:off x="616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1" name="Line 937">
            <a:extLst>
              <a:ext uri="{FF2B5EF4-FFF2-40B4-BE49-F238E27FC236}">
                <a16:creationId xmlns:a16="http://schemas.microsoft.com/office/drawing/2014/main" id="{4D510324-23BB-D330-B293-5BD791978372}"/>
              </a:ext>
            </a:extLst>
          </xdr:cNvPr>
          <xdr:cNvSpPr>
            <a:spLocks noChangeAspect="1" noChangeShapeType="1"/>
          </xdr:cNvSpPr>
        </xdr:nvSpPr>
        <xdr:spPr bwMode="auto">
          <a:xfrm rot="16200000">
            <a:off x="63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2" name="Line 938">
            <a:extLst>
              <a:ext uri="{FF2B5EF4-FFF2-40B4-BE49-F238E27FC236}">
                <a16:creationId xmlns:a16="http://schemas.microsoft.com/office/drawing/2014/main" id="{610F1BCC-50AA-3E68-1414-64E30847CDD1}"/>
              </a:ext>
            </a:extLst>
          </xdr:cNvPr>
          <xdr:cNvSpPr>
            <a:spLocks noChangeAspect="1" noChangeShapeType="1"/>
          </xdr:cNvSpPr>
        </xdr:nvSpPr>
        <xdr:spPr bwMode="auto">
          <a:xfrm rot="16200000">
            <a:off x="64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3" name="Line 939">
            <a:extLst>
              <a:ext uri="{FF2B5EF4-FFF2-40B4-BE49-F238E27FC236}">
                <a16:creationId xmlns:a16="http://schemas.microsoft.com/office/drawing/2014/main" id="{4B79046F-5995-5ACB-FCD5-E839D0FD0C31}"/>
              </a:ext>
            </a:extLst>
          </xdr:cNvPr>
          <xdr:cNvSpPr>
            <a:spLocks noChangeAspect="1" noChangeShapeType="1"/>
          </xdr:cNvSpPr>
        </xdr:nvSpPr>
        <xdr:spPr bwMode="auto">
          <a:xfrm rot="16200000">
            <a:off x="65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4" name="Line 940">
            <a:extLst>
              <a:ext uri="{FF2B5EF4-FFF2-40B4-BE49-F238E27FC236}">
                <a16:creationId xmlns:a16="http://schemas.microsoft.com/office/drawing/2014/main" id="{0F84737A-9080-BA89-A0F7-3374961C08BB}"/>
              </a:ext>
            </a:extLst>
          </xdr:cNvPr>
          <xdr:cNvSpPr>
            <a:spLocks noChangeAspect="1" noChangeShapeType="1"/>
          </xdr:cNvSpPr>
        </xdr:nvSpPr>
        <xdr:spPr bwMode="auto">
          <a:xfrm rot="16200000">
            <a:off x="67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5" name="Line 941">
            <a:extLst>
              <a:ext uri="{FF2B5EF4-FFF2-40B4-BE49-F238E27FC236}">
                <a16:creationId xmlns:a16="http://schemas.microsoft.com/office/drawing/2014/main" id="{8DB8DCFF-DA36-AF78-3FE6-6C39D1F66BBA}"/>
              </a:ext>
            </a:extLst>
          </xdr:cNvPr>
          <xdr:cNvSpPr>
            <a:spLocks noChangeAspect="1" noChangeShapeType="1"/>
          </xdr:cNvSpPr>
        </xdr:nvSpPr>
        <xdr:spPr bwMode="auto">
          <a:xfrm rot="16200000">
            <a:off x="68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6" name="Line 942">
            <a:extLst>
              <a:ext uri="{FF2B5EF4-FFF2-40B4-BE49-F238E27FC236}">
                <a16:creationId xmlns:a16="http://schemas.microsoft.com/office/drawing/2014/main" id="{AE9E8D6D-AD75-63C3-6B4A-8F7B02531896}"/>
              </a:ext>
            </a:extLst>
          </xdr:cNvPr>
          <xdr:cNvSpPr>
            <a:spLocks noChangeAspect="1" noChangeShapeType="1"/>
          </xdr:cNvSpPr>
        </xdr:nvSpPr>
        <xdr:spPr bwMode="auto">
          <a:xfrm rot="16200000">
            <a:off x="701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7" name="Line 943">
            <a:extLst>
              <a:ext uri="{FF2B5EF4-FFF2-40B4-BE49-F238E27FC236}">
                <a16:creationId xmlns:a16="http://schemas.microsoft.com/office/drawing/2014/main" id="{4766F620-844A-168B-C69A-46E5649BE8D2}"/>
              </a:ext>
            </a:extLst>
          </xdr:cNvPr>
          <xdr:cNvSpPr>
            <a:spLocks noChangeAspect="1" noChangeShapeType="1"/>
          </xdr:cNvSpPr>
        </xdr:nvSpPr>
        <xdr:spPr bwMode="auto">
          <a:xfrm rot="16200000">
            <a:off x="715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8" name="Line 944">
            <a:extLst>
              <a:ext uri="{FF2B5EF4-FFF2-40B4-BE49-F238E27FC236}">
                <a16:creationId xmlns:a16="http://schemas.microsoft.com/office/drawing/2014/main" id="{47CC1CC4-C08F-E0E9-D0F2-42DA88EAB790}"/>
              </a:ext>
            </a:extLst>
          </xdr:cNvPr>
          <xdr:cNvSpPr>
            <a:spLocks noChangeAspect="1" noChangeShapeType="1"/>
          </xdr:cNvSpPr>
        </xdr:nvSpPr>
        <xdr:spPr bwMode="auto">
          <a:xfrm rot="16200000" flipH="1">
            <a:off x="446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19" name="Line 945">
            <a:extLst>
              <a:ext uri="{FF2B5EF4-FFF2-40B4-BE49-F238E27FC236}">
                <a16:creationId xmlns:a16="http://schemas.microsoft.com/office/drawing/2014/main" id="{FF899817-5363-AFD5-770B-C7A17E71E60D}"/>
              </a:ext>
            </a:extLst>
          </xdr:cNvPr>
          <xdr:cNvSpPr>
            <a:spLocks noChangeAspect="1" noChangeShapeType="1"/>
          </xdr:cNvSpPr>
        </xdr:nvSpPr>
        <xdr:spPr bwMode="auto">
          <a:xfrm rot="16200000" flipH="1">
            <a:off x="4747"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0" name="Line 946">
            <a:extLst>
              <a:ext uri="{FF2B5EF4-FFF2-40B4-BE49-F238E27FC236}">
                <a16:creationId xmlns:a16="http://schemas.microsoft.com/office/drawing/2014/main" id="{8505F7A4-9158-B54F-480D-D3C40D05139B}"/>
              </a:ext>
            </a:extLst>
          </xdr:cNvPr>
          <xdr:cNvSpPr>
            <a:spLocks noChangeAspect="1" noChangeShapeType="1"/>
          </xdr:cNvSpPr>
        </xdr:nvSpPr>
        <xdr:spPr bwMode="auto">
          <a:xfrm rot="16200000" flipH="1">
            <a:off x="5021"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1" name="Line 947">
            <a:extLst>
              <a:ext uri="{FF2B5EF4-FFF2-40B4-BE49-F238E27FC236}">
                <a16:creationId xmlns:a16="http://schemas.microsoft.com/office/drawing/2014/main" id="{961678D6-E798-9D04-D86E-957BAAB37B8F}"/>
              </a:ext>
            </a:extLst>
          </xdr:cNvPr>
          <xdr:cNvSpPr>
            <a:spLocks noChangeAspect="1" noChangeShapeType="1"/>
          </xdr:cNvSpPr>
        </xdr:nvSpPr>
        <xdr:spPr bwMode="auto">
          <a:xfrm rot="16200000" flipH="1">
            <a:off x="5306"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2" name="Line 948">
            <a:extLst>
              <a:ext uri="{FF2B5EF4-FFF2-40B4-BE49-F238E27FC236}">
                <a16:creationId xmlns:a16="http://schemas.microsoft.com/office/drawing/2014/main" id="{3A5810CB-D236-5ED8-7E70-D50EBE134748}"/>
              </a:ext>
            </a:extLst>
          </xdr:cNvPr>
          <xdr:cNvSpPr>
            <a:spLocks noChangeAspect="1" noChangeShapeType="1"/>
          </xdr:cNvSpPr>
        </xdr:nvSpPr>
        <xdr:spPr bwMode="auto">
          <a:xfrm rot="16200000" flipH="1">
            <a:off x="558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3" name="Line 949">
            <a:extLst>
              <a:ext uri="{FF2B5EF4-FFF2-40B4-BE49-F238E27FC236}">
                <a16:creationId xmlns:a16="http://schemas.microsoft.com/office/drawing/2014/main" id="{E3AD3CD7-C3DC-870C-993F-4A7ABDAC6A19}"/>
              </a:ext>
            </a:extLst>
          </xdr:cNvPr>
          <xdr:cNvSpPr>
            <a:spLocks noChangeAspect="1" noChangeShapeType="1"/>
          </xdr:cNvSpPr>
        </xdr:nvSpPr>
        <xdr:spPr bwMode="auto">
          <a:xfrm rot="16200000" flipH="1">
            <a:off x="6141"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4" name="Line 950">
            <a:extLst>
              <a:ext uri="{FF2B5EF4-FFF2-40B4-BE49-F238E27FC236}">
                <a16:creationId xmlns:a16="http://schemas.microsoft.com/office/drawing/2014/main" id="{3F80A90A-75FE-84A9-BD6D-783A7616CFF0}"/>
              </a:ext>
            </a:extLst>
          </xdr:cNvPr>
          <xdr:cNvSpPr>
            <a:spLocks noChangeAspect="1" noChangeShapeType="1"/>
          </xdr:cNvSpPr>
        </xdr:nvSpPr>
        <xdr:spPr bwMode="auto">
          <a:xfrm rot="16200000" flipH="1">
            <a:off x="642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5" name="Line 951">
            <a:extLst>
              <a:ext uri="{FF2B5EF4-FFF2-40B4-BE49-F238E27FC236}">
                <a16:creationId xmlns:a16="http://schemas.microsoft.com/office/drawing/2014/main" id="{7F60EA6C-C667-63FA-A4D6-D34CF28DCED1}"/>
              </a:ext>
            </a:extLst>
          </xdr:cNvPr>
          <xdr:cNvSpPr>
            <a:spLocks noChangeAspect="1" noChangeShapeType="1"/>
          </xdr:cNvSpPr>
        </xdr:nvSpPr>
        <xdr:spPr bwMode="auto">
          <a:xfrm rot="16200000" flipH="1">
            <a:off x="6706" y="11330"/>
            <a:ext cx="0" cy="14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6" name="Line 952">
            <a:extLst>
              <a:ext uri="{FF2B5EF4-FFF2-40B4-BE49-F238E27FC236}">
                <a16:creationId xmlns:a16="http://schemas.microsoft.com/office/drawing/2014/main" id="{110943CF-3A58-E116-1B37-1B7EE188F53C}"/>
              </a:ext>
            </a:extLst>
          </xdr:cNvPr>
          <xdr:cNvSpPr>
            <a:spLocks noChangeAspect="1" noChangeShapeType="1"/>
          </xdr:cNvSpPr>
        </xdr:nvSpPr>
        <xdr:spPr bwMode="auto">
          <a:xfrm rot="16200000" flipH="1">
            <a:off x="586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7" name="Line 953">
            <a:extLst>
              <a:ext uri="{FF2B5EF4-FFF2-40B4-BE49-F238E27FC236}">
                <a16:creationId xmlns:a16="http://schemas.microsoft.com/office/drawing/2014/main" id="{94C58EAA-7EE2-AEA6-9EFE-42B31603ED59}"/>
              </a:ext>
            </a:extLst>
          </xdr:cNvPr>
          <xdr:cNvSpPr>
            <a:spLocks noChangeAspect="1" noChangeShapeType="1"/>
          </xdr:cNvSpPr>
        </xdr:nvSpPr>
        <xdr:spPr bwMode="auto">
          <a:xfrm rot="16200000" flipH="1">
            <a:off x="698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8" name="Line 954">
            <a:extLst>
              <a:ext uri="{FF2B5EF4-FFF2-40B4-BE49-F238E27FC236}">
                <a16:creationId xmlns:a16="http://schemas.microsoft.com/office/drawing/2014/main" id="{A653FFC1-6652-488A-37FB-580DFD6B19FD}"/>
              </a:ext>
            </a:extLst>
          </xdr:cNvPr>
          <xdr:cNvSpPr>
            <a:spLocks noChangeAspect="1" noChangeShapeType="1"/>
          </xdr:cNvSpPr>
        </xdr:nvSpPr>
        <xdr:spPr bwMode="auto">
          <a:xfrm rot="16200000" flipH="1">
            <a:off x="7266" y="11330"/>
            <a:ext cx="0" cy="13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29" name="Line 955">
            <a:extLst>
              <a:ext uri="{FF2B5EF4-FFF2-40B4-BE49-F238E27FC236}">
                <a16:creationId xmlns:a16="http://schemas.microsoft.com/office/drawing/2014/main" id="{89069F16-7819-61A7-B3D4-11CD400DF993}"/>
              </a:ext>
            </a:extLst>
          </xdr:cNvPr>
          <xdr:cNvSpPr>
            <a:spLocks noChangeAspect="1" noChangeShapeType="1"/>
          </xdr:cNvSpPr>
        </xdr:nvSpPr>
        <xdr:spPr bwMode="auto">
          <a:xfrm rot="16200000">
            <a:off x="74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0" name="Line 956">
            <a:extLst>
              <a:ext uri="{FF2B5EF4-FFF2-40B4-BE49-F238E27FC236}">
                <a16:creationId xmlns:a16="http://schemas.microsoft.com/office/drawing/2014/main" id="{A8389995-1C5B-FAB9-B6A6-DFC2C9D1F079}"/>
              </a:ext>
            </a:extLst>
          </xdr:cNvPr>
          <xdr:cNvSpPr>
            <a:spLocks noChangeAspect="1" noChangeShapeType="1"/>
          </xdr:cNvSpPr>
        </xdr:nvSpPr>
        <xdr:spPr bwMode="auto">
          <a:xfrm rot="16200000">
            <a:off x="757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1" name="Line 957">
            <a:extLst>
              <a:ext uri="{FF2B5EF4-FFF2-40B4-BE49-F238E27FC236}">
                <a16:creationId xmlns:a16="http://schemas.microsoft.com/office/drawing/2014/main" id="{53A79862-21C5-9C04-A62C-6ED707242665}"/>
              </a:ext>
            </a:extLst>
          </xdr:cNvPr>
          <xdr:cNvSpPr>
            <a:spLocks noChangeAspect="1" noChangeShapeType="1"/>
          </xdr:cNvSpPr>
        </xdr:nvSpPr>
        <xdr:spPr bwMode="auto">
          <a:xfrm rot="16200000">
            <a:off x="771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2" name="Line 958">
            <a:extLst>
              <a:ext uri="{FF2B5EF4-FFF2-40B4-BE49-F238E27FC236}">
                <a16:creationId xmlns:a16="http://schemas.microsoft.com/office/drawing/2014/main" id="{F9F75FA1-1801-6EF1-3602-89BF827B9D68}"/>
              </a:ext>
            </a:extLst>
          </xdr:cNvPr>
          <xdr:cNvSpPr>
            <a:spLocks noChangeAspect="1" noChangeShapeType="1"/>
          </xdr:cNvSpPr>
        </xdr:nvSpPr>
        <xdr:spPr bwMode="auto">
          <a:xfrm rot="16200000">
            <a:off x="785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3" name="Line 959">
            <a:extLst>
              <a:ext uri="{FF2B5EF4-FFF2-40B4-BE49-F238E27FC236}">
                <a16:creationId xmlns:a16="http://schemas.microsoft.com/office/drawing/2014/main" id="{B839F99D-E509-225D-8388-8675615D557F}"/>
              </a:ext>
            </a:extLst>
          </xdr:cNvPr>
          <xdr:cNvSpPr>
            <a:spLocks noChangeAspect="1" noChangeShapeType="1"/>
          </xdr:cNvSpPr>
        </xdr:nvSpPr>
        <xdr:spPr bwMode="auto">
          <a:xfrm rot="16200000">
            <a:off x="799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4" name="Line 960">
            <a:extLst>
              <a:ext uri="{FF2B5EF4-FFF2-40B4-BE49-F238E27FC236}">
                <a16:creationId xmlns:a16="http://schemas.microsoft.com/office/drawing/2014/main" id="{0978BD0E-44BD-786D-8812-5B70E657E043}"/>
              </a:ext>
            </a:extLst>
          </xdr:cNvPr>
          <xdr:cNvSpPr>
            <a:spLocks noChangeAspect="1" noChangeShapeType="1"/>
          </xdr:cNvSpPr>
        </xdr:nvSpPr>
        <xdr:spPr bwMode="auto">
          <a:xfrm rot="16200000">
            <a:off x="813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5" name="Line 961">
            <a:extLst>
              <a:ext uri="{FF2B5EF4-FFF2-40B4-BE49-F238E27FC236}">
                <a16:creationId xmlns:a16="http://schemas.microsoft.com/office/drawing/2014/main" id="{0FA20651-0A0E-5913-83E1-5071E646A763}"/>
              </a:ext>
            </a:extLst>
          </xdr:cNvPr>
          <xdr:cNvSpPr>
            <a:spLocks noChangeAspect="1" noChangeShapeType="1"/>
          </xdr:cNvSpPr>
        </xdr:nvSpPr>
        <xdr:spPr bwMode="auto">
          <a:xfrm rot="16200000">
            <a:off x="827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6" name="Line 962">
            <a:extLst>
              <a:ext uri="{FF2B5EF4-FFF2-40B4-BE49-F238E27FC236}">
                <a16:creationId xmlns:a16="http://schemas.microsoft.com/office/drawing/2014/main" id="{692E7D7F-EF1C-F96D-5FDD-8B63E22FECD0}"/>
              </a:ext>
            </a:extLst>
          </xdr:cNvPr>
          <xdr:cNvSpPr>
            <a:spLocks noChangeAspect="1" noChangeShapeType="1"/>
          </xdr:cNvSpPr>
        </xdr:nvSpPr>
        <xdr:spPr bwMode="auto">
          <a:xfrm rot="16200000">
            <a:off x="841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7" name="Line 963">
            <a:extLst>
              <a:ext uri="{FF2B5EF4-FFF2-40B4-BE49-F238E27FC236}">
                <a16:creationId xmlns:a16="http://schemas.microsoft.com/office/drawing/2014/main" id="{C4F8D91E-A796-0E24-80D4-3F2AC8511822}"/>
              </a:ext>
            </a:extLst>
          </xdr:cNvPr>
          <xdr:cNvSpPr>
            <a:spLocks noChangeAspect="1" noChangeShapeType="1"/>
          </xdr:cNvSpPr>
        </xdr:nvSpPr>
        <xdr:spPr bwMode="auto">
          <a:xfrm rot="16200000">
            <a:off x="85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8" name="Line 964">
            <a:extLst>
              <a:ext uri="{FF2B5EF4-FFF2-40B4-BE49-F238E27FC236}">
                <a16:creationId xmlns:a16="http://schemas.microsoft.com/office/drawing/2014/main" id="{8A1A0C13-24DF-74FA-2151-44BBC1BC82BE}"/>
              </a:ext>
            </a:extLst>
          </xdr:cNvPr>
          <xdr:cNvSpPr>
            <a:spLocks noChangeAspect="1" noChangeShapeType="1"/>
          </xdr:cNvSpPr>
        </xdr:nvSpPr>
        <xdr:spPr bwMode="auto">
          <a:xfrm rot="16200000">
            <a:off x="869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39" name="Line 965">
            <a:extLst>
              <a:ext uri="{FF2B5EF4-FFF2-40B4-BE49-F238E27FC236}">
                <a16:creationId xmlns:a16="http://schemas.microsoft.com/office/drawing/2014/main" id="{EA22BAE0-AD95-93CD-96C3-44669CFC2D52}"/>
              </a:ext>
            </a:extLst>
          </xdr:cNvPr>
          <xdr:cNvSpPr>
            <a:spLocks noChangeAspect="1" noChangeShapeType="1"/>
          </xdr:cNvSpPr>
        </xdr:nvSpPr>
        <xdr:spPr bwMode="auto">
          <a:xfrm rot="16200000">
            <a:off x="88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0" name="Line 966">
            <a:extLst>
              <a:ext uri="{FF2B5EF4-FFF2-40B4-BE49-F238E27FC236}">
                <a16:creationId xmlns:a16="http://schemas.microsoft.com/office/drawing/2014/main" id="{56B8511B-465B-EBCB-2BF0-00527061D88F}"/>
              </a:ext>
            </a:extLst>
          </xdr:cNvPr>
          <xdr:cNvSpPr>
            <a:spLocks noChangeAspect="1" noChangeShapeType="1"/>
          </xdr:cNvSpPr>
        </xdr:nvSpPr>
        <xdr:spPr bwMode="auto">
          <a:xfrm rot="16200000">
            <a:off x="8976"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1" name="Line 967">
            <a:extLst>
              <a:ext uri="{FF2B5EF4-FFF2-40B4-BE49-F238E27FC236}">
                <a16:creationId xmlns:a16="http://schemas.microsoft.com/office/drawing/2014/main" id="{F446CA0B-E21D-0D52-B4B6-F12938F1AC5C}"/>
              </a:ext>
            </a:extLst>
          </xdr:cNvPr>
          <xdr:cNvSpPr>
            <a:spLocks noChangeAspect="1" noChangeShapeType="1"/>
          </xdr:cNvSpPr>
        </xdr:nvSpPr>
        <xdr:spPr bwMode="auto">
          <a:xfrm rot="16200000">
            <a:off x="9116" y="11388"/>
            <a:ext cx="81"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2" name="Line 968">
            <a:extLst>
              <a:ext uri="{FF2B5EF4-FFF2-40B4-BE49-F238E27FC236}">
                <a16:creationId xmlns:a16="http://schemas.microsoft.com/office/drawing/2014/main" id="{10222DD8-C54B-8200-B48C-00B9C3B207E2}"/>
              </a:ext>
            </a:extLst>
          </xdr:cNvPr>
          <xdr:cNvSpPr>
            <a:spLocks noChangeAspect="1" noChangeShapeType="1"/>
          </xdr:cNvSpPr>
        </xdr:nvSpPr>
        <xdr:spPr bwMode="auto">
          <a:xfrm rot="16200000">
            <a:off x="925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3" name="Line 969">
            <a:extLst>
              <a:ext uri="{FF2B5EF4-FFF2-40B4-BE49-F238E27FC236}">
                <a16:creationId xmlns:a16="http://schemas.microsoft.com/office/drawing/2014/main" id="{9CEB0AB2-BDA9-D2B8-66FE-F46A45D3191A}"/>
              </a:ext>
            </a:extLst>
          </xdr:cNvPr>
          <xdr:cNvSpPr>
            <a:spLocks noChangeAspect="1" noChangeShapeType="1"/>
          </xdr:cNvSpPr>
        </xdr:nvSpPr>
        <xdr:spPr bwMode="auto">
          <a:xfrm rot="16200000">
            <a:off x="939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4" name="Line 970">
            <a:extLst>
              <a:ext uri="{FF2B5EF4-FFF2-40B4-BE49-F238E27FC236}">
                <a16:creationId xmlns:a16="http://schemas.microsoft.com/office/drawing/2014/main" id="{B093B867-4ECA-F81F-84CC-5374053A445A}"/>
              </a:ext>
            </a:extLst>
          </xdr:cNvPr>
          <xdr:cNvSpPr>
            <a:spLocks noChangeAspect="1" noChangeShapeType="1"/>
          </xdr:cNvSpPr>
        </xdr:nvSpPr>
        <xdr:spPr bwMode="auto">
          <a:xfrm rot="16200000">
            <a:off x="95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5" name="Line 971">
            <a:extLst>
              <a:ext uri="{FF2B5EF4-FFF2-40B4-BE49-F238E27FC236}">
                <a16:creationId xmlns:a16="http://schemas.microsoft.com/office/drawing/2014/main" id="{BA69BA45-1495-3844-7BAC-48C01432B883}"/>
              </a:ext>
            </a:extLst>
          </xdr:cNvPr>
          <xdr:cNvSpPr>
            <a:spLocks noChangeAspect="1" noChangeShapeType="1"/>
          </xdr:cNvSpPr>
        </xdr:nvSpPr>
        <xdr:spPr bwMode="auto">
          <a:xfrm rot="16200000">
            <a:off x="9676" y="11386"/>
            <a:ext cx="82"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6" name="Line 972">
            <a:extLst>
              <a:ext uri="{FF2B5EF4-FFF2-40B4-BE49-F238E27FC236}">
                <a16:creationId xmlns:a16="http://schemas.microsoft.com/office/drawing/2014/main" id="{E90D7101-2F86-DC3B-7553-66B4166B39B3}"/>
              </a:ext>
            </a:extLst>
          </xdr:cNvPr>
          <xdr:cNvSpPr>
            <a:spLocks noChangeAspect="1" noChangeShapeType="1"/>
          </xdr:cNvSpPr>
        </xdr:nvSpPr>
        <xdr:spPr bwMode="auto">
          <a:xfrm rot="16200000">
            <a:off x="981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7" name="Line 973">
            <a:extLst>
              <a:ext uri="{FF2B5EF4-FFF2-40B4-BE49-F238E27FC236}">
                <a16:creationId xmlns:a16="http://schemas.microsoft.com/office/drawing/2014/main" id="{E71E2BC8-3262-4396-CBB2-E5662AC71748}"/>
              </a:ext>
            </a:extLst>
          </xdr:cNvPr>
          <xdr:cNvSpPr>
            <a:spLocks noChangeAspect="1" noChangeShapeType="1"/>
          </xdr:cNvSpPr>
        </xdr:nvSpPr>
        <xdr:spPr bwMode="auto">
          <a:xfrm rot="16200000">
            <a:off x="995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8" name="Line 974">
            <a:extLst>
              <a:ext uri="{FF2B5EF4-FFF2-40B4-BE49-F238E27FC236}">
                <a16:creationId xmlns:a16="http://schemas.microsoft.com/office/drawing/2014/main" id="{22259A8C-6585-13C0-6570-3D8D90558A4F}"/>
              </a:ext>
            </a:extLst>
          </xdr:cNvPr>
          <xdr:cNvSpPr>
            <a:spLocks noChangeAspect="1" noChangeShapeType="1"/>
          </xdr:cNvSpPr>
        </xdr:nvSpPr>
        <xdr:spPr bwMode="auto">
          <a:xfrm rot="16200000">
            <a:off x="100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49" name="Line 975">
            <a:extLst>
              <a:ext uri="{FF2B5EF4-FFF2-40B4-BE49-F238E27FC236}">
                <a16:creationId xmlns:a16="http://schemas.microsoft.com/office/drawing/2014/main" id="{2369C371-9355-E92F-5988-654307EFD2BF}"/>
              </a:ext>
            </a:extLst>
          </xdr:cNvPr>
          <xdr:cNvSpPr>
            <a:spLocks noChangeAspect="1" noChangeShapeType="1"/>
          </xdr:cNvSpPr>
        </xdr:nvSpPr>
        <xdr:spPr bwMode="auto">
          <a:xfrm rot="16200000">
            <a:off x="1023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0" name="Line 976">
            <a:extLst>
              <a:ext uri="{FF2B5EF4-FFF2-40B4-BE49-F238E27FC236}">
                <a16:creationId xmlns:a16="http://schemas.microsoft.com/office/drawing/2014/main" id="{CA87C5A1-374D-D62C-E3BA-6ABD325B25CC}"/>
              </a:ext>
            </a:extLst>
          </xdr:cNvPr>
          <xdr:cNvSpPr>
            <a:spLocks noChangeAspect="1" noChangeShapeType="1"/>
          </xdr:cNvSpPr>
        </xdr:nvSpPr>
        <xdr:spPr bwMode="auto">
          <a:xfrm rot="16200000">
            <a:off x="1037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1" name="Line 977">
            <a:extLst>
              <a:ext uri="{FF2B5EF4-FFF2-40B4-BE49-F238E27FC236}">
                <a16:creationId xmlns:a16="http://schemas.microsoft.com/office/drawing/2014/main" id="{F5E9ABA5-1C70-B310-913A-AED6D48C2BCC}"/>
              </a:ext>
            </a:extLst>
          </xdr:cNvPr>
          <xdr:cNvSpPr>
            <a:spLocks noChangeAspect="1" noChangeShapeType="1"/>
          </xdr:cNvSpPr>
        </xdr:nvSpPr>
        <xdr:spPr bwMode="auto">
          <a:xfrm rot="16200000">
            <a:off x="105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2" name="Line 978">
            <a:extLst>
              <a:ext uri="{FF2B5EF4-FFF2-40B4-BE49-F238E27FC236}">
                <a16:creationId xmlns:a16="http://schemas.microsoft.com/office/drawing/2014/main" id="{FF597794-0BF0-4FAB-212E-4FD29006FDB9}"/>
              </a:ext>
            </a:extLst>
          </xdr:cNvPr>
          <xdr:cNvSpPr>
            <a:spLocks noChangeAspect="1" noChangeShapeType="1"/>
          </xdr:cNvSpPr>
        </xdr:nvSpPr>
        <xdr:spPr bwMode="auto">
          <a:xfrm rot="16200000">
            <a:off x="10655"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3" name="Line 979">
            <a:extLst>
              <a:ext uri="{FF2B5EF4-FFF2-40B4-BE49-F238E27FC236}">
                <a16:creationId xmlns:a16="http://schemas.microsoft.com/office/drawing/2014/main" id="{78A66010-803A-E70E-82E3-4E1BE46D9748}"/>
              </a:ext>
            </a:extLst>
          </xdr:cNvPr>
          <xdr:cNvSpPr>
            <a:spLocks noChangeAspect="1" noChangeShapeType="1"/>
          </xdr:cNvSpPr>
        </xdr:nvSpPr>
        <xdr:spPr bwMode="auto">
          <a:xfrm rot="16200000">
            <a:off x="1079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4" name="Line 980">
            <a:extLst>
              <a:ext uri="{FF2B5EF4-FFF2-40B4-BE49-F238E27FC236}">
                <a16:creationId xmlns:a16="http://schemas.microsoft.com/office/drawing/2014/main" id="{CDED1856-A72F-4C96-1BB8-3DB12C95308A}"/>
              </a:ext>
            </a:extLst>
          </xdr:cNvPr>
          <xdr:cNvSpPr>
            <a:spLocks noChangeAspect="1" noChangeShapeType="1"/>
          </xdr:cNvSpPr>
        </xdr:nvSpPr>
        <xdr:spPr bwMode="auto">
          <a:xfrm rot="16200000">
            <a:off x="10939"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5" name="Line 981">
            <a:extLst>
              <a:ext uri="{FF2B5EF4-FFF2-40B4-BE49-F238E27FC236}">
                <a16:creationId xmlns:a16="http://schemas.microsoft.com/office/drawing/2014/main" id="{0DEFAB8D-9082-77A1-F77B-02EFF8503D4C}"/>
              </a:ext>
            </a:extLst>
          </xdr:cNvPr>
          <xdr:cNvSpPr>
            <a:spLocks noChangeAspect="1" noChangeShapeType="1"/>
          </xdr:cNvSpPr>
        </xdr:nvSpPr>
        <xdr:spPr bwMode="auto">
          <a:xfrm rot="16200000">
            <a:off x="110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6" name="Line 982">
            <a:extLst>
              <a:ext uri="{FF2B5EF4-FFF2-40B4-BE49-F238E27FC236}">
                <a16:creationId xmlns:a16="http://schemas.microsoft.com/office/drawing/2014/main" id="{07880595-0295-3ACD-3D9A-1065B95E59CF}"/>
              </a:ext>
            </a:extLst>
          </xdr:cNvPr>
          <xdr:cNvSpPr>
            <a:spLocks noChangeAspect="1" noChangeShapeType="1"/>
          </xdr:cNvSpPr>
        </xdr:nvSpPr>
        <xdr:spPr bwMode="auto">
          <a:xfrm rot="16200000">
            <a:off x="112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7" name="Line 983">
            <a:extLst>
              <a:ext uri="{FF2B5EF4-FFF2-40B4-BE49-F238E27FC236}">
                <a16:creationId xmlns:a16="http://schemas.microsoft.com/office/drawing/2014/main" id="{2A782BB2-34CC-40FA-4296-09CE108AC0B0}"/>
              </a:ext>
            </a:extLst>
          </xdr:cNvPr>
          <xdr:cNvSpPr>
            <a:spLocks noChangeAspect="1" noChangeShapeType="1"/>
          </xdr:cNvSpPr>
        </xdr:nvSpPr>
        <xdr:spPr bwMode="auto">
          <a:xfrm rot="16200000">
            <a:off x="1135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8" name="Line 984">
            <a:extLst>
              <a:ext uri="{FF2B5EF4-FFF2-40B4-BE49-F238E27FC236}">
                <a16:creationId xmlns:a16="http://schemas.microsoft.com/office/drawing/2014/main" id="{0AFF339A-3BBB-7306-2C29-32B98F7932F0}"/>
              </a:ext>
            </a:extLst>
          </xdr:cNvPr>
          <xdr:cNvSpPr>
            <a:spLocks noChangeAspect="1" noChangeShapeType="1"/>
          </xdr:cNvSpPr>
        </xdr:nvSpPr>
        <xdr:spPr bwMode="auto">
          <a:xfrm rot="16200000" flipH="1">
            <a:off x="8384" y="11332"/>
            <a:ext cx="0" cy="13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59" name="Line 985">
            <a:extLst>
              <a:ext uri="{FF2B5EF4-FFF2-40B4-BE49-F238E27FC236}">
                <a16:creationId xmlns:a16="http://schemas.microsoft.com/office/drawing/2014/main" id="{CB60D7A7-6FCA-073B-C77B-BCAEC657F515}"/>
              </a:ext>
            </a:extLst>
          </xdr:cNvPr>
          <xdr:cNvSpPr>
            <a:spLocks noChangeAspect="1" noChangeShapeType="1"/>
          </xdr:cNvSpPr>
        </xdr:nvSpPr>
        <xdr:spPr bwMode="auto">
          <a:xfrm rot="16200000" flipH="1">
            <a:off x="8105"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0" name="Line 986">
            <a:extLst>
              <a:ext uri="{FF2B5EF4-FFF2-40B4-BE49-F238E27FC236}">
                <a16:creationId xmlns:a16="http://schemas.microsoft.com/office/drawing/2014/main" id="{27C28591-36FD-DC06-19AC-928B3BCEEC9B}"/>
              </a:ext>
            </a:extLst>
          </xdr:cNvPr>
          <xdr:cNvSpPr>
            <a:spLocks noChangeAspect="1" noChangeShapeType="1"/>
          </xdr:cNvSpPr>
        </xdr:nvSpPr>
        <xdr:spPr bwMode="auto">
          <a:xfrm rot="16200000" flipH="1">
            <a:off x="7825"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1" name="Line 987">
            <a:extLst>
              <a:ext uri="{FF2B5EF4-FFF2-40B4-BE49-F238E27FC236}">
                <a16:creationId xmlns:a16="http://schemas.microsoft.com/office/drawing/2014/main" id="{D9FE641C-2DDE-5274-57C7-ADE07B7A9728}"/>
              </a:ext>
            </a:extLst>
          </xdr:cNvPr>
          <xdr:cNvSpPr>
            <a:spLocks noChangeAspect="1" noChangeShapeType="1"/>
          </xdr:cNvSpPr>
        </xdr:nvSpPr>
        <xdr:spPr bwMode="auto">
          <a:xfrm rot="16200000" flipH="1">
            <a:off x="7546"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2" name="Line 988">
            <a:extLst>
              <a:ext uri="{FF2B5EF4-FFF2-40B4-BE49-F238E27FC236}">
                <a16:creationId xmlns:a16="http://schemas.microsoft.com/office/drawing/2014/main" id="{B2A10FA3-BF14-28B9-A676-C3D928ECFC27}"/>
              </a:ext>
            </a:extLst>
          </xdr:cNvPr>
          <xdr:cNvSpPr>
            <a:spLocks noChangeAspect="1" noChangeShapeType="1"/>
          </xdr:cNvSpPr>
        </xdr:nvSpPr>
        <xdr:spPr bwMode="auto">
          <a:xfrm rot="16200000" flipH="1">
            <a:off x="866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3" name="Line 989">
            <a:extLst>
              <a:ext uri="{FF2B5EF4-FFF2-40B4-BE49-F238E27FC236}">
                <a16:creationId xmlns:a16="http://schemas.microsoft.com/office/drawing/2014/main" id="{B766312D-0358-B5A3-F81F-167BCB2F2259}"/>
              </a:ext>
            </a:extLst>
          </xdr:cNvPr>
          <xdr:cNvSpPr>
            <a:spLocks noChangeAspect="1" noChangeShapeType="1"/>
          </xdr:cNvSpPr>
        </xdr:nvSpPr>
        <xdr:spPr bwMode="auto">
          <a:xfrm rot="16200000" flipH="1">
            <a:off x="8948"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4" name="Line 990">
            <a:extLst>
              <a:ext uri="{FF2B5EF4-FFF2-40B4-BE49-F238E27FC236}">
                <a16:creationId xmlns:a16="http://schemas.microsoft.com/office/drawing/2014/main" id="{1144F13D-7A64-B098-CEEA-293DEA9C4D87}"/>
              </a:ext>
            </a:extLst>
          </xdr:cNvPr>
          <xdr:cNvSpPr>
            <a:spLocks noChangeAspect="1" noChangeShapeType="1"/>
          </xdr:cNvSpPr>
        </xdr:nvSpPr>
        <xdr:spPr bwMode="auto">
          <a:xfrm rot="16200000" flipH="1">
            <a:off x="9224" y="11336"/>
            <a:ext cx="0" cy="128"/>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5" name="Line 991">
            <a:extLst>
              <a:ext uri="{FF2B5EF4-FFF2-40B4-BE49-F238E27FC236}">
                <a16:creationId xmlns:a16="http://schemas.microsoft.com/office/drawing/2014/main" id="{4A7E225A-F21A-27BA-27E0-E0D3E9B64F91}"/>
              </a:ext>
            </a:extLst>
          </xdr:cNvPr>
          <xdr:cNvSpPr>
            <a:spLocks noChangeAspect="1" noChangeShapeType="1"/>
          </xdr:cNvSpPr>
        </xdr:nvSpPr>
        <xdr:spPr bwMode="auto">
          <a:xfrm rot="16200000" flipH="1">
            <a:off x="950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6" name="Line 992">
            <a:extLst>
              <a:ext uri="{FF2B5EF4-FFF2-40B4-BE49-F238E27FC236}">
                <a16:creationId xmlns:a16="http://schemas.microsoft.com/office/drawing/2014/main" id="{2944FBC1-F39B-24D8-44B0-D9CF40E8123F}"/>
              </a:ext>
            </a:extLst>
          </xdr:cNvPr>
          <xdr:cNvSpPr>
            <a:spLocks noChangeAspect="1" noChangeShapeType="1"/>
          </xdr:cNvSpPr>
        </xdr:nvSpPr>
        <xdr:spPr bwMode="auto">
          <a:xfrm rot="16200000" flipH="1">
            <a:off x="978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7" name="Line 993">
            <a:extLst>
              <a:ext uri="{FF2B5EF4-FFF2-40B4-BE49-F238E27FC236}">
                <a16:creationId xmlns:a16="http://schemas.microsoft.com/office/drawing/2014/main" id="{5AF01E66-2F92-3B5C-CFEC-75F785B973CB}"/>
              </a:ext>
            </a:extLst>
          </xdr:cNvPr>
          <xdr:cNvSpPr>
            <a:spLocks noChangeAspect="1" noChangeShapeType="1"/>
          </xdr:cNvSpPr>
        </xdr:nvSpPr>
        <xdr:spPr bwMode="auto">
          <a:xfrm rot="16200000" flipH="1">
            <a:off x="10069"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8" name="Line 994">
            <a:extLst>
              <a:ext uri="{FF2B5EF4-FFF2-40B4-BE49-F238E27FC236}">
                <a16:creationId xmlns:a16="http://schemas.microsoft.com/office/drawing/2014/main" id="{222939AC-2AE4-C5EC-FF9F-14C2EF48EF41}"/>
              </a:ext>
            </a:extLst>
          </xdr:cNvPr>
          <xdr:cNvSpPr>
            <a:spLocks noChangeAspect="1" noChangeShapeType="1"/>
          </xdr:cNvSpPr>
        </xdr:nvSpPr>
        <xdr:spPr bwMode="auto">
          <a:xfrm rot="16200000" flipH="1">
            <a:off x="10345"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69" name="Line 995">
            <a:extLst>
              <a:ext uri="{FF2B5EF4-FFF2-40B4-BE49-F238E27FC236}">
                <a16:creationId xmlns:a16="http://schemas.microsoft.com/office/drawing/2014/main" id="{8471FF95-D8DE-CA3F-4A6E-3630F590F110}"/>
              </a:ext>
            </a:extLst>
          </xdr:cNvPr>
          <xdr:cNvSpPr>
            <a:spLocks noChangeAspect="1" noChangeShapeType="1"/>
          </xdr:cNvSpPr>
        </xdr:nvSpPr>
        <xdr:spPr bwMode="auto">
          <a:xfrm rot="16200000" flipH="1">
            <a:off x="10628"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0" name="Line 996">
            <a:extLst>
              <a:ext uri="{FF2B5EF4-FFF2-40B4-BE49-F238E27FC236}">
                <a16:creationId xmlns:a16="http://schemas.microsoft.com/office/drawing/2014/main" id="{FDC2D7DD-DAEA-E42C-A857-3F26DD576130}"/>
              </a:ext>
            </a:extLst>
          </xdr:cNvPr>
          <xdr:cNvSpPr>
            <a:spLocks noChangeAspect="1" noChangeShapeType="1"/>
          </xdr:cNvSpPr>
        </xdr:nvSpPr>
        <xdr:spPr bwMode="auto">
          <a:xfrm rot="16200000" flipH="1">
            <a:off x="1174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1" name="Line 997">
            <a:extLst>
              <a:ext uri="{FF2B5EF4-FFF2-40B4-BE49-F238E27FC236}">
                <a16:creationId xmlns:a16="http://schemas.microsoft.com/office/drawing/2014/main" id="{26EB432D-7B99-EDC8-6740-1D7C266F2696}"/>
              </a:ext>
            </a:extLst>
          </xdr:cNvPr>
          <xdr:cNvSpPr>
            <a:spLocks noChangeAspect="1" noChangeShapeType="1"/>
          </xdr:cNvSpPr>
        </xdr:nvSpPr>
        <xdr:spPr bwMode="auto">
          <a:xfrm rot="16200000" flipH="1">
            <a:off x="10908"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2" name="Line 998">
            <a:extLst>
              <a:ext uri="{FF2B5EF4-FFF2-40B4-BE49-F238E27FC236}">
                <a16:creationId xmlns:a16="http://schemas.microsoft.com/office/drawing/2014/main" id="{88578E66-CE8D-60F5-E222-1A8DEEAF29AC}"/>
              </a:ext>
            </a:extLst>
          </xdr:cNvPr>
          <xdr:cNvSpPr>
            <a:spLocks noChangeAspect="1" noChangeShapeType="1"/>
          </xdr:cNvSpPr>
        </xdr:nvSpPr>
        <xdr:spPr bwMode="auto">
          <a:xfrm rot="16200000" flipH="1">
            <a:off x="1118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3" name="Line 999">
            <a:extLst>
              <a:ext uri="{FF2B5EF4-FFF2-40B4-BE49-F238E27FC236}">
                <a16:creationId xmlns:a16="http://schemas.microsoft.com/office/drawing/2014/main" id="{ACA91A28-6189-FB15-7F4F-8668529BBC0F}"/>
              </a:ext>
            </a:extLst>
          </xdr:cNvPr>
          <xdr:cNvSpPr>
            <a:spLocks noChangeAspect="1" noChangeShapeType="1"/>
          </xdr:cNvSpPr>
        </xdr:nvSpPr>
        <xdr:spPr bwMode="auto">
          <a:xfrm rot="16200000" flipH="1">
            <a:off x="11471" y="11333"/>
            <a:ext cx="0" cy="134"/>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4" name="Line 1000">
            <a:extLst>
              <a:ext uri="{FF2B5EF4-FFF2-40B4-BE49-F238E27FC236}">
                <a16:creationId xmlns:a16="http://schemas.microsoft.com/office/drawing/2014/main" id="{99DBFEEA-9EED-D48E-6732-1FFFC140460A}"/>
              </a:ext>
            </a:extLst>
          </xdr:cNvPr>
          <xdr:cNvSpPr>
            <a:spLocks noChangeAspect="1" noChangeShapeType="1"/>
          </xdr:cNvSpPr>
        </xdr:nvSpPr>
        <xdr:spPr bwMode="auto">
          <a:xfrm rot="16200000">
            <a:off x="1163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5" name="Line 1001">
            <a:extLst>
              <a:ext uri="{FF2B5EF4-FFF2-40B4-BE49-F238E27FC236}">
                <a16:creationId xmlns:a16="http://schemas.microsoft.com/office/drawing/2014/main" id="{8C1FEDEB-932F-B693-2E7C-5439A10572F6}"/>
              </a:ext>
            </a:extLst>
          </xdr:cNvPr>
          <xdr:cNvSpPr>
            <a:spLocks noChangeAspect="1" noChangeShapeType="1"/>
          </xdr:cNvSpPr>
        </xdr:nvSpPr>
        <xdr:spPr bwMode="auto">
          <a:xfrm rot="16200000">
            <a:off x="117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6" name="Line 1002">
            <a:extLst>
              <a:ext uri="{FF2B5EF4-FFF2-40B4-BE49-F238E27FC236}">
                <a16:creationId xmlns:a16="http://schemas.microsoft.com/office/drawing/2014/main" id="{1BA4821A-F108-8188-AA01-BDE0C7EB9D69}"/>
              </a:ext>
            </a:extLst>
          </xdr:cNvPr>
          <xdr:cNvSpPr>
            <a:spLocks noChangeAspect="1" noChangeShapeType="1"/>
          </xdr:cNvSpPr>
        </xdr:nvSpPr>
        <xdr:spPr bwMode="auto">
          <a:xfrm rot="16200000">
            <a:off x="119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7" name="Line 1003">
            <a:extLst>
              <a:ext uri="{FF2B5EF4-FFF2-40B4-BE49-F238E27FC236}">
                <a16:creationId xmlns:a16="http://schemas.microsoft.com/office/drawing/2014/main" id="{EB14ADF0-05AE-74DC-CAB4-23DECE293E65}"/>
              </a:ext>
            </a:extLst>
          </xdr:cNvPr>
          <xdr:cNvSpPr>
            <a:spLocks noChangeAspect="1" noChangeShapeType="1"/>
          </xdr:cNvSpPr>
        </xdr:nvSpPr>
        <xdr:spPr bwMode="auto">
          <a:xfrm rot="16200000">
            <a:off x="1206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8" name="Line 1004">
            <a:extLst>
              <a:ext uri="{FF2B5EF4-FFF2-40B4-BE49-F238E27FC236}">
                <a16:creationId xmlns:a16="http://schemas.microsoft.com/office/drawing/2014/main" id="{3A6FE9F8-D8A2-E6C0-354D-0AA796D0DB8C}"/>
              </a:ext>
            </a:extLst>
          </xdr:cNvPr>
          <xdr:cNvSpPr>
            <a:spLocks noChangeAspect="1" noChangeShapeType="1"/>
          </xdr:cNvSpPr>
        </xdr:nvSpPr>
        <xdr:spPr bwMode="auto">
          <a:xfrm rot="16200000">
            <a:off x="1219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79" name="Line 1005">
            <a:extLst>
              <a:ext uri="{FF2B5EF4-FFF2-40B4-BE49-F238E27FC236}">
                <a16:creationId xmlns:a16="http://schemas.microsoft.com/office/drawing/2014/main" id="{9E4DB052-DF0F-2F4A-422C-5F516ED115B4}"/>
              </a:ext>
            </a:extLst>
          </xdr:cNvPr>
          <xdr:cNvSpPr>
            <a:spLocks noChangeAspect="1" noChangeShapeType="1"/>
          </xdr:cNvSpPr>
        </xdr:nvSpPr>
        <xdr:spPr bwMode="auto">
          <a:xfrm rot="16200000">
            <a:off x="1233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0" name="Line 1006">
            <a:extLst>
              <a:ext uri="{FF2B5EF4-FFF2-40B4-BE49-F238E27FC236}">
                <a16:creationId xmlns:a16="http://schemas.microsoft.com/office/drawing/2014/main" id="{7B9B3034-8C56-2DD3-62C5-4CE5810A6B44}"/>
              </a:ext>
            </a:extLst>
          </xdr:cNvPr>
          <xdr:cNvSpPr>
            <a:spLocks noChangeAspect="1" noChangeShapeType="1"/>
          </xdr:cNvSpPr>
        </xdr:nvSpPr>
        <xdr:spPr bwMode="auto">
          <a:xfrm rot="16200000">
            <a:off x="1247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1" name="Line 1007">
            <a:extLst>
              <a:ext uri="{FF2B5EF4-FFF2-40B4-BE49-F238E27FC236}">
                <a16:creationId xmlns:a16="http://schemas.microsoft.com/office/drawing/2014/main" id="{6F1AFBFD-FE74-197B-ACE5-9B84298AF290}"/>
              </a:ext>
            </a:extLst>
          </xdr:cNvPr>
          <xdr:cNvSpPr>
            <a:spLocks noChangeAspect="1" noChangeShapeType="1"/>
          </xdr:cNvSpPr>
        </xdr:nvSpPr>
        <xdr:spPr bwMode="auto">
          <a:xfrm rot="16200000">
            <a:off x="1262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2" name="Line 1008">
            <a:extLst>
              <a:ext uri="{FF2B5EF4-FFF2-40B4-BE49-F238E27FC236}">
                <a16:creationId xmlns:a16="http://schemas.microsoft.com/office/drawing/2014/main" id="{E1A5C84B-AC9B-A229-5EEB-6989DC35EDF1}"/>
              </a:ext>
            </a:extLst>
          </xdr:cNvPr>
          <xdr:cNvSpPr>
            <a:spLocks noChangeAspect="1" noChangeShapeType="1"/>
          </xdr:cNvSpPr>
        </xdr:nvSpPr>
        <xdr:spPr bwMode="auto">
          <a:xfrm rot="16200000">
            <a:off x="1275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3" name="Line 1009">
            <a:extLst>
              <a:ext uri="{FF2B5EF4-FFF2-40B4-BE49-F238E27FC236}">
                <a16:creationId xmlns:a16="http://schemas.microsoft.com/office/drawing/2014/main" id="{6B33693E-558D-E097-A817-115CDD95767C}"/>
              </a:ext>
            </a:extLst>
          </xdr:cNvPr>
          <xdr:cNvSpPr>
            <a:spLocks noChangeAspect="1" noChangeShapeType="1"/>
          </xdr:cNvSpPr>
        </xdr:nvSpPr>
        <xdr:spPr bwMode="auto">
          <a:xfrm rot="16200000">
            <a:off x="1289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4" name="Line 1010">
            <a:extLst>
              <a:ext uri="{FF2B5EF4-FFF2-40B4-BE49-F238E27FC236}">
                <a16:creationId xmlns:a16="http://schemas.microsoft.com/office/drawing/2014/main" id="{71E7B799-A56A-8A5D-17C3-DE34F466C8BC}"/>
              </a:ext>
            </a:extLst>
          </xdr:cNvPr>
          <xdr:cNvSpPr>
            <a:spLocks noChangeAspect="1" noChangeShapeType="1"/>
          </xdr:cNvSpPr>
        </xdr:nvSpPr>
        <xdr:spPr bwMode="auto">
          <a:xfrm rot="16200000">
            <a:off x="1304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5" name="Line 1011">
            <a:extLst>
              <a:ext uri="{FF2B5EF4-FFF2-40B4-BE49-F238E27FC236}">
                <a16:creationId xmlns:a16="http://schemas.microsoft.com/office/drawing/2014/main" id="{9F4B27BD-4EA4-F5DF-3B4B-74C639991C3D}"/>
              </a:ext>
            </a:extLst>
          </xdr:cNvPr>
          <xdr:cNvSpPr>
            <a:spLocks noChangeAspect="1" noChangeShapeType="1"/>
          </xdr:cNvSpPr>
        </xdr:nvSpPr>
        <xdr:spPr bwMode="auto">
          <a:xfrm rot="16200000">
            <a:off x="1318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6" name="Line 1012">
            <a:extLst>
              <a:ext uri="{FF2B5EF4-FFF2-40B4-BE49-F238E27FC236}">
                <a16:creationId xmlns:a16="http://schemas.microsoft.com/office/drawing/2014/main" id="{09A11750-0310-51C6-5018-199F9232379F}"/>
              </a:ext>
            </a:extLst>
          </xdr:cNvPr>
          <xdr:cNvSpPr>
            <a:spLocks noChangeAspect="1" noChangeShapeType="1"/>
          </xdr:cNvSpPr>
        </xdr:nvSpPr>
        <xdr:spPr bwMode="auto">
          <a:xfrm rot="16200000">
            <a:off x="1331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7" name="Line 1013">
            <a:extLst>
              <a:ext uri="{FF2B5EF4-FFF2-40B4-BE49-F238E27FC236}">
                <a16:creationId xmlns:a16="http://schemas.microsoft.com/office/drawing/2014/main" id="{0B91D5B9-1930-C648-58CF-656BA507E2CD}"/>
              </a:ext>
            </a:extLst>
          </xdr:cNvPr>
          <xdr:cNvSpPr>
            <a:spLocks noChangeAspect="1" noChangeShapeType="1"/>
          </xdr:cNvSpPr>
        </xdr:nvSpPr>
        <xdr:spPr bwMode="auto">
          <a:xfrm rot="16200000">
            <a:off x="1345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8" name="Line 1014">
            <a:extLst>
              <a:ext uri="{FF2B5EF4-FFF2-40B4-BE49-F238E27FC236}">
                <a16:creationId xmlns:a16="http://schemas.microsoft.com/office/drawing/2014/main" id="{C2A33AE1-B22C-C666-7FB9-24905949C367}"/>
              </a:ext>
            </a:extLst>
          </xdr:cNvPr>
          <xdr:cNvSpPr>
            <a:spLocks noChangeAspect="1" noChangeShapeType="1"/>
          </xdr:cNvSpPr>
        </xdr:nvSpPr>
        <xdr:spPr bwMode="auto">
          <a:xfrm rot="16200000">
            <a:off x="13602"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89" name="Line 1015">
            <a:extLst>
              <a:ext uri="{FF2B5EF4-FFF2-40B4-BE49-F238E27FC236}">
                <a16:creationId xmlns:a16="http://schemas.microsoft.com/office/drawing/2014/main" id="{628E3315-3529-3EEE-E5EB-42ECDBD90798}"/>
              </a:ext>
            </a:extLst>
          </xdr:cNvPr>
          <xdr:cNvSpPr>
            <a:spLocks noChangeAspect="1" noChangeShapeType="1"/>
          </xdr:cNvSpPr>
        </xdr:nvSpPr>
        <xdr:spPr bwMode="auto">
          <a:xfrm rot="16200000">
            <a:off x="13741"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0" name="Line 1016">
            <a:extLst>
              <a:ext uri="{FF2B5EF4-FFF2-40B4-BE49-F238E27FC236}">
                <a16:creationId xmlns:a16="http://schemas.microsoft.com/office/drawing/2014/main" id="{C44DF049-1443-D9DB-C553-26808722AF87}"/>
              </a:ext>
            </a:extLst>
          </xdr:cNvPr>
          <xdr:cNvSpPr>
            <a:spLocks noChangeAspect="1" noChangeShapeType="1"/>
          </xdr:cNvSpPr>
        </xdr:nvSpPr>
        <xdr:spPr bwMode="auto">
          <a:xfrm rot="16200000">
            <a:off x="13878"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1" name="Line 1017">
            <a:extLst>
              <a:ext uri="{FF2B5EF4-FFF2-40B4-BE49-F238E27FC236}">
                <a16:creationId xmlns:a16="http://schemas.microsoft.com/office/drawing/2014/main" id="{F0ED1C06-B382-9F42-A0B0-C6249D55E6FD}"/>
              </a:ext>
            </a:extLst>
          </xdr:cNvPr>
          <xdr:cNvSpPr>
            <a:spLocks noChangeAspect="1" noChangeShapeType="1"/>
          </xdr:cNvSpPr>
        </xdr:nvSpPr>
        <xdr:spPr bwMode="auto">
          <a:xfrm rot="16200000">
            <a:off x="14017"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2" name="Line 1018">
            <a:extLst>
              <a:ext uri="{FF2B5EF4-FFF2-40B4-BE49-F238E27FC236}">
                <a16:creationId xmlns:a16="http://schemas.microsoft.com/office/drawing/2014/main" id="{6B4F73A9-68C9-00B7-087A-765418409746}"/>
              </a:ext>
            </a:extLst>
          </xdr:cNvPr>
          <xdr:cNvSpPr>
            <a:spLocks noChangeAspect="1" noChangeShapeType="1"/>
          </xdr:cNvSpPr>
        </xdr:nvSpPr>
        <xdr:spPr bwMode="auto">
          <a:xfrm rot="16200000">
            <a:off x="14164" y="11387"/>
            <a:ext cx="84"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3" name="Line 1019">
            <a:extLst>
              <a:ext uri="{FF2B5EF4-FFF2-40B4-BE49-F238E27FC236}">
                <a16:creationId xmlns:a16="http://schemas.microsoft.com/office/drawing/2014/main" id="{5F54B424-6147-9E5A-F2C8-C3A92ACE2F22}"/>
              </a:ext>
            </a:extLst>
          </xdr:cNvPr>
          <xdr:cNvSpPr>
            <a:spLocks noChangeAspect="1" noChangeShapeType="1"/>
          </xdr:cNvSpPr>
        </xdr:nvSpPr>
        <xdr:spPr bwMode="auto">
          <a:xfrm rot="16200000" flipH="1">
            <a:off x="1203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4" name="Line 1020">
            <a:extLst>
              <a:ext uri="{FF2B5EF4-FFF2-40B4-BE49-F238E27FC236}">
                <a16:creationId xmlns:a16="http://schemas.microsoft.com/office/drawing/2014/main" id="{29AB8E3D-F9C6-FE02-7EFE-D228D376A010}"/>
              </a:ext>
            </a:extLst>
          </xdr:cNvPr>
          <xdr:cNvSpPr>
            <a:spLocks noChangeAspect="1" noChangeShapeType="1"/>
          </xdr:cNvSpPr>
        </xdr:nvSpPr>
        <xdr:spPr bwMode="auto">
          <a:xfrm rot="16200000" flipH="1">
            <a:off x="1230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5" name="Line 1021">
            <a:extLst>
              <a:ext uri="{FF2B5EF4-FFF2-40B4-BE49-F238E27FC236}">
                <a16:creationId xmlns:a16="http://schemas.microsoft.com/office/drawing/2014/main" id="{02EB3741-78D3-3EE6-D4AD-3DF9C885DAF1}"/>
              </a:ext>
            </a:extLst>
          </xdr:cNvPr>
          <xdr:cNvSpPr>
            <a:spLocks noChangeAspect="1" noChangeShapeType="1"/>
          </xdr:cNvSpPr>
        </xdr:nvSpPr>
        <xdr:spPr bwMode="auto">
          <a:xfrm rot="16200000" flipH="1">
            <a:off x="12590" y="11331"/>
            <a:ext cx="0" cy="13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6" name="Line 1022">
            <a:extLst>
              <a:ext uri="{FF2B5EF4-FFF2-40B4-BE49-F238E27FC236}">
                <a16:creationId xmlns:a16="http://schemas.microsoft.com/office/drawing/2014/main" id="{A5DD0138-501A-394F-CB71-CDC122B4D03E}"/>
              </a:ext>
            </a:extLst>
          </xdr:cNvPr>
          <xdr:cNvSpPr>
            <a:spLocks noChangeAspect="1" noChangeShapeType="1"/>
          </xdr:cNvSpPr>
        </xdr:nvSpPr>
        <xdr:spPr bwMode="auto">
          <a:xfrm rot="16200000" flipH="1">
            <a:off x="12869" y="11334"/>
            <a:ext cx="0" cy="13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7" name="Line 1023">
            <a:extLst>
              <a:ext uri="{FF2B5EF4-FFF2-40B4-BE49-F238E27FC236}">
                <a16:creationId xmlns:a16="http://schemas.microsoft.com/office/drawing/2014/main" id="{3EB68137-6928-E2B0-D6A2-F98914CAFD45}"/>
              </a:ext>
            </a:extLst>
          </xdr:cNvPr>
          <xdr:cNvSpPr>
            <a:spLocks noChangeAspect="1" noChangeShapeType="1"/>
          </xdr:cNvSpPr>
        </xdr:nvSpPr>
        <xdr:spPr bwMode="auto">
          <a:xfrm rot="16200000" flipH="1">
            <a:off x="1315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8" name="Line 1024">
            <a:extLst>
              <a:ext uri="{FF2B5EF4-FFF2-40B4-BE49-F238E27FC236}">
                <a16:creationId xmlns:a16="http://schemas.microsoft.com/office/drawing/2014/main" id="{25FD9931-E104-D212-DD3B-F2FD7224CAC2}"/>
              </a:ext>
            </a:extLst>
          </xdr:cNvPr>
          <xdr:cNvSpPr>
            <a:spLocks noChangeAspect="1" noChangeShapeType="1"/>
          </xdr:cNvSpPr>
        </xdr:nvSpPr>
        <xdr:spPr bwMode="auto">
          <a:xfrm rot="16200000" flipH="1">
            <a:off x="13427" y="11335"/>
            <a:ext cx="0" cy="129"/>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499" name="Line 1025">
            <a:extLst>
              <a:ext uri="{FF2B5EF4-FFF2-40B4-BE49-F238E27FC236}">
                <a16:creationId xmlns:a16="http://schemas.microsoft.com/office/drawing/2014/main" id="{32745A9E-A5EB-4D93-5879-F50FBDB3ED3F}"/>
              </a:ext>
            </a:extLst>
          </xdr:cNvPr>
          <xdr:cNvSpPr>
            <a:spLocks noChangeAspect="1" noChangeShapeType="1"/>
          </xdr:cNvSpPr>
        </xdr:nvSpPr>
        <xdr:spPr bwMode="auto">
          <a:xfrm rot="16200000" flipH="1">
            <a:off x="13712"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0" name="Line 1026">
            <a:extLst>
              <a:ext uri="{FF2B5EF4-FFF2-40B4-BE49-F238E27FC236}">
                <a16:creationId xmlns:a16="http://schemas.microsoft.com/office/drawing/2014/main" id="{F0B5EC6D-6004-FB13-9910-6A41547C207B}"/>
              </a:ext>
            </a:extLst>
          </xdr:cNvPr>
          <xdr:cNvSpPr>
            <a:spLocks noChangeAspect="1" noChangeShapeType="1"/>
          </xdr:cNvSpPr>
        </xdr:nvSpPr>
        <xdr:spPr bwMode="auto">
          <a:xfrm rot="16200000" flipH="1">
            <a:off x="13988" y="11334"/>
            <a:ext cx="0" cy="132"/>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501" name="Line 1027">
            <a:extLst>
              <a:ext uri="{FF2B5EF4-FFF2-40B4-BE49-F238E27FC236}">
                <a16:creationId xmlns:a16="http://schemas.microsoft.com/office/drawing/2014/main" id="{AF6E06E1-BE59-82A1-095B-0E863EFC2D96}"/>
              </a:ext>
            </a:extLst>
          </xdr:cNvPr>
          <xdr:cNvSpPr>
            <a:spLocks noChangeAspect="1" noChangeShapeType="1"/>
          </xdr:cNvSpPr>
        </xdr:nvSpPr>
        <xdr:spPr bwMode="auto">
          <a:xfrm rot="16200000" flipH="1">
            <a:off x="14272" y="11337"/>
            <a:ext cx="0" cy="126"/>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1</xdr:col>
      <xdr:colOff>9525</xdr:colOff>
      <xdr:row>3</xdr:row>
      <xdr:rowOff>114300</xdr:rowOff>
    </xdr:from>
    <xdr:to>
      <xdr:col>4</xdr:col>
      <xdr:colOff>9525</xdr:colOff>
      <xdr:row>4</xdr:row>
      <xdr:rowOff>114300</xdr:rowOff>
    </xdr:to>
    <xdr:sp macro="" textlink="">
      <xdr:nvSpPr>
        <xdr:cNvPr id="515" name="WordArt 1">
          <a:extLst>
            <a:ext uri="{FF2B5EF4-FFF2-40B4-BE49-F238E27FC236}">
              <a16:creationId xmlns:a16="http://schemas.microsoft.com/office/drawing/2014/main" id="{0BABC168-A174-49A3-8FC0-81F7303EDE88}"/>
            </a:ext>
          </a:extLst>
        </xdr:cNvPr>
        <xdr:cNvSpPr>
          <a:spLocks noChangeArrowheads="1" noChangeShapeType="1" noTextEdit="1"/>
        </xdr:cNvSpPr>
      </xdr:nvSpPr>
      <xdr:spPr bwMode="auto">
        <a:xfrm>
          <a:off x="682856" y="662940"/>
          <a:ext cx="2019993" cy="18288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Ｐゴシック" panose="020B0600070205080204" pitchFamily="50" charset="-128"/>
              <a:ea typeface="ＭＳ Ｐゴシック" panose="020B0600070205080204" pitchFamily="50" charset="-128"/>
            </a:rPr>
            <a:t>１．山形県沖合漁場概要図</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466725</xdr:colOff>
      <xdr:row>2</xdr:row>
      <xdr:rowOff>114300</xdr:rowOff>
    </xdr:from>
    <xdr:to>
      <xdr:col>4</xdr:col>
      <xdr:colOff>0</xdr:colOff>
      <xdr:row>2</xdr:row>
      <xdr:rowOff>114300</xdr:rowOff>
    </xdr:to>
    <xdr:sp macro="" textlink="">
      <xdr:nvSpPr>
        <xdr:cNvPr id="2" name="Line 56">
          <a:extLst>
            <a:ext uri="{FF2B5EF4-FFF2-40B4-BE49-F238E27FC236}">
              <a16:creationId xmlns:a16="http://schemas.microsoft.com/office/drawing/2014/main" id="{8E891A48-819B-4A52-AB80-98C39605411E}"/>
            </a:ext>
          </a:extLst>
        </xdr:cNvPr>
        <xdr:cNvSpPr>
          <a:spLocks noChangeShapeType="1"/>
        </xdr:cNvSpPr>
      </xdr:nvSpPr>
      <xdr:spPr bwMode="auto">
        <a:xfrm>
          <a:off x="1106805" y="563187"/>
          <a:ext cx="147845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8</xdr:row>
      <xdr:rowOff>104775</xdr:rowOff>
    </xdr:from>
    <xdr:to>
      <xdr:col>4</xdr:col>
      <xdr:colOff>0</xdr:colOff>
      <xdr:row>8</xdr:row>
      <xdr:rowOff>104775</xdr:rowOff>
    </xdr:to>
    <xdr:sp macro="" textlink="">
      <xdr:nvSpPr>
        <xdr:cNvPr id="3" name="Line 58">
          <a:extLst>
            <a:ext uri="{FF2B5EF4-FFF2-40B4-BE49-F238E27FC236}">
              <a16:creationId xmlns:a16="http://schemas.microsoft.com/office/drawing/2014/main" id="{A65A5DFF-ACDD-4E67-B9F0-3056BD24D43C}"/>
            </a:ext>
          </a:extLst>
        </xdr:cNvPr>
        <xdr:cNvSpPr>
          <a:spLocks noChangeShapeType="1"/>
        </xdr:cNvSpPr>
      </xdr:nvSpPr>
      <xdr:spPr bwMode="auto">
        <a:xfrm>
          <a:off x="1748270" y="1700819"/>
          <a:ext cx="836988"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8</xdr:row>
      <xdr:rowOff>104775</xdr:rowOff>
    </xdr:from>
    <xdr:to>
      <xdr:col>6</xdr:col>
      <xdr:colOff>276225</xdr:colOff>
      <xdr:row>8</xdr:row>
      <xdr:rowOff>104775</xdr:rowOff>
    </xdr:to>
    <xdr:sp macro="" textlink="">
      <xdr:nvSpPr>
        <xdr:cNvPr id="4" name="Line 59">
          <a:extLst>
            <a:ext uri="{FF2B5EF4-FFF2-40B4-BE49-F238E27FC236}">
              <a16:creationId xmlns:a16="http://schemas.microsoft.com/office/drawing/2014/main" id="{A9F80547-7414-4E7F-97F8-666F5EEA20A5}"/>
            </a:ext>
          </a:extLst>
        </xdr:cNvPr>
        <xdr:cNvSpPr>
          <a:spLocks noChangeShapeType="1"/>
        </xdr:cNvSpPr>
      </xdr:nvSpPr>
      <xdr:spPr bwMode="auto">
        <a:xfrm>
          <a:off x="3387263" y="1700819"/>
          <a:ext cx="1128453"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18</xdr:row>
      <xdr:rowOff>104775</xdr:rowOff>
    </xdr:from>
    <xdr:to>
      <xdr:col>4</xdr:col>
      <xdr:colOff>0</xdr:colOff>
      <xdr:row>18</xdr:row>
      <xdr:rowOff>104775</xdr:rowOff>
    </xdr:to>
    <xdr:sp macro="" textlink="">
      <xdr:nvSpPr>
        <xdr:cNvPr id="5" name="Line 62">
          <a:extLst>
            <a:ext uri="{FF2B5EF4-FFF2-40B4-BE49-F238E27FC236}">
              <a16:creationId xmlns:a16="http://schemas.microsoft.com/office/drawing/2014/main" id="{96A42C34-71BA-4431-ABB4-74CDF2A29BC1}"/>
            </a:ext>
          </a:extLst>
        </xdr:cNvPr>
        <xdr:cNvSpPr>
          <a:spLocks noChangeShapeType="1"/>
        </xdr:cNvSpPr>
      </xdr:nvSpPr>
      <xdr:spPr bwMode="auto">
        <a:xfrm>
          <a:off x="2104852" y="3554557"/>
          <a:ext cx="48040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16</xdr:row>
      <xdr:rowOff>85725</xdr:rowOff>
    </xdr:from>
    <xdr:to>
      <xdr:col>3</xdr:col>
      <xdr:colOff>447675</xdr:colOff>
      <xdr:row>21</xdr:row>
      <xdr:rowOff>104775</xdr:rowOff>
    </xdr:to>
    <xdr:sp macro="" textlink="">
      <xdr:nvSpPr>
        <xdr:cNvPr id="6" name="Line 63">
          <a:extLst>
            <a:ext uri="{FF2B5EF4-FFF2-40B4-BE49-F238E27FC236}">
              <a16:creationId xmlns:a16="http://schemas.microsoft.com/office/drawing/2014/main" id="{F4714926-99A2-4608-B3C2-2C8B61C7FAB2}"/>
            </a:ext>
          </a:extLst>
        </xdr:cNvPr>
        <xdr:cNvSpPr>
          <a:spLocks noChangeShapeType="1"/>
        </xdr:cNvSpPr>
      </xdr:nvSpPr>
      <xdr:spPr bwMode="auto">
        <a:xfrm>
          <a:off x="2342977" y="3119870"/>
          <a:ext cx="0" cy="100826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457200</xdr:colOff>
      <xdr:row>21</xdr:row>
      <xdr:rowOff>104775</xdr:rowOff>
    </xdr:from>
    <xdr:to>
      <xdr:col>3</xdr:col>
      <xdr:colOff>723900</xdr:colOff>
      <xdr:row>21</xdr:row>
      <xdr:rowOff>104775</xdr:rowOff>
    </xdr:to>
    <xdr:sp macro="" textlink="">
      <xdr:nvSpPr>
        <xdr:cNvPr id="7" name="Line 65">
          <a:extLst>
            <a:ext uri="{FF2B5EF4-FFF2-40B4-BE49-F238E27FC236}">
              <a16:creationId xmlns:a16="http://schemas.microsoft.com/office/drawing/2014/main" id="{426BC600-8095-49AD-B9D1-2E91B1CB5E71}"/>
            </a:ext>
          </a:extLst>
        </xdr:cNvPr>
        <xdr:cNvSpPr>
          <a:spLocks noChangeShapeType="1"/>
        </xdr:cNvSpPr>
      </xdr:nvSpPr>
      <xdr:spPr bwMode="auto">
        <a:xfrm>
          <a:off x="2352502" y="4128135"/>
          <a:ext cx="23344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16</xdr:row>
      <xdr:rowOff>95250</xdr:rowOff>
    </xdr:from>
    <xdr:to>
      <xdr:col>6</xdr:col>
      <xdr:colOff>238125</xdr:colOff>
      <xdr:row>16</xdr:row>
      <xdr:rowOff>95250</xdr:rowOff>
    </xdr:to>
    <xdr:sp macro="" textlink="">
      <xdr:nvSpPr>
        <xdr:cNvPr id="8" name="Line 66">
          <a:extLst>
            <a:ext uri="{FF2B5EF4-FFF2-40B4-BE49-F238E27FC236}">
              <a16:creationId xmlns:a16="http://schemas.microsoft.com/office/drawing/2014/main" id="{FDB878F4-1C12-45BC-B18B-8254140B4CF2}"/>
            </a:ext>
          </a:extLst>
        </xdr:cNvPr>
        <xdr:cNvSpPr>
          <a:spLocks noChangeShapeType="1"/>
        </xdr:cNvSpPr>
      </xdr:nvSpPr>
      <xdr:spPr bwMode="auto">
        <a:xfrm flipV="1">
          <a:off x="3701588" y="3129395"/>
          <a:ext cx="776028"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26</xdr:row>
      <xdr:rowOff>85725</xdr:rowOff>
    </xdr:from>
    <xdr:to>
      <xdr:col>3</xdr:col>
      <xdr:colOff>476250</xdr:colOff>
      <xdr:row>32</xdr:row>
      <xdr:rowOff>104775</xdr:rowOff>
    </xdr:to>
    <xdr:sp macro="" textlink="">
      <xdr:nvSpPr>
        <xdr:cNvPr id="9" name="Line 70">
          <a:extLst>
            <a:ext uri="{FF2B5EF4-FFF2-40B4-BE49-F238E27FC236}">
              <a16:creationId xmlns:a16="http://schemas.microsoft.com/office/drawing/2014/main" id="{947D51F3-2813-4996-9A3B-6236CB6F6A4B}"/>
            </a:ext>
          </a:extLst>
        </xdr:cNvPr>
        <xdr:cNvSpPr>
          <a:spLocks noChangeShapeType="1"/>
        </xdr:cNvSpPr>
      </xdr:nvSpPr>
      <xdr:spPr bwMode="auto">
        <a:xfrm>
          <a:off x="2371552" y="5006860"/>
          <a:ext cx="0" cy="116620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32</xdr:row>
      <xdr:rowOff>104775</xdr:rowOff>
    </xdr:from>
    <xdr:to>
      <xdr:col>4</xdr:col>
      <xdr:colOff>0</xdr:colOff>
      <xdr:row>32</xdr:row>
      <xdr:rowOff>104775</xdr:rowOff>
    </xdr:to>
    <xdr:sp macro="" textlink="">
      <xdr:nvSpPr>
        <xdr:cNvPr id="10" name="Line 71">
          <a:extLst>
            <a:ext uri="{FF2B5EF4-FFF2-40B4-BE49-F238E27FC236}">
              <a16:creationId xmlns:a16="http://schemas.microsoft.com/office/drawing/2014/main" id="{6A3C3874-5107-4122-8F80-A5E38FBA355E}"/>
            </a:ext>
          </a:extLst>
        </xdr:cNvPr>
        <xdr:cNvSpPr>
          <a:spLocks noChangeShapeType="1"/>
        </xdr:cNvSpPr>
      </xdr:nvSpPr>
      <xdr:spPr bwMode="auto">
        <a:xfrm>
          <a:off x="2371552" y="6173066"/>
          <a:ext cx="21370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26</xdr:row>
      <xdr:rowOff>85725</xdr:rowOff>
    </xdr:from>
    <xdr:to>
      <xdr:col>4</xdr:col>
      <xdr:colOff>0</xdr:colOff>
      <xdr:row>26</xdr:row>
      <xdr:rowOff>85725</xdr:rowOff>
    </xdr:to>
    <xdr:sp macro="" textlink="">
      <xdr:nvSpPr>
        <xdr:cNvPr id="11" name="Line 72">
          <a:extLst>
            <a:ext uri="{FF2B5EF4-FFF2-40B4-BE49-F238E27FC236}">
              <a16:creationId xmlns:a16="http://schemas.microsoft.com/office/drawing/2014/main" id="{54FE8403-DA04-4890-B454-8C8847454B21}"/>
            </a:ext>
          </a:extLst>
        </xdr:cNvPr>
        <xdr:cNvSpPr>
          <a:spLocks noChangeShapeType="1"/>
        </xdr:cNvSpPr>
      </xdr:nvSpPr>
      <xdr:spPr bwMode="auto">
        <a:xfrm>
          <a:off x="2371552" y="5006860"/>
          <a:ext cx="21370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37</xdr:row>
      <xdr:rowOff>114300</xdr:rowOff>
    </xdr:from>
    <xdr:to>
      <xdr:col>4</xdr:col>
      <xdr:colOff>0</xdr:colOff>
      <xdr:row>37</xdr:row>
      <xdr:rowOff>114300</xdr:rowOff>
    </xdr:to>
    <xdr:sp macro="" textlink="">
      <xdr:nvSpPr>
        <xdr:cNvPr id="12" name="Line 73">
          <a:extLst>
            <a:ext uri="{FF2B5EF4-FFF2-40B4-BE49-F238E27FC236}">
              <a16:creationId xmlns:a16="http://schemas.microsoft.com/office/drawing/2014/main" id="{D4DD7D74-C8BD-47A9-929C-DBD0F18D84C2}"/>
            </a:ext>
          </a:extLst>
        </xdr:cNvPr>
        <xdr:cNvSpPr>
          <a:spLocks noChangeShapeType="1"/>
        </xdr:cNvSpPr>
      </xdr:nvSpPr>
      <xdr:spPr bwMode="auto">
        <a:xfrm>
          <a:off x="2123902" y="7047115"/>
          <a:ext cx="46135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39</xdr:row>
      <xdr:rowOff>104775</xdr:rowOff>
    </xdr:from>
    <xdr:to>
      <xdr:col>4</xdr:col>
      <xdr:colOff>0</xdr:colOff>
      <xdr:row>39</xdr:row>
      <xdr:rowOff>104775</xdr:rowOff>
    </xdr:to>
    <xdr:sp macro="" textlink="">
      <xdr:nvSpPr>
        <xdr:cNvPr id="13" name="Line 75">
          <a:extLst>
            <a:ext uri="{FF2B5EF4-FFF2-40B4-BE49-F238E27FC236}">
              <a16:creationId xmlns:a16="http://schemas.microsoft.com/office/drawing/2014/main" id="{818814C7-36F7-4193-9EAF-D365D08FC6A8}"/>
            </a:ext>
          </a:extLst>
        </xdr:cNvPr>
        <xdr:cNvSpPr>
          <a:spLocks noChangeShapeType="1"/>
        </xdr:cNvSpPr>
      </xdr:nvSpPr>
      <xdr:spPr bwMode="auto">
        <a:xfrm>
          <a:off x="2362027" y="7419975"/>
          <a:ext cx="223231"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35</xdr:row>
      <xdr:rowOff>85725</xdr:rowOff>
    </xdr:from>
    <xdr:to>
      <xdr:col>4</xdr:col>
      <xdr:colOff>9525</xdr:colOff>
      <xdr:row>35</xdr:row>
      <xdr:rowOff>85725</xdr:rowOff>
    </xdr:to>
    <xdr:sp macro="" textlink="">
      <xdr:nvSpPr>
        <xdr:cNvPr id="14" name="Line 76">
          <a:extLst>
            <a:ext uri="{FF2B5EF4-FFF2-40B4-BE49-F238E27FC236}">
              <a16:creationId xmlns:a16="http://schemas.microsoft.com/office/drawing/2014/main" id="{1C1B6D4C-336E-4C4C-B8E9-C7B0F56EECF3}"/>
            </a:ext>
          </a:extLst>
        </xdr:cNvPr>
        <xdr:cNvSpPr>
          <a:spLocks noChangeShapeType="1"/>
        </xdr:cNvSpPr>
      </xdr:nvSpPr>
      <xdr:spPr bwMode="auto">
        <a:xfrm>
          <a:off x="2362027" y="6636154"/>
          <a:ext cx="23275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42</xdr:row>
      <xdr:rowOff>76200</xdr:rowOff>
    </xdr:from>
    <xdr:to>
      <xdr:col>3</xdr:col>
      <xdr:colOff>657225</xdr:colOff>
      <xdr:row>42</xdr:row>
      <xdr:rowOff>76200</xdr:rowOff>
    </xdr:to>
    <xdr:sp macro="" textlink="">
      <xdr:nvSpPr>
        <xdr:cNvPr id="15" name="Line 77">
          <a:extLst>
            <a:ext uri="{FF2B5EF4-FFF2-40B4-BE49-F238E27FC236}">
              <a16:creationId xmlns:a16="http://schemas.microsoft.com/office/drawing/2014/main" id="{6FDFF6BF-E1DE-4014-B6EC-7995124402C3}"/>
            </a:ext>
          </a:extLst>
        </xdr:cNvPr>
        <xdr:cNvSpPr>
          <a:spLocks noChangeShapeType="1"/>
        </xdr:cNvSpPr>
      </xdr:nvSpPr>
      <xdr:spPr bwMode="auto">
        <a:xfrm flipV="1">
          <a:off x="2133427" y="7873538"/>
          <a:ext cx="4191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266700</xdr:colOff>
      <xdr:row>47</xdr:row>
      <xdr:rowOff>104775</xdr:rowOff>
    </xdr:from>
    <xdr:to>
      <xdr:col>4</xdr:col>
      <xdr:colOff>0</xdr:colOff>
      <xdr:row>47</xdr:row>
      <xdr:rowOff>104775</xdr:rowOff>
    </xdr:to>
    <xdr:sp macro="" textlink="">
      <xdr:nvSpPr>
        <xdr:cNvPr id="16" name="Line 78">
          <a:extLst>
            <a:ext uri="{FF2B5EF4-FFF2-40B4-BE49-F238E27FC236}">
              <a16:creationId xmlns:a16="http://schemas.microsoft.com/office/drawing/2014/main" id="{9B395C41-50BE-4B1E-9A5A-5CE0AA0922EE}"/>
            </a:ext>
          </a:extLst>
        </xdr:cNvPr>
        <xdr:cNvSpPr>
          <a:spLocks noChangeShapeType="1"/>
        </xdr:cNvSpPr>
      </xdr:nvSpPr>
      <xdr:spPr bwMode="auto">
        <a:xfrm>
          <a:off x="2162002" y="8766637"/>
          <a:ext cx="42325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466725</xdr:colOff>
      <xdr:row>35</xdr:row>
      <xdr:rowOff>85725</xdr:rowOff>
    </xdr:from>
    <xdr:to>
      <xdr:col>3</xdr:col>
      <xdr:colOff>466725</xdr:colOff>
      <xdr:row>39</xdr:row>
      <xdr:rowOff>104775</xdr:rowOff>
    </xdr:to>
    <xdr:sp macro="" textlink="">
      <xdr:nvSpPr>
        <xdr:cNvPr id="17" name="Line 81">
          <a:extLst>
            <a:ext uri="{FF2B5EF4-FFF2-40B4-BE49-F238E27FC236}">
              <a16:creationId xmlns:a16="http://schemas.microsoft.com/office/drawing/2014/main" id="{95D1629C-1792-4377-8985-8BE47C0B4F48}"/>
            </a:ext>
          </a:extLst>
        </xdr:cNvPr>
        <xdr:cNvSpPr>
          <a:spLocks noChangeShapeType="1"/>
        </xdr:cNvSpPr>
      </xdr:nvSpPr>
      <xdr:spPr bwMode="auto">
        <a:xfrm>
          <a:off x="2362027" y="6636154"/>
          <a:ext cx="0" cy="78382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2</xdr:col>
      <xdr:colOff>542925</xdr:colOff>
      <xdr:row>2</xdr:row>
      <xdr:rowOff>114300</xdr:rowOff>
    </xdr:from>
    <xdr:to>
      <xdr:col>2</xdr:col>
      <xdr:colOff>542925</xdr:colOff>
      <xdr:row>8</xdr:row>
      <xdr:rowOff>104775</xdr:rowOff>
    </xdr:to>
    <xdr:sp macro="" textlink="">
      <xdr:nvSpPr>
        <xdr:cNvPr id="18" name="Line 57">
          <a:extLst>
            <a:ext uri="{FF2B5EF4-FFF2-40B4-BE49-F238E27FC236}">
              <a16:creationId xmlns:a16="http://schemas.microsoft.com/office/drawing/2014/main" id="{4B3A7247-E7B1-4D38-9C0E-CB1187AC4370}"/>
            </a:ext>
          </a:extLst>
        </xdr:cNvPr>
        <xdr:cNvSpPr>
          <a:spLocks noChangeShapeType="1"/>
        </xdr:cNvSpPr>
      </xdr:nvSpPr>
      <xdr:spPr bwMode="auto">
        <a:xfrm>
          <a:off x="1748270" y="563187"/>
          <a:ext cx="0" cy="1137632"/>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781050</xdr:colOff>
      <xdr:row>3</xdr:row>
      <xdr:rowOff>95250</xdr:rowOff>
    </xdr:from>
    <xdr:to>
      <xdr:col>8</xdr:col>
      <xdr:colOff>1038225</xdr:colOff>
      <xdr:row>3</xdr:row>
      <xdr:rowOff>95250</xdr:rowOff>
    </xdr:to>
    <xdr:sp macro="" textlink="">
      <xdr:nvSpPr>
        <xdr:cNvPr id="19" name="Line 24">
          <a:extLst>
            <a:ext uri="{FF2B5EF4-FFF2-40B4-BE49-F238E27FC236}">
              <a16:creationId xmlns:a16="http://schemas.microsoft.com/office/drawing/2014/main" id="{34425DA1-51DB-4B68-9736-E83E9F7C3333}"/>
            </a:ext>
          </a:extLst>
        </xdr:cNvPr>
        <xdr:cNvSpPr>
          <a:spLocks noChangeShapeType="1"/>
        </xdr:cNvSpPr>
      </xdr:nvSpPr>
      <xdr:spPr bwMode="auto">
        <a:xfrm>
          <a:off x="5968192" y="735330"/>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10</xdr:col>
      <xdr:colOff>9525</xdr:colOff>
      <xdr:row>3</xdr:row>
      <xdr:rowOff>114300</xdr:rowOff>
    </xdr:from>
    <xdr:to>
      <xdr:col>10</xdr:col>
      <xdr:colOff>238125</xdr:colOff>
      <xdr:row>3</xdr:row>
      <xdr:rowOff>114300</xdr:rowOff>
    </xdr:to>
    <xdr:sp macro="" textlink="">
      <xdr:nvSpPr>
        <xdr:cNvPr id="20" name="Line 25">
          <a:extLst>
            <a:ext uri="{FF2B5EF4-FFF2-40B4-BE49-F238E27FC236}">
              <a16:creationId xmlns:a16="http://schemas.microsoft.com/office/drawing/2014/main" id="{99FA555F-386E-43DF-B2D3-90954EE409A8}"/>
            </a:ext>
          </a:extLst>
        </xdr:cNvPr>
        <xdr:cNvSpPr>
          <a:spLocks noChangeShapeType="1"/>
        </xdr:cNvSpPr>
      </xdr:nvSpPr>
      <xdr:spPr bwMode="auto">
        <a:xfrm>
          <a:off x="7150158" y="754380"/>
          <a:ext cx="228600"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3</xdr:row>
      <xdr:rowOff>95250</xdr:rowOff>
    </xdr:from>
    <xdr:to>
      <xdr:col>6</xdr:col>
      <xdr:colOff>276225</xdr:colOff>
      <xdr:row>3</xdr:row>
      <xdr:rowOff>95250</xdr:rowOff>
    </xdr:to>
    <xdr:sp macro="" textlink="">
      <xdr:nvSpPr>
        <xdr:cNvPr id="21" name="Line 26">
          <a:extLst>
            <a:ext uri="{FF2B5EF4-FFF2-40B4-BE49-F238E27FC236}">
              <a16:creationId xmlns:a16="http://schemas.microsoft.com/office/drawing/2014/main" id="{8C201A4D-BA71-4BA0-8C9A-27313D51542A}"/>
            </a:ext>
          </a:extLst>
        </xdr:cNvPr>
        <xdr:cNvSpPr>
          <a:spLocks noChangeShapeType="1"/>
        </xdr:cNvSpPr>
      </xdr:nvSpPr>
      <xdr:spPr bwMode="auto">
        <a:xfrm>
          <a:off x="4258541" y="735330"/>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981075</xdr:colOff>
      <xdr:row>5</xdr:row>
      <xdr:rowOff>104775</xdr:rowOff>
    </xdr:from>
    <xdr:to>
      <xdr:col>9</xdr:col>
      <xdr:colOff>76200</xdr:colOff>
      <xdr:row>5</xdr:row>
      <xdr:rowOff>104775</xdr:rowOff>
    </xdr:to>
    <xdr:sp macro="" textlink="">
      <xdr:nvSpPr>
        <xdr:cNvPr id="22" name="Line 27">
          <a:extLst>
            <a:ext uri="{FF2B5EF4-FFF2-40B4-BE49-F238E27FC236}">
              <a16:creationId xmlns:a16="http://schemas.microsoft.com/office/drawing/2014/main" id="{B466EFBF-B74C-46DC-8155-6822A97BBB68}"/>
            </a:ext>
          </a:extLst>
        </xdr:cNvPr>
        <xdr:cNvSpPr>
          <a:spLocks noChangeShapeType="1"/>
        </xdr:cNvSpPr>
      </xdr:nvSpPr>
      <xdr:spPr bwMode="auto">
        <a:xfrm>
          <a:off x="6168217" y="1127240"/>
          <a:ext cx="175779"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5</xdr:row>
      <xdr:rowOff>95250</xdr:rowOff>
    </xdr:from>
    <xdr:to>
      <xdr:col>11</xdr:col>
      <xdr:colOff>0</xdr:colOff>
      <xdr:row>5</xdr:row>
      <xdr:rowOff>95250</xdr:rowOff>
    </xdr:to>
    <xdr:sp macro="" textlink="">
      <xdr:nvSpPr>
        <xdr:cNvPr id="23" name="Line 28">
          <a:extLst>
            <a:ext uri="{FF2B5EF4-FFF2-40B4-BE49-F238E27FC236}">
              <a16:creationId xmlns:a16="http://schemas.microsoft.com/office/drawing/2014/main" id="{5A082262-5D83-4E4C-B1F0-CE3A99641FC8}"/>
            </a:ext>
          </a:extLst>
        </xdr:cNvPr>
        <xdr:cNvSpPr>
          <a:spLocks noChangeShapeType="1"/>
        </xdr:cNvSpPr>
      </xdr:nvSpPr>
      <xdr:spPr bwMode="auto">
        <a:xfrm>
          <a:off x="7140633" y="1117715"/>
          <a:ext cx="257694"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8</xdr:col>
      <xdr:colOff>314325</xdr:colOff>
      <xdr:row>8</xdr:row>
      <xdr:rowOff>104775</xdr:rowOff>
    </xdr:from>
    <xdr:to>
      <xdr:col>10</xdr:col>
      <xdr:colOff>104775</xdr:colOff>
      <xdr:row>8</xdr:row>
      <xdr:rowOff>104775</xdr:rowOff>
    </xdr:to>
    <xdr:sp macro="" textlink="">
      <xdr:nvSpPr>
        <xdr:cNvPr id="24" name="Line 24">
          <a:extLst>
            <a:ext uri="{FF2B5EF4-FFF2-40B4-BE49-F238E27FC236}">
              <a16:creationId xmlns:a16="http://schemas.microsoft.com/office/drawing/2014/main" id="{D1348DF0-7539-4FC5-AF85-337E18E2F7D3}"/>
            </a:ext>
          </a:extLst>
        </xdr:cNvPr>
        <xdr:cNvSpPr>
          <a:spLocks noChangeShapeType="1"/>
        </xdr:cNvSpPr>
      </xdr:nvSpPr>
      <xdr:spPr bwMode="auto">
        <a:xfrm>
          <a:off x="5501467" y="1700819"/>
          <a:ext cx="1743941"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180975</xdr:colOff>
      <xdr:row>28</xdr:row>
      <xdr:rowOff>85725</xdr:rowOff>
    </xdr:from>
    <xdr:to>
      <xdr:col>3</xdr:col>
      <xdr:colOff>714375</xdr:colOff>
      <xdr:row>28</xdr:row>
      <xdr:rowOff>85725</xdr:rowOff>
    </xdr:to>
    <xdr:sp macro="" textlink="">
      <xdr:nvSpPr>
        <xdr:cNvPr id="25" name="Line 69">
          <a:extLst>
            <a:ext uri="{FF2B5EF4-FFF2-40B4-BE49-F238E27FC236}">
              <a16:creationId xmlns:a16="http://schemas.microsoft.com/office/drawing/2014/main" id="{EFFB4FDF-68F7-4A11-BEB3-5141F10DAA06}"/>
            </a:ext>
          </a:extLst>
        </xdr:cNvPr>
        <xdr:cNvSpPr>
          <a:spLocks noChangeShapeType="1"/>
        </xdr:cNvSpPr>
      </xdr:nvSpPr>
      <xdr:spPr bwMode="auto">
        <a:xfrm>
          <a:off x="2076277" y="5389245"/>
          <a:ext cx="508461"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26</xdr:row>
      <xdr:rowOff>85725</xdr:rowOff>
    </xdr:from>
    <xdr:to>
      <xdr:col>3</xdr:col>
      <xdr:colOff>476250</xdr:colOff>
      <xdr:row>32</xdr:row>
      <xdr:rowOff>104775</xdr:rowOff>
    </xdr:to>
    <xdr:sp macro="" textlink="">
      <xdr:nvSpPr>
        <xdr:cNvPr id="26" name="Line 70">
          <a:extLst>
            <a:ext uri="{FF2B5EF4-FFF2-40B4-BE49-F238E27FC236}">
              <a16:creationId xmlns:a16="http://schemas.microsoft.com/office/drawing/2014/main" id="{A2B95E3A-7A1E-404C-80FD-5552287449AE}"/>
            </a:ext>
          </a:extLst>
        </xdr:cNvPr>
        <xdr:cNvSpPr>
          <a:spLocks noChangeShapeType="1"/>
        </xdr:cNvSpPr>
      </xdr:nvSpPr>
      <xdr:spPr bwMode="auto">
        <a:xfrm>
          <a:off x="2371552" y="5006860"/>
          <a:ext cx="0" cy="1166206"/>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476250</xdr:colOff>
      <xdr:row>32</xdr:row>
      <xdr:rowOff>104775</xdr:rowOff>
    </xdr:from>
    <xdr:to>
      <xdr:col>4</xdr:col>
      <xdr:colOff>0</xdr:colOff>
      <xdr:row>32</xdr:row>
      <xdr:rowOff>104775</xdr:rowOff>
    </xdr:to>
    <xdr:sp macro="" textlink="">
      <xdr:nvSpPr>
        <xdr:cNvPr id="27" name="Line 71">
          <a:extLst>
            <a:ext uri="{FF2B5EF4-FFF2-40B4-BE49-F238E27FC236}">
              <a16:creationId xmlns:a16="http://schemas.microsoft.com/office/drawing/2014/main" id="{F73317C1-C9BD-4B9F-87D9-5F2354BB9207}"/>
            </a:ext>
          </a:extLst>
        </xdr:cNvPr>
        <xdr:cNvSpPr>
          <a:spLocks noChangeShapeType="1"/>
        </xdr:cNvSpPr>
      </xdr:nvSpPr>
      <xdr:spPr bwMode="auto">
        <a:xfrm>
          <a:off x="2371552" y="6173066"/>
          <a:ext cx="21370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5</xdr:row>
      <xdr:rowOff>85725</xdr:rowOff>
    </xdr:from>
    <xdr:to>
      <xdr:col>6</xdr:col>
      <xdr:colOff>276225</xdr:colOff>
      <xdr:row>5</xdr:row>
      <xdr:rowOff>85725</xdr:rowOff>
    </xdr:to>
    <xdr:sp macro="" textlink="">
      <xdr:nvSpPr>
        <xdr:cNvPr id="28" name="Line 26">
          <a:extLst>
            <a:ext uri="{FF2B5EF4-FFF2-40B4-BE49-F238E27FC236}">
              <a16:creationId xmlns:a16="http://schemas.microsoft.com/office/drawing/2014/main" id="{E1A887B7-EB6A-4260-B6D0-F11FC028956B}"/>
            </a:ext>
          </a:extLst>
        </xdr:cNvPr>
        <xdr:cNvSpPr>
          <a:spLocks noChangeShapeType="1"/>
        </xdr:cNvSpPr>
      </xdr:nvSpPr>
      <xdr:spPr bwMode="auto">
        <a:xfrm>
          <a:off x="4258541" y="1108190"/>
          <a:ext cx="257175"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18</xdr:row>
      <xdr:rowOff>95250</xdr:rowOff>
    </xdr:from>
    <xdr:to>
      <xdr:col>6</xdr:col>
      <xdr:colOff>238125</xdr:colOff>
      <xdr:row>18</xdr:row>
      <xdr:rowOff>95250</xdr:rowOff>
    </xdr:to>
    <xdr:sp macro="" textlink="">
      <xdr:nvSpPr>
        <xdr:cNvPr id="29" name="Line 66">
          <a:extLst>
            <a:ext uri="{FF2B5EF4-FFF2-40B4-BE49-F238E27FC236}">
              <a16:creationId xmlns:a16="http://schemas.microsoft.com/office/drawing/2014/main" id="{5E78A678-4DAA-42B0-BAAE-448E84AE4200}"/>
            </a:ext>
          </a:extLst>
        </xdr:cNvPr>
        <xdr:cNvSpPr>
          <a:spLocks noChangeShapeType="1"/>
        </xdr:cNvSpPr>
      </xdr:nvSpPr>
      <xdr:spPr bwMode="auto">
        <a:xfrm flipV="1">
          <a:off x="3701588" y="3545032"/>
          <a:ext cx="776028"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476250</xdr:colOff>
      <xdr:row>20</xdr:row>
      <xdr:rowOff>95250</xdr:rowOff>
    </xdr:from>
    <xdr:to>
      <xdr:col>6</xdr:col>
      <xdr:colOff>238125</xdr:colOff>
      <xdr:row>20</xdr:row>
      <xdr:rowOff>95250</xdr:rowOff>
    </xdr:to>
    <xdr:sp macro="" textlink="">
      <xdr:nvSpPr>
        <xdr:cNvPr id="30" name="Line 66">
          <a:extLst>
            <a:ext uri="{FF2B5EF4-FFF2-40B4-BE49-F238E27FC236}">
              <a16:creationId xmlns:a16="http://schemas.microsoft.com/office/drawing/2014/main" id="{62F1C854-A77C-483B-A965-D5B0FBDBC9D6}"/>
            </a:ext>
          </a:extLst>
        </xdr:cNvPr>
        <xdr:cNvSpPr>
          <a:spLocks noChangeShapeType="1"/>
        </xdr:cNvSpPr>
      </xdr:nvSpPr>
      <xdr:spPr bwMode="auto">
        <a:xfrm flipV="1">
          <a:off x="3701588" y="3927417"/>
          <a:ext cx="776028"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5</xdr:col>
      <xdr:colOff>485775</xdr:colOff>
      <xdr:row>21</xdr:row>
      <xdr:rowOff>104775</xdr:rowOff>
    </xdr:from>
    <xdr:to>
      <xdr:col>6</xdr:col>
      <xdr:colOff>247650</xdr:colOff>
      <xdr:row>21</xdr:row>
      <xdr:rowOff>104775</xdr:rowOff>
    </xdr:to>
    <xdr:sp macro="" textlink="">
      <xdr:nvSpPr>
        <xdr:cNvPr id="31" name="Line 66">
          <a:extLst>
            <a:ext uri="{FF2B5EF4-FFF2-40B4-BE49-F238E27FC236}">
              <a16:creationId xmlns:a16="http://schemas.microsoft.com/office/drawing/2014/main" id="{31A64E42-4FA1-47D6-8C5C-AD13638DEE26}"/>
            </a:ext>
          </a:extLst>
        </xdr:cNvPr>
        <xdr:cNvSpPr>
          <a:spLocks noChangeShapeType="1"/>
        </xdr:cNvSpPr>
      </xdr:nvSpPr>
      <xdr:spPr bwMode="auto">
        <a:xfrm flipV="1">
          <a:off x="3711113" y="4128135"/>
          <a:ext cx="776028"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16</xdr:row>
      <xdr:rowOff>76200</xdr:rowOff>
    </xdr:from>
    <xdr:to>
      <xdr:col>3</xdr:col>
      <xdr:colOff>714375</xdr:colOff>
      <xdr:row>16</xdr:row>
      <xdr:rowOff>76200</xdr:rowOff>
    </xdr:to>
    <xdr:sp macro="" textlink="">
      <xdr:nvSpPr>
        <xdr:cNvPr id="32" name="Line 65">
          <a:extLst>
            <a:ext uri="{FF2B5EF4-FFF2-40B4-BE49-F238E27FC236}">
              <a16:creationId xmlns:a16="http://schemas.microsoft.com/office/drawing/2014/main" id="{308D1F34-4B63-47F8-9A8F-AFD11C2FED08}"/>
            </a:ext>
          </a:extLst>
        </xdr:cNvPr>
        <xdr:cNvSpPr>
          <a:spLocks noChangeShapeType="1"/>
        </xdr:cNvSpPr>
      </xdr:nvSpPr>
      <xdr:spPr bwMode="auto">
        <a:xfrm>
          <a:off x="2342977" y="3110345"/>
          <a:ext cx="241761"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447675</xdr:colOff>
      <xdr:row>20</xdr:row>
      <xdr:rowOff>85725</xdr:rowOff>
    </xdr:from>
    <xdr:to>
      <xdr:col>3</xdr:col>
      <xdr:colOff>714375</xdr:colOff>
      <xdr:row>20</xdr:row>
      <xdr:rowOff>85725</xdr:rowOff>
    </xdr:to>
    <xdr:sp macro="" textlink="">
      <xdr:nvSpPr>
        <xdr:cNvPr id="33" name="Line 65">
          <a:extLst>
            <a:ext uri="{FF2B5EF4-FFF2-40B4-BE49-F238E27FC236}">
              <a16:creationId xmlns:a16="http://schemas.microsoft.com/office/drawing/2014/main" id="{B3B18968-13F6-4F54-86A1-6393E8D0CBC6}"/>
            </a:ext>
          </a:extLst>
        </xdr:cNvPr>
        <xdr:cNvSpPr>
          <a:spLocks noChangeShapeType="1"/>
        </xdr:cNvSpPr>
      </xdr:nvSpPr>
      <xdr:spPr bwMode="auto">
        <a:xfrm>
          <a:off x="2342977" y="3917892"/>
          <a:ext cx="241761"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3</xdr:col>
      <xdr:colOff>485775</xdr:colOff>
      <xdr:row>30</xdr:row>
      <xdr:rowOff>95250</xdr:rowOff>
    </xdr:from>
    <xdr:to>
      <xdr:col>4</xdr:col>
      <xdr:colOff>9525</xdr:colOff>
      <xdr:row>30</xdr:row>
      <xdr:rowOff>95250</xdr:rowOff>
    </xdr:to>
    <xdr:sp macro="" textlink="">
      <xdr:nvSpPr>
        <xdr:cNvPr id="34" name="Line 71">
          <a:extLst>
            <a:ext uri="{FF2B5EF4-FFF2-40B4-BE49-F238E27FC236}">
              <a16:creationId xmlns:a16="http://schemas.microsoft.com/office/drawing/2014/main" id="{440DDB5D-0D0C-437B-AA95-4A3665AA80F2}"/>
            </a:ext>
          </a:extLst>
        </xdr:cNvPr>
        <xdr:cNvSpPr>
          <a:spLocks noChangeShapeType="1"/>
        </xdr:cNvSpPr>
      </xdr:nvSpPr>
      <xdr:spPr bwMode="auto">
        <a:xfrm>
          <a:off x="2381077" y="5781155"/>
          <a:ext cx="213706" cy="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28576</xdr:colOff>
      <xdr:row>16</xdr:row>
      <xdr:rowOff>9528</xdr:rowOff>
    </xdr:from>
    <xdr:to>
      <xdr:col>8</xdr:col>
      <xdr:colOff>0</xdr:colOff>
      <xdr:row>18</xdr:row>
      <xdr:rowOff>9525</xdr:rowOff>
    </xdr:to>
    <xdr:cxnSp macro="">
      <xdr:nvCxnSpPr>
        <xdr:cNvPr id="2" name="直線コネクタ 1">
          <a:extLst>
            <a:ext uri="{FF2B5EF4-FFF2-40B4-BE49-F238E27FC236}">
              <a16:creationId xmlns:a16="http://schemas.microsoft.com/office/drawing/2014/main" id="{DF1DF18E-4560-4143-B8E3-DB4380FDC064}"/>
            </a:ext>
          </a:extLst>
        </xdr:cNvPr>
        <xdr:cNvCxnSpPr/>
      </xdr:nvCxnSpPr>
      <xdr:spPr>
        <a:xfrm flipH="1" flipV="1">
          <a:off x="28576" y="4880786"/>
          <a:ext cx="1542529" cy="5818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xdr:colOff>
      <xdr:row>8</xdr:row>
      <xdr:rowOff>3</xdr:rowOff>
    </xdr:from>
    <xdr:to>
      <xdr:col>8</xdr:col>
      <xdr:colOff>0</xdr:colOff>
      <xdr:row>10</xdr:row>
      <xdr:rowOff>0</xdr:rowOff>
    </xdr:to>
    <xdr:cxnSp macro="">
      <xdr:nvCxnSpPr>
        <xdr:cNvPr id="3" name="直線コネクタ 2">
          <a:extLst>
            <a:ext uri="{FF2B5EF4-FFF2-40B4-BE49-F238E27FC236}">
              <a16:creationId xmlns:a16="http://schemas.microsoft.com/office/drawing/2014/main" id="{BCE07D5C-C643-4136-9991-01593BE0245C}"/>
            </a:ext>
          </a:extLst>
        </xdr:cNvPr>
        <xdr:cNvCxnSpPr/>
      </xdr:nvCxnSpPr>
      <xdr:spPr>
        <a:xfrm flipH="1" flipV="1">
          <a:off x="1" y="2435632"/>
          <a:ext cx="1571104" cy="58188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0</xdr:row>
      <xdr:rowOff>104775</xdr:rowOff>
    </xdr:from>
    <xdr:to>
      <xdr:col>13</xdr:col>
      <xdr:colOff>533400</xdr:colOff>
      <xdr:row>40</xdr:row>
      <xdr:rowOff>28575</xdr:rowOff>
    </xdr:to>
    <xdr:grpSp>
      <xdr:nvGrpSpPr>
        <xdr:cNvPr id="2" name="Group 413">
          <a:extLst>
            <a:ext uri="{FF2B5EF4-FFF2-40B4-BE49-F238E27FC236}">
              <a16:creationId xmlns:a16="http://schemas.microsoft.com/office/drawing/2014/main" id="{43ED6B9F-A840-4880-85F9-1C2B090C0DEC}"/>
            </a:ext>
          </a:extLst>
        </xdr:cNvPr>
        <xdr:cNvGrpSpPr>
          <a:grpSpLocks noChangeAspect="1"/>
        </xdr:cNvGrpSpPr>
      </xdr:nvGrpSpPr>
      <xdr:grpSpPr bwMode="auto">
        <a:xfrm>
          <a:off x="161925" y="104775"/>
          <a:ext cx="8476384" cy="7239000"/>
          <a:chOff x="753" y="710"/>
          <a:chExt cx="15337" cy="10366"/>
        </a:xfrm>
      </xdr:grpSpPr>
      <xdr:sp macro="" textlink="">
        <xdr:nvSpPr>
          <xdr:cNvPr id="3" name="Freeform 414">
            <a:extLst>
              <a:ext uri="{FF2B5EF4-FFF2-40B4-BE49-F238E27FC236}">
                <a16:creationId xmlns:a16="http://schemas.microsoft.com/office/drawing/2014/main" id="{F4C72CEB-402C-2A89-4867-A04D70350BCB}"/>
              </a:ext>
            </a:extLst>
          </xdr:cNvPr>
          <xdr:cNvSpPr>
            <a:spLocks noChangeAspect="1"/>
          </xdr:cNvSpPr>
        </xdr:nvSpPr>
        <xdr:spPr bwMode="auto">
          <a:xfrm rot="16200000">
            <a:off x="877" y="9612"/>
            <a:ext cx="138" cy="336"/>
          </a:xfrm>
          <a:custGeom>
            <a:avLst/>
            <a:gdLst>
              <a:gd name="T0" fmla="*/ 195 w 195"/>
              <a:gd name="T1" fmla="*/ 0 h 475"/>
              <a:gd name="T2" fmla="*/ 135 w 195"/>
              <a:gd name="T3" fmla="*/ 175 h 475"/>
              <a:gd name="T4" fmla="*/ 90 w 195"/>
              <a:gd name="T5" fmla="*/ 315 h 475"/>
              <a:gd name="T6" fmla="*/ 0 w 195"/>
              <a:gd name="T7" fmla="*/ 475 h 475"/>
            </a:gdLst>
            <a:ahLst/>
            <a:cxnLst>
              <a:cxn ang="0">
                <a:pos x="T0" y="T1"/>
              </a:cxn>
              <a:cxn ang="0">
                <a:pos x="T2" y="T3"/>
              </a:cxn>
              <a:cxn ang="0">
                <a:pos x="T4" y="T5"/>
              </a:cxn>
              <a:cxn ang="0">
                <a:pos x="T6" y="T7"/>
              </a:cxn>
            </a:cxnLst>
            <a:rect l="0" t="0" r="r" b="b"/>
            <a:pathLst>
              <a:path w="195" h="475">
                <a:moveTo>
                  <a:pt x="195" y="0"/>
                </a:moveTo>
                <a:cubicBezTo>
                  <a:pt x="173" y="61"/>
                  <a:pt x="152" y="123"/>
                  <a:pt x="135" y="175"/>
                </a:cubicBezTo>
                <a:cubicBezTo>
                  <a:pt x="118" y="227"/>
                  <a:pt x="112" y="265"/>
                  <a:pt x="90" y="315"/>
                </a:cubicBezTo>
                <a:cubicBezTo>
                  <a:pt x="68" y="365"/>
                  <a:pt x="34" y="420"/>
                  <a:pt x="0" y="47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4" name="Freeform 415">
            <a:extLst>
              <a:ext uri="{FF2B5EF4-FFF2-40B4-BE49-F238E27FC236}">
                <a16:creationId xmlns:a16="http://schemas.microsoft.com/office/drawing/2014/main" id="{5A5E6B42-6226-C8F0-E7FC-7A42677CC795}"/>
              </a:ext>
            </a:extLst>
          </xdr:cNvPr>
          <xdr:cNvSpPr>
            <a:spLocks noChangeAspect="1"/>
          </xdr:cNvSpPr>
        </xdr:nvSpPr>
        <xdr:spPr bwMode="auto">
          <a:xfrm rot="16200000">
            <a:off x="1388" y="8509"/>
            <a:ext cx="1246" cy="2515"/>
          </a:xfrm>
          <a:custGeom>
            <a:avLst/>
            <a:gdLst>
              <a:gd name="T0" fmla="*/ 1730 w 1761"/>
              <a:gd name="T1" fmla="*/ 0 h 3556"/>
              <a:gd name="T2" fmla="*/ 1700 w 1761"/>
              <a:gd name="T3" fmla="*/ 320 h 3556"/>
              <a:gd name="T4" fmla="*/ 1685 w 1761"/>
              <a:gd name="T5" fmla="*/ 560 h 3556"/>
              <a:gd name="T6" fmla="*/ 1720 w 1761"/>
              <a:gd name="T7" fmla="*/ 975 h 3556"/>
              <a:gd name="T8" fmla="*/ 1745 w 1761"/>
              <a:gd name="T9" fmla="*/ 1430 h 3556"/>
              <a:gd name="T10" fmla="*/ 1735 w 1761"/>
              <a:gd name="T11" fmla="*/ 1725 h 3556"/>
              <a:gd name="T12" fmla="*/ 1590 w 1761"/>
              <a:gd name="T13" fmla="*/ 2030 h 3556"/>
              <a:gd name="T14" fmla="*/ 1360 w 1761"/>
              <a:gd name="T15" fmla="*/ 2315 h 3556"/>
              <a:gd name="T16" fmla="*/ 1195 w 1761"/>
              <a:gd name="T17" fmla="*/ 2530 h 3556"/>
              <a:gd name="T18" fmla="*/ 1095 w 1761"/>
              <a:gd name="T19" fmla="*/ 2835 h 3556"/>
              <a:gd name="T20" fmla="*/ 875 w 1761"/>
              <a:gd name="T21" fmla="*/ 3380 h 3556"/>
              <a:gd name="T22" fmla="*/ 695 w 1761"/>
              <a:gd name="T23" fmla="*/ 3535 h 3556"/>
              <a:gd name="T24" fmla="*/ 430 w 1761"/>
              <a:gd name="T25" fmla="*/ 3505 h 3556"/>
              <a:gd name="T26" fmla="*/ 230 w 1761"/>
              <a:gd name="T27" fmla="*/ 3305 h 3556"/>
              <a:gd name="T28" fmla="*/ 125 w 1761"/>
              <a:gd name="T29" fmla="*/ 3035 h 3556"/>
              <a:gd name="T30" fmla="*/ 65 w 1761"/>
              <a:gd name="T31" fmla="*/ 2840 h 3556"/>
              <a:gd name="T32" fmla="*/ 45 w 1761"/>
              <a:gd name="T33" fmla="*/ 2605 h 3556"/>
              <a:gd name="T34" fmla="*/ 35 w 1761"/>
              <a:gd name="T35" fmla="*/ 2355 h 3556"/>
              <a:gd name="T36" fmla="*/ 30 w 1761"/>
              <a:gd name="T37" fmla="*/ 2205 h 3556"/>
              <a:gd name="T38" fmla="*/ 10 w 1761"/>
              <a:gd name="T39" fmla="*/ 1970 h 3556"/>
              <a:gd name="T40" fmla="*/ 90 w 1761"/>
              <a:gd name="T41" fmla="*/ 1675 h 3556"/>
              <a:gd name="T42" fmla="*/ 305 w 1761"/>
              <a:gd name="T43" fmla="*/ 1300 h 3556"/>
              <a:gd name="T44" fmla="*/ 480 w 1761"/>
              <a:gd name="T45" fmla="*/ 1080 h 3556"/>
              <a:gd name="T46" fmla="*/ 635 w 1761"/>
              <a:gd name="T47" fmla="*/ 780 h 35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761" h="3556">
                <a:moveTo>
                  <a:pt x="1730" y="0"/>
                </a:moveTo>
                <a:cubicBezTo>
                  <a:pt x="1719" y="113"/>
                  <a:pt x="1708" y="227"/>
                  <a:pt x="1700" y="320"/>
                </a:cubicBezTo>
                <a:cubicBezTo>
                  <a:pt x="1692" y="413"/>
                  <a:pt x="1682" y="451"/>
                  <a:pt x="1685" y="560"/>
                </a:cubicBezTo>
                <a:cubicBezTo>
                  <a:pt x="1688" y="669"/>
                  <a:pt x="1710" y="830"/>
                  <a:pt x="1720" y="975"/>
                </a:cubicBezTo>
                <a:cubicBezTo>
                  <a:pt x="1730" y="1120"/>
                  <a:pt x="1743" y="1305"/>
                  <a:pt x="1745" y="1430"/>
                </a:cubicBezTo>
                <a:cubicBezTo>
                  <a:pt x="1747" y="1555"/>
                  <a:pt x="1761" y="1625"/>
                  <a:pt x="1735" y="1725"/>
                </a:cubicBezTo>
                <a:cubicBezTo>
                  <a:pt x="1709" y="1825"/>
                  <a:pt x="1652" y="1932"/>
                  <a:pt x="1590" y="2030"/>
                </a:cubicBezTo>
                <a:cubicBezTo>
                  <a:pt x="1528" y="2128"/>
                  <a:pt x="1426" y="2232"/>
                  <a:pt x="1360" y="2315"/>
                </a:cubicBezTo>
                <a:cubicBezTo>
                  <a:pt x="1294" y="2398"/>
                  <a:pt x="1239" y="2443"/>
                  <a:pt x="1195" y="2530"/>
                </a:cubicBezTo>
                <a:cubicBezTo>
                  <a:pt x="1151" y="2617"/>
                  <a:pt x="1148" y="2693"/>
                  <a:pt x="1095" y="2835"/>
                </a:cubicBezTo>
                <a:cubicBezTo>
                  <a:pt x="1042" y="2977"/>
                  <a:pt x="942" y="3263"/>
                  <a:pt x="875" y="3380"/>
                </a:cubicBezTo>
                <a:cubicBezTo>
                  <a:pt x="808" y="3497"/>
                  <a:pt x="769" y="3514"/>
                  <a:pt x="695" y="3535"/>
                </a:cubicBezTo>
                <a:cubicBezTo>
                  <a:pt x="621" y="3556"/>
                  <a:pt x="507" y="3543"/>
                  <a:pt x="430" y="3505"/>
                </a:cubicBezTo>
                <a:cubicBezTo>
                  <a:pt x="353" y="3467"/>
                  <a:pt x="281" y="3383"/>
                  <a:pt x="230" y="3305"/>
                </a:cubicBezTo>
                <a:cubicBezTo>
                  <a:pt x="179" y="3227"/>
                  <a:pt x="152" y="3112"/>
                  <a:pt x="125" y="3035"/>
                </a:cubicBezTo>
                <a:cubicBezTo>
                  <a:pt x="98" y="2958"/>
                  <a:pt x="78" y="2912"/>
                  <a:pt x="65" y="2840"/>
                </a:cubicBezTo>
                <a:cubicBezTo>
                  <a:pt x="52" y="2768"/>
                  <a:pt x="50" y="2686"/>
                  <a:pt x="45" y="2605"/>
                </a:cubicBezTo>
                <a:cubicBezTo>
                  <a:pt x="40" y="2524"/>
                  <a:pt x="37" y="2422"/>
                  <a:pt x="35" y="2355"/>
                </a:cubicBezTo>
                <a:cubicBezTo>
                  <a:pt x="33" y="2288"/>
                  <a:pt x="34" y="2269"/>
                  <a:pt x="30" y="2205"/>
                </a:cubicBezTo>
                <a:cubicBezTo>
                  <a:pt x="26" y="2141"/>
                  <a:pt x="0" y="2058"/>
                  <a:pt x="10" y="1970"/>
                </a:cubicBezTo>
                <a:cubicBezTo>
                  <a:pt x="20" y="1882"/>
                  <a:pt x="41" y="1787"/>
                  <a:pt x="90" y="1675"/>
                </a:cubicBezTo>
                <a:cubicBezTo>
                  <a:pt x="139" y="1563"/>
                  <a:pt x="240" y="1399"/>
                  <a:pt x="305" y="1300"/>
                </a:cubicBezTo>
                <a:cubicBezTo>
                  <a:pt x="370" y="1201"/>
                  <a:pt x="425" y="1167"/>
                  <a:pt x="480" y="1080"/>
                </a:cubicBezTo>
                <a:cubicBezTo>
                  <a:pt x="535" y="993"/>
                  <a:pt x="585" y="886"/>
                  <a:pt x="635" y="78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5" name="Freeform 416">
            <a:extLst>
              <a:ext uri="{FF2B5EF4-FFF2-40B4-BE49-F238E27FC236}">
                <a16:creationId xmlns:a16="http://schemas.microsoft.com/office/drawing/2014/main" id="{8C89ADD0-61BF-C231-DA9D-6F98CFD2CF21}"/>
              </a:ext>
            </a:extLst>
          </xdr:cNvPr>
          <xdr:cNvSpPr>
            <a:spLocks noChangeAspect="1"/>
          </xdr:cNvSpPr>
        </xdr:nvSpPr>
        <xdr:spPr bwMode="auto">
          <a:xfrm rot="16200000">
            <a:off x="1912" y="9569"/>
            <a:ext cx="186" cy="342"/>
          </a:xfrm>
          <a:custGeom>
            <a:avLst/>
            <a:gdLst>
              <a:gd name="T0" fmla="*/ 10 w 262"/>
              <a:gd name="T1" fmla="*/ 387 h 484"/>
              <a:gd name="T2" fmla="*/ 10 w 262"/>
              <a:gd name="T3" fmla="*/ 282 h 484"/>
              <a:gd name="T4" fmla="*/ 50 w 262"/>
              <a:gd name="T5" fmla="*/ 222 h 484"/>
              <a:gd name="T6" fmla="*/ 105 w 262"/>
              <a:gd name="T7" fmla="*/ 172 h 484"/>
              <a:gd name="T8" fmla="*/ 100 w 262"/>
              <a:gd name="T9" fmla="*/ 47 h 484"/>
              <a:gd name="T10" fmla="*/ 125 w 262"/>
              <a:gd name="T11" fmla="*/ 2 h 484"/>
              <a:gd name="T12" fmla="*/ 175 w 262"/>
              <a:gd name="T13" fmla="*/ 37 h 484"/>
              <a:gd name="T14" fmla="*/ 250 w 262"/>
              <a:gd name="T15" fmla="*/ 167 h 484"/>
              <a:gd name="T16" fmla="*/ 245 w 262"/>
              <a:gd name="T17" fmla="*/ 222 h 484"/>
              <a:gd name="T18" fmla="*/ 215 w 262"/>
              <a:gd name="T19" fmla="*/ 252 h 484"/>
              <a:gd name="T20" fmla="*/ 145 w 262"/>
              <a:gd name="T21" fmla="*/ 272 h 484"/>
              <a:gd name="T22" fmla="*/ 145 w 262"/>
              <a:gd name="T23" fmla="*/ 362 h 484"/>
              <a:gd name="T24" fmla="*/ 125 w 262"/>
              <a:gd name="T25" fmla="*/ 437 h 484"/>
              <a:gd name="T26" fmla="*/ 70 w 262"/>
              <a:gd name="T27" fmla="*/ 477 h 484"/>
              <a:gd name="T28" fmla="*/ 10 w 262"/>
              <a:gd name="T29" fmla="*/ 387 h 4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62" h="484">
                <a:moveTo>
                  <a:pt x="10" y="387"/>
                </a:moveTo>
                <a:cubicBezTo>
                  <a:pt x="0" y="355"/>
                  <a:pt x="3" y="309"/>
                  <a:pt x="10" y="282"/>
                </a:cubicBezTo>
                <a:cubicBezTo>
                  <a:pt x="17" y="255"/>
                  <a:pt x="34" y="240"/>
                  <a:pt x="50" y="222"/>
                </a:cubicBezTo>
                <a:cubicBezTo>
                  <a:pt x="66" y="204"/>
                  <a:pt x="97" y="201"/>
                  <a:pt x="105" y="172"/>
                </a:cubicBezTo>
                <a:cubicBezTo>
                  <a:pt x="113" y="143"/>
                  <a:pt x="97" y="75"/>
                  <a:pt x="100" y="47"/>
                </a:cubicBezTo>
                <a:cubicBezTo>
                  <a:pt x="103" y="19"/>
                  <a:pt x="113" y="4"/>
                  <a:pt x="125" y="2"/>
                </a:cubicBezTo>
                <a:cubicBezTo>
                  <a:pt x="137" y="0"/>
                  <a:pt x="154" y="10"/>
                  <a:pt x="175" y="37"/>
                </a:cubicBezTo>
                <a:cubicBezTo>
                  <a:pt x="196" y="64"/>
                  <a:pt x="238" y="136"/>
                  <a:pt x="250" y="167"/>
                </a:cubicBezTo>
                <a:cubicBezTo>
                  <a:pt x="262" y="198"/>
                  <a:pt x="251" y="208"/>
                  <a:pt x="245" y="222"/>
                </a:cubicBezTo>
                <a:cubicBezTo>
                  <a:pt x="239" y="236"/>
                  <a:pt x="232" y="244"/>
                  <a:pt x="215" y="252"/>
                </a:cubicBezTo>
                <a:cubicBezTo>
                  <a:pt x="198" y="260"/>
                  <a:pt x="157" y="254"/>
                  <a:pt x="145" y="272"/>
                </a:cubicBezTo>
                <a:cubicBezTo>
                  <a:pt x="133" y="290"/>
                  <a:pt x="148" y="335"/>
                  <a:pt x="145" y="362"/>
                </a:cubicBezTo>
                <a:cubicBezTo>
                  <a:pt x="142" y="389"/>
                  <a:pt x="138" y="418"/>
                  <a:pt x="125" y="437"/>
                </a:cubicBezTo>
                <a:cubicBezTo>
                  <a:pt x="112" y="456"/>
                  <a:pt x="88" y="484"/>
                  <a:pt x="70" y="477"/>
                </a:cubicBezTo>
                <a:cubicBezTo>
                  <a:pt x="52" y="470"/>
                  <a:pt x="20" y="419"/>
                  <a:pt x="10" y="387"/>
                </a:cubicBezTo>
                <a:close/>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Freeform 417">
            <a:extLst>
              <a:ext uri="{FF2B5EF4-FFF2-40B4-BE49-F238E27FC236}">
                <a16:creationId xmlns:a16="http://schemas.microsoft.com/office/drawing/2014/main" id="{D2DBD1C5-AAA1-CD00-A6DD-2DE200C3FB0E}"/>
              </a:ext>
            </a:extLst>
          </xdr:cNvPr>
          <xdr:cNvSpPr>
            <a:spLocks noChangeAspect="1"/>
          </xdr:cNvSpPr>
        </xdr:nvSpPr>
        <xdr:spPr bwMode="auto">
          <a:xfrm rot="16200000">
            <a:off x="1850" y="7605"/>
            <a:ext cx="1747" cy="2613"/>
          </a:xfrm>
          <a:custGeom>
            <a:avLst/>
            <a:gdLst>
              <a:gd name="T0" fmla="*/ 2470 w 2470"/>
              <a:gd name="T1" fmla="*/ 0 h 3695"/>
              <a:gd name="T2" fmla="*/ 2395 w 2470"/>
              <a:gd name="T3" fmla="*/ 200 h 3695"/>
              <a:gd name="T4" fmla="*/ 2185 w 2470"/>
              <a:gd name="T5" fmla="*/ 490 h 3695"/>
              <a:gd name="T6" fmla="*/ 1930 w 2470"/>
              <a:gd name="T7" fmla="*/ 760 h 3695"/>
              <a:gd name="T8" fmla="*/ 1690 w 2470"/>
              <a:gd name="T9" fmla="*/ 970 h 3695"/>
              <a:gd name="T10" fmla="*/ 1530 w 2470"/>
              <a:gd name="T11" fmla="*/ 1100 h 3695"/>
              <a:gd name="T12" fmla="*/ 1325 w 2470"/>
              <a:gd name="T13" fmla="*/ 1330 h 3695"/>
              <a:gd name="T14" fmla="*/ 1105 w 2470"/>
              <a:gd name="T15" fmla="*/ 1650 h 3695"/>
              <a:gd name="T16" fmla="*/ 910 w 2470"/>
              <a:gd name="T17" fmla="*/ 1925 h 3695"/>
              <a:gd name="T18" fmla="*/ 760 w 2470"/>
              <a:gd name="T19" fmla="*/ 2170 h 3695"/>
              <a:gd name="T20" fmla="*/ 685 w 2470"/>
              <a:gd name="T21" fmla="*/ 2405 h 3695"/>
              <a:gd name="T22" fmla="*/ 665 w 2470"/>
              <a:gd name="T23" fmla="*/ 2595 h 3695"/>
              <a:gd name="T24" fmla="*/ 605 w 2470"/>
              <a:gd name="T25" fmla="*/ 2785 h 3695"/>
              <a:gd name="T26" fmla="*/ 575 w 2470"/>
              <a:gd name="T27" fmla="*/ 2950 h 3695"/>
              <a:gd name="T28" fmla="*/ 505 w 2470"/>
              <a:gd name="T29" fmla="*/ 3110 h 3695"/>
              <a:gd name="T30" fmla="*/ 425 w 2470"/>
              <a:gd name="T31" fmla="*/ 3300 h 3695"/>
              <a:gd name="T32" fmla="*/ 250 w 2470"/>
              <a:gd name="T33" fmla="*/ 3500 h 3695"/>
              <a:gd name="T34" fmla="*/ 0 w 2470"/>
              <a:gd name="T35" fmla="*/ 3695 h 36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2470" h="3695">
                <a:moveTo>
                  <a:pt x="2470" y="0"/>
                </a:moveTo>
                <a:cubicBezTo>
                  <a:pt x="2456" y="59"/>
                  <a:pt x="2442" y="118"/>
                  <a:pt x="2395" y="200"/>
                </a:cubicBezTo>
                <a:cubicBezTo>
                  <a:pt x="2348" y="282"/>
                  <a:pt x="2262" y="397"/>
                  <a:pt x="2185" y="490"/>
                </a:cubicBezTo>
                <a:cubicBezTo>
                  <a:pt x="2108" y="583"/>
                  <a:pt x="2012" y="680"/>
                  <a:pt x="1930" y="760"/>
                </a:cubicBezTo>
                <a:cubicBezTo>
                  <a:pt x="1848" y="840"/>
                  <a:pt x="1757" y="913"/>
                  <a:pt x="1690" y="970"/>
                </a:cubicBezTo>
                <a:cubicBezTo>
                  <a:pt x="1623" y="1027"/>
                  <a:pt x="1591" y="1040"/>
                  <a:pt x="1530" y="1100"/>
                </a:cubicBezTo>
                <a:cubicBezTo>
                  <a:pt x="1469" y="1160"/>
                  <a:pt x="1396" y="1238"/>
                  <a:pt x="1325" y="1330"/>
                </a:cubicBezTo>
                <a:cubicBezTo>
                  <a:pt x="1254" y="1422"/>
                  <a:pt x="1174" y="1551"/>
                  <a:pt x="1105" y="1650"/>
                </a:cubicBezTo>
                <a:cubicBezTo>
                  <a:pt x="1036" y="1749"/>
                  <a:pt x="968" y="1838"/>
                  <a:pt x="910" y="1925"/>
                </a:cubicBezTo>
                <a:cubicBezTo>
                  <a:pt x="852" y="2012"/>
                  <a:pt x="797" y="2090"/>
                  <a:pt x="760" y="2170"/>
                </a:cubicBezTo>
                <a:cubicBezTo>
                  <a:pt x="723" y="2250"/>
                  <a:pt x="701" y="2334"/>
                  <a:pt x="685" y="2405"/>
                </a:cubicBezTo>
                <a:cubicBezTo>
                  <a:pt x="669" y="2476"/>
                  <a:pt x="678" y="2532"/>
                  <a:pt x="665" y="2595"/>
                </a:cubicBezTo>
                <a:cubicBezTo>
                  <a:pt x="652" y="2658"/>
                  <a:pt x="620" y="2726"/>
                  <a:pt x="605" y="2785"/>
                </a:cubicBezTo>
                <a:cubicBezTo>
                  <a:pt x="590" y="2844"/>
                  <a:pt x="592" y="2896"/>
                  <a:pt x="575" y="2950"/>
                </a:cubicBezTo>
                <a:cubicBezTo>
                  <a:pt x="558" y="3004"/>
                  <a:pt x="530" y="3052"/>
                  <a:pt x="505" y="3110"/>
                </a:cubicBezTo>
                <a:cubicBezTo>
                  <a:pt x="480" y="3168"/>
                  <a:pt x="467" y="3235"/>
                  <a:pt x="425" y="3300"/>
                </a:cubicBezTo>
                <a:cubicBezTo>
                  <a:pt x="383" y="3365"/>
                  <a:pt x="321" y="3434"/>
                  <a:pt x="250" y="3500"/>
                </a:cubicBezTo>
                <a:cubicBezTo>
                  <a:pt x="179" y="3566"/>
                  <a:pt x="52" y="3655"/>
                  <a:pt x="0" y="3695"/>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7" name="Freeform 418">
            <a:extLst>
              <a:ext uri="{FF2B5EF4-FFF2-40B4-BE49-F238E27FC236}">
                <a16:creationId xmlns:a16="http://schemas.microsoft.com/office/drawing/2014/main" id="{08E2E49A-F15B-C160-3275-ACC09A30E07D}"/>
              </a:ext>
            </a:extLst>
          </xdr:cNvPr>
          <xdr:cNvSpPr>
            <a:spLocks noChangeAspect="1"/>
          </xdr:cNvSpPr>
        </xdr:nvSpPr>
        <xdr:spPr bwMode="auto">
          <a:xfrm rot="16200000">
            <a:off x="4520" y="9295"/>
            <a:ext cx="1291" cy="2271"/>
          </a:xfrm>
          <a:custGeom>
            <a:avLst/>
            <a:gdLst>
              <a:gd name="T0" fmla="*/ 1825 w 1825"/>
              <a:gd name="T1" fmla="*/ 0 h 3210"/>
              <a:gd name="T2" fmla="*/ 1615 w 1825"/>
              <a:gd name="T3" fmla="*/ 175 h 3210"/>
              <a:gd name="T4" fmla="*/ 1435 w 1825"/>
              <a:gd name="T5" fmla="*/ 360 h 3210"/>
              <a:gd name="T6" fmla="*/ 1355 w 1825"/>
              <a:gd name="T7" fmla="*/ 510 h 3210"/>
              <a:gd name="T8" fmla="*/ 1340 w 1825"/>
              <a:gd name="T9" fmla="*/ 730 h 3210"/>
              <a:gd name="T10" fmla="*/ 1380 w 1825"/>
              <a:gd name="T11" fmla="*/ 1105 h 3210"/>
              <a:gd name="T12" fmla="*/ 1390 w 1825"/>
              <a:gd name="T13" fmla="*/ 1445 h 3210"/>
              <a:gd name="T14" fmla="*/ 1360 w 1825"/>
              <a:gd name="T15" fmla="*/ 1730 h 3210"/>
              <a:gd name="T16" fmla="*/ 1310 w 1825"/>
              <a:gd name="T17" fmla="*/ 1950 h 3210"/>
              <a:gd name="T18" fmla="*/ 1130 w 1825"/>
              <a:gd name="T19" fmla="*/ 2320 h 3210"/>
              <a:gd name="T20" fmla="*/ 965 w 1825"/>
              <a:gd name="T21" fmla="*/ 2540 h 3210"/>
              <a:gd name="T22" fmla="*/ 655 w 1825"/>
              <a:gd name="T23" fmla="*/ 2785 h 3210"/>
              <a:gd name="T24" fmla="*/ 445 w 1825"/>
              <a:gd name="T25" fmla="*/ 2880 h 3210"/>
              <a:gd name="T26" fmla="*/ 225 w 1825"/>
              <a:gd name="T27" fmla="*/ 3015 h 3210"/>
              <a:gd name="T28" fmla="*/ 0 w 1825"/>
              <a:gd name="T29" fmla="*/ 3210 h 3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825" h="3210">
                <a:moveTo>
                  <a:pt x="1825" y="0"/>
                </a:moveTo>
                <a:cubicBezTo>
                  <a:pt x="1752" y="57"/>
                  <a:pt x="1680" y="115"/>
                  <a:pt x="1615" y="175"/>
                </a:cubicBezTo>
                <a:cubicBezTo>
                  <a:pt x="1550" y="235"/>
                  <a:pt x="1478" y="304"/>
                  <a:pt x="1435" y="360"/>
                </a:cubicBezTo>
                <a:cubicBezTo>
                  <a:pt x="1392" y="416"/>
                  <a:pt x="1371" y="448"/>
                  <a:pt x="1355" y="510"/>
                </a:cubicBezTo>
                <a:cubicBezTo>
                  <a:pt x="1339" y="572"/>
                  <a:pt x="1336" y="631"/>
                  <a:pt x="1340" y="730"/>
                </a:cubicBezTo>
                <a:cubicBezTo>
                  <a:pt x="1344" y="829"/>
                  <a:pt x="1372" y="986"/>
                  <a:pt x="1380" y="1105"/>
                </a:cubicBezTo>
                <a:cubicBezTo>
                  <a:pt x="1388" y="1224"/>
                  <a:pt x="1393" y="1341"/>
                  <a:pt x="1390" y="1445"/>
                </a:cubicBezTo>
                <a:cubicBezTo>
                  <a:pt x="1387" y="1549"/>
                  <a:pt x="1373" y="1646"/>
                  <a:pt x="1360" y="1730"/>
                </a:cubicBezTo>
                <a:cubicBezTo>
                  <a:pt x="1347" y="1814"/>
                  <a:pt x="1348" y="1852"/>
                  <a:pt x="1310" y="1950"/>
                </a:cubicBezTo>
                <a:cubicBezTo>
                  <a:pt x="1272" y="2048"/>
                  <a:pt x="1187" y="2222"/>
                  <a:pt x="1130" y="2320"/>
                </a:cubicBezTo>
                <a:cubicBezTo>
                  <a:pt x="1073" y="2418"/>
                  <a:pt x="1044" y="2463"/>
                  <a:pt x="965" y="2540"/>
                </a:cubicBezTo>
                <a:cubicBezTo>
                  <a:pt x="886" y="2617"/>
                  <a:pt x="742" y="2728"/>
                  <a:pt x="655" y="2785"/>
                </a:cubicBezTo>
                <a:cubicBezTo>
                  <a:pt x="568" y="2842"/>
                  <a:pt x="517" y="2842"/>
                  <a:pt x="445" y="2880"/>
                </a:cubicBezTo>
                <a:cubicBezTo>
                  <a:pt x="373" y="2918"/>
                  <a:pt x="299" y="2960"/>
                  <a:pt x="225" y="3015"/>
                </a:cubicBezTo>
                <a:cubicBezTo>
                  <a:pt x="151" y="3070"/>
                  <a:pt x="47" y="3170"/>
                  <a:pt x="0" y="3210"/>
                </a:cubicBezTo>
              </a:path>
            </a:pathLst>
          </a:custGeom>
          <a:noFill/>
          <a:ln w="6350">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sp macro="" textlink="">
        <xdr:nvSpPr>
          <xdr:cNvPr id="8" name="Freeform 419">
            <a:extLst>
              <a:ext uri="{FF2B5EF4-FFF2-40B4-BE49-F238E27FC236}">
                <a16:creationId xmlns:a16="http://schemas.microsoft.com/office/drawing/2014/main" id="{7BD4A24F-41D2-DD4B-5700-257D84F03534}"/>
              </a:ext>
            </a:extLst>
          </xdr:cNvPr>
          <xdr:cNvSpPr>
            <a:spLocks noChangeAspect="1"/>
          </xdr:cNvSpPr>
        </xdr:nvSpPr>
        <xdr:spPr bwMode="auto">
          <a:xfrm rot="16200000">
            <a:off x="4980" y="3778"/>
            <a:ext cx="3833" cy="10574"/>
          </a:xfrm>
          <a:custGeom>
            <a:avLst/>
            <a:gdLst>
              <a:gd name="T0" fmla="*/ 5400 w 5419"/>
              <a:gd name="T1" fmla="*/ 110 h 14950"/>
              <a:gd name="T2" fmla="*/ 5290 w 5419"/>
              <a:gd name="T3" fmla="*/ 465 h 14950"/>
              <a:gd name="T4" fmla="*/ 5385 w 5419"/>
              <a:gd name="T5" fmla="*/ 930 h 14950"/>
              <a:gd name="T6" fmla="*/ 5220 w 5419"/>
              <a:gd name="T7" fmla="*/ 1315 h 14950"/>
              <a:gd name="T8" fmla="*/ 5160 w 5419"/>
              <a:gd name="T9" fmla="*/ 1975 h 14950"/>
              <a:gd name="T10" fmla="*/ 5170 w 5419"/>
              <a:gd name="T11" fmla="*/ 2285 h 14950"/>
              <a:gd name="T12" fmla="*/ 5110 w 5419"/>
              <a:gd name="T13" fmla="*/ 2490 h 14950"/>
              <a:gd name="T14" fmla="*/ 5010 w 5419"/>
              <a:gd name="T15" fmla="*/ 2895 h 14950"/>
              <a:gd name="T16" fmla="*/ 4830 w 5419"/>
              <a:gd name="T17" fmla="*/ 3370 h 14950"/>
              <a:gd name="T18" fmla="*/ 4550 w 5419"/>
              <a:gd name="T19" fmla="*/ 4195 h 14950"/>
              <a:gd name="T20" fmla="*/ 4370 w 5419"/>
              <a:gd name="T21" fmla="*/ 4755 h 14950"/>
              <a:gd name="T22" fmla="*/ 4210 w 5419"/>
              <a:gd name="T23" fmla="*/ 5465 h 14950"/>
              <a:gd name="T24" fmla="*/ 4020 w 5419"/>
              <a:gd name="T25" fmla="*/ 5980 h 14950"/>
              <a:gd name="T26" fmla="*/ 3570 w 5419"/>
              <a:gd name="T27" fmla="*/ 6550 h 14950"/>
              <a:gd name="T28" fmla="*/ 3110 w 5419"/>
              <a:gd name="T29" fmla="*/ 7150 h 14950"/>
              <a:gd name="T30" fmla="*/ 2570 w 5419"/>
              <a:gd name="T31" fmla="*/ 7585 h 14950"/>
              <a:gd name="T32" fmla="*/ 2310 w 5419"/>
              <a:gd name="T33" fmla="*/ 7935 h 14950"/>
              <a:gd name="T34" fmla="*/ 2135 w 5419"/>
              <a:gd name="T35" fmla="*/ 8340 h 14950"/>
              <a:gd name="T36" fmla="*/ 1920 w 5419"/>
              <a:gd name="T37" fmla="*/ 8825 h 14950"/>
              <a:gd name="T38" fmla="*/ 1845 w 5419"/>
              <a:gd name="T39" fmla="*/ 9020 h 14950"/>
              <a:gd name="T40" fmla="*/ 1805 w 5419"/>
              <a:gd name="T41" fmla="*/ 9315 h 14950"/>
              <a:gd name="T42" fmla="*/ 1610 w 5419"/>
              <a:gd name="T43" fmla="*/ 9800 h 14950"/>
              <a:gd name="T44" fmla="*/ 1390 w 5419"/>
              <a:gd name="T45" fmla="*/ 10245 h 14950"/>
              <a:gd name="T46" fmla="*/ 1260 w 5419"/>
              <a:gd name="T47" fmla="*/ 10550 h 14950"/>
              <a:gd name="T48" fmla="*/ 1155 w 5419"/>
              <a:gd name="T49" fmla="*/ 10850 h 14950"/>
              <a:gd name="T50" fmla="*/ 975 w 5419"/>
              <a:gd name="T51" fmla="*/ 11145 h 14950"/>
              <a:gd name="T52" fmla="*/ 835 w 5419"/>
              <a:gd name="T53" fmla="*/ 11715 h 14950"/>
              <a:gd name="T54" fmla="*/ 725 w 5419"/>
              <a:gd name="T55" fmla="*/ 12210 h 14950"/>
              <a:gd name="T56" fmla="*/ 725 w 5419"/>
              <a:gd name="T57" fmla="*/ 12570 h 14950"/>
              <a:gd name="T58" fmla="*/ 635 w 5419"/>
              <a:gd name="T59" fmla="*/ 13040 h 14950"/>
              <a:gd name="T60" fmla="*/ 710 w 5419"/>
              <a:gd name="T61" fmla="*/ 13315 h 14950"/>
              <a:gd name="T62" fmla="*/ 655 w 5419"/>
              <a:gd name="T63" fmla="*/ 13485 h 14950"/>
              <a:gd name="T64" fmla="*/ 510 w 5419"/>
              <a:gd name="T65" fmla="*/ 13780 h 14950"/>
              <a:gd name="T66" fmla="*/ 430 w 5419"/>
              <a:gd name="T67" fmla="*/ 14105 h 14950"/>
              <a:gd name="T68" fmla="*/ 355 w 5419"/>
              <a:gd name="T69" fmla="*/ 14230 h 14950"/>
              <a:gd name="T70" fmla="*/ 220 w 5419"/>
              <a:gd name="T71" fmla="*/ 14450 h 14950"/>
              <a:gd name="T72" fmla="*/ 145 w 5419"/>
              <a:gd name="T73" fmla="*/ 14675 h 14950"/>
              <a:gd name="T74" fmla="*/ 0 w 5419"/>
              <a:gd name="T75" fmla="*/ 14950 h 149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Lst>
            <a:rect l="0" t="0" r="r" b="b"/>
            <a:pathLst>
              <a:path w="5419" h="14950">
                <a:moveTo>
                  <a:pt x="5415" y="0"/>
                </a:moveTo>
                <a:cubicBezTo>
                  <a:pt x="5417" y="30"/>
                  <a:pt x="5419" y="60"/>
                  <a:pt x="5400" y="110"/>
                </a:cubicBezTo>
                <a:cubicBezTo>
                  <a:pt x="5381" y="160"/>
                  <a:pt x="5318" y="241"/>
                  <a:pt x="5300" y="300"/>
                </a:cubicBezTo>
                <a:cubicBezTo>
                  <a:pt x="5282" y="359"/>
                  <a:pt x="5281" y="388"/>
                  <a:pt x="5290" y="465"/>
                </a:cubicBezTo>
                <a:cubicBezTo>
                  <a:pt x="5299" y="542"/>
                  <a:pt x="5339" y="683"/>
                  <a:pt x="5355" y="760"/>
                </a:cubicBezTo>
                <a:cubicBezTo>
                  <a:pt x="5371" y="837"/>
                  <a:pt x="5389" y="872"/>
                  <a:pt x="5385" y="930"/>
                </a:cubicBezTo>
                <a:cubicBezTo>
                  <a:pt x="5381" y="988"/>
                  <a:pt x="5357" y="1046"/>
                  <a:pt x="5330" y="1110"/>
                </a:cubicBezTo>
                <a:cubicBezTo>
                  <a:pt x="5303" y="1174"/>
                  <a:pt x="5249" y="1238"/>
                  <a:pt x="5220" y="1315"/>
                </a:cubicBezTo>
                <a:cubicBezTo>
                  <a:pt x="5191" y="1392"/>
                  <a:pt x="5165" y="1465"/>
                  <a:pt x="5155" y="1575"/>
                </a:cubicBezTo>
                <a:cubicBezTo>
                  <a:pt x="5145" y="1685"/>
                  <a:pt x="5158" y="1870"/>
                  <a:pt x="5160" y="1975"/>
                </a:cubicBezTo>
                <a:cubicBezTo>
                  <a:pt x="5162" y="2080"/>
                  <a:pt x="5168" y="2153"/>
                  <a:pt x="5170" y="2205"/>
                </a:cubicBezTo>
                <a:cubicBezTo>
                  <a:pt x="5172" y="2257"/>
                  <a:pt x="5171" y="2255"/>
                  <a:pt x="5170" y="2285"/>
                </a:cubicBezTo>
                <a:cubicBezTo>
                  <a:pt x="5169" y="2315"/>
                  <a:pt x="5175" y="2351"/>
                  <a:pt x="5165" y="2385"/>
                </a:cubicBezTo>
                <a:cubicBezTo>
                  <a:pt x="5155" y="2419"/>
                  <a:pt x="5129" y="2439"/>
                  <a:pt x="5110" y="2490"/>
                </a:cubicBezTo>
                <a:cubicBezTo>
                  <a:pt x="5091" y="2541"/>
                  <a:pt x="5067" y="2623"/>
                  <a:pt x="5050" y="2690"/>
                </a:cubicBezTo>
                <a:cubicBezTo>
                  <a:pt x="5033" y="2757"/>
                  <a:pt x="5024" y="2833"/>
                  <a:pt x="5010" y="2895"/>
                </a:cubicBezTo>
                <a:cubicBezTo>
                  <a:pt x="4996" y="2957"/>
                  <a:pt x="4995" y="2981"/>
                  <a:pt x="4965" y="3060"/>
                </a:cubicBezTo>
                <a:cubicBezTo>
                  <a:pt x="4935" y="3139"/>
                  <a:pt x="4873" y="3258"/>
                  <a:pt x="4830" y="3370"/>
                </a:cubicBezTo>
                <a:cubicBezTo>
                  <a:pt x="4787" y="3482"/>
                  <a:pt x="4752" y="3593"/>
                  <a:pt x="4705" y="3730"/>
                </a:cubicBezTo>
                <a:cubicBezTo>
                  <a:pt x="4658" y="3867"/>
                  <a:pt x="4594" y="4069"/>
                  <a:pt x="4550" y="4195"/>
                </a:cubicBezTo>
                <a:cubicBezTo>
                  <a:pt x="4506" y="4321"/>
                  <a:pt x="4470" y="4392"/>
                  <a:pt x="4440" y="4485"/>
                </a:cubicBezTo>
                <a:cubicBezTo>
                  <a:pt x="4410" y="4578"/>
                  <a:pt x="4393" y="4641"/>
                  <a:pt x="4370" y="4755"/>
                </a:cubicBezTo>
                <a:cubicBezTo>
                  <a:pt x="4347" y="4869"/>
                  <a:pt x="4327" y="5052"/>
                  <a:pt x="4300" y="5170"/>
                </a:cubicBezTo>
                <a:cubicBezTo>
                  <a:pt x="4273" y="5288"/>
                  <a:pt x="4243" y="5375"/>
                  <a:pt x="4210" y="5465"/>
                </a:cubicBezTo>
                <a:cubicBezTo>
                  <a:pt x="4177" y="5555"/>
                  <a:pt x="4132" y="5624"/>
                  <a:pt x="4100" y="5710"/>
                </a:cubicBezTo>
                <a:cubicBezTo>
                  <a:pt x="4068" y="5796"/>
                  <a:pt x="4061" y="5884"/>
                  <a:pt x="4020" y="5980"/>
                </a:cubicBezTo>
                <a:cubicBezTo>
                  <a:pt x="3979" y="6076"/>
                  <a:pt x="3930" y="6190"/>
                  <a:pt x="3855" y="6285"/>
                </a:cubicBezTo>
                <a:cubicBezTo>
                  <a:pt x="3780" y="6380"/>
                  <a:pt x="3652" y="6462"/>
                  <a:pt x="3570" y="6550"/>
                </a:cubicBezTo>
                <a:cubicBezTo>
                  <a:pt x="3488" y="6638"/>
                  <a:pt x="3442" y="6715"/>
                  <a:pt x="3365" y="6815"/>
                </a:cubicBezTo>
                <a:cubicBezTo>
                  <a:pt x="3288" y="6915"/>
                  <a:pt x="3216" y="7047"/>
                  <a:pt x="3110" y="7150"/>
                </a:cubicBezTo>
                <a:cubicBezTo>
                  <a:pt x="3004" y="7253"/>
                  <a:pt x="2820" y="7358"/>
                  <a:pt x="2730" y="7430"/>
                </a:cubicBezTo>
                <a:cubicBezTo>
                  <a:pt x="2640" y="7502"/>
                  <a:pt x="2632" y="7525"/>
                  <a:pt x="2570" y="7585"/>
                </a:cubicBezTo>
                <a:cubicBezTo>
                  <a:pt x="2508" y="7645"/>
                  <a:pt x="2398" y="7732"/>
                  <a:pt x="2355" y="7790"/>
                </a:cubicBezTo>
                <a:cubicBezTo>
                  <a:pt x="2312" y="7848"/>
                  <a:pt x="2326" y="7892"/>
                  <a:pt x="2310" y="7935"/>
                </a:cubicBezTo>
                <a:cubicBezTo>
                  <a:pt x="2294" y="7978"/>
                  <a:pt x="2289" y="7983"/>
                  <a:pt x="2260" y="8050"/>
                </a:cubicBezTo>
                <a:cubicBezTo>
                  <a:pt x="2231" y="8117"/>
                  <a:pt x="2167" y="8254"/>
                  <a:pt x="2135" y="8340"/>
                </a:cubicBezTo>
                <a:cubicBezTo>
                  <a:pt x="2103" y="8426"/>
                  <a:pt x="2106" y="8484"/>
                  <a:pt x="2070" y="8565"/>
                </a:cubicBezTo>
                <a:cubicBezTo>
                  <a:pt x="2034" y="8646"/>
                  <a:pt x="1954" y="8762"/>
                  <a:pt x="1920" y="8825"/>
                </a:cubicBezTo>
                <a:cubicBezTo>
                  <a:pt x="1886" y="8888"/>
                  <a:pt x="1877" y="8908"/>
                  <a:pt x="1865" y="8940"/>
                </a:cubicBezTo>
                <a:cubicBezTo>
                  <a:pt x="1853" y="8972"/>
                  <a:pt x="1855" y="8993"/>
                  <a:pt x="1845" y="9020"/>
                </a:cubicBezTo>
                <a:cubicBezTo>
                  <a:pt x="1835" y="9047"/>
                  <a:pt x="1812" y="9051"/>
                  <a:pt x="1805" y="9100"/>
                </a:cubicBezTo>
                <a:cubicBezTo>
                  <a:pt x="1798" y="9149"/>
                  <a:pt x="1813" y="9248"/>
                  <a:pt x="1805" y="9315"/>
                </a:cubicBezTo>
                <a:cubicBezTo>
                  <a:pt x="1797" y="9382"/>
                  <a:pt x="1787" y="9419"/>
                  <a:pt x="1755" y="9500"/>
                </a:cubicBezTo>
                <a:cubicBezTo>
                  <a:pt x="1723" y="9581"/>
                  <a:pt x="1659" y="9701"/>
                  <a:pt x="1610" y="9800"/>
                </a:cubicBezTo>
                <a:cubicBezTo>
                  <a:pt x="1561" y="9899"/>
                  <a:pt x="1497" y="10021"/>
                  <a:pt x="1460" y="10095"/>
                </a:cubicBezTo>
                <a:cubicBezTo>
                  <a:pt x="1423" y="10169"/>
                  <a:pt x="1412" y="10192"/>
                  <a:pt x="1390" y="10245"/>
                </a:cubicBezTo>
                <a:cubicBezTo>
                  <a:pt x="1368" y="10298"/>
                  <a:pt x="1347" y="10364"/>
                  <a:pt x="1325" y="10415"/>
                </a:cubicBezTo>
                <a:cubicBezTo>
                  <a:pt x="1303" y="10466"/>
                  <a:pt x="1277" y="10504"/>
                  <a:pt x="1260" y="10550"/>
                </a:cubicBezTo>
                <a:cubicBezTo>
                  <a:pt x="1243" y="10596"/>
                  <a:pt x="1242" y="10640"/>
                  <a:pt x="1225" y="10690"/>
                </a:cubicBezTo>
                <a:cubicBezTo>
                  <a:pt x="1208" y="10740"/>
                  <a:pt x="1184" y="10797"/>
                  <a:pt x="1155" y="10850"/>
                </a:cubicBezTo>
                <a:cubicBezTo>
                  <a:pt x="1126" y="10903"/>
                  <a:pt x="1080" y="10961"/>
                  <a:pt x="1050" y="11010"/>
                </a:cubicBezTo>
                <a:cubicBezTo>
                  <a:pt x="1020" y="11059"/>
                  <a:pt x="1008" y="11079"/>
                  <a:pt x="975" y="11145"/>
                </a:cubicBezTo>
                <a:cubicBezTo>
                  <a:pt x="942" y="11211"/>
                  <a:pt x="873" y="11310"/>
                  <a:pt x="850" y="11405"/>
                </a:cubicBezTo>
                <a:cubicBezTo>
                  <a:pt x="827" y="11500"/>
                  <a:pt x="848" y="11607"/>
                  <a:pt x="835" y="11715"/>
                </a:cubicBezTo>
                <a:cubicBezTo>
                  <a:pt x="822" y="11823"/>
                  <a:pt x="793" y="11973"/>
                  <a:pt x="775" y="12055"/>
                </a:cubicBezTo>
                <a:cubicBezTo>
                  <a:pt x="757" y="12137"/>
                  <a:pt x="732" y="12149"/>
                  <a:pt x="725" y="12210"/>
                </a:cubicBezTo>
                <a:cubicBezTo>
                  <a:pt x="718" y="12271"/>
                  <a:pt x="730" y="12360"/>
                  <a:pt x="730" y="12420"/>
                </a:cubicBezTo>
                <a:cubicBezTo>
                  <a:pt x="730" y="12480"/>
                  <a:pt x="731" y="12516"/>
                  <a:pt x="725" y="12570"/>
                </a:cubicBezTo>
                <a:cubicBezTo>
                  <a:pt x="719" y="12624"/>
                  <a:pt x="710" y="12667"/>
                  <a:pt x="695" y="12745"/>
                </a:cubicBezTo>
                <a:cubicBezTo>
                  <a:pt x="680" y="12823"/>
                  <a:pt x="644" y="12966"/>
                  <a:pt x="635" y="13040"/>
                </a:cubicBezTo>
                <a:cubicBezTo>
                  <a:pt x="626" y="13114"/>
                  <a:pt x="628" y="13144"/>
                  <a:pt x="640" y="13190"/>
                </a:cubicBezTo>
                <a:cubicBezTo>
                  <a:pt x="652" y="13236"/>
                  <a:pt x="699" y="13278"/>
                  <a:pt x="710" y="13315"/>
                </a:cubicBezTo>
                <a:cubicBezTo>
                  <a:pt x="721" y="13352"/>
                  <a:pt x="714" y="13382"/>
                  <a:pt x="705" y="13410"/>
                </a:cubicBezTo>
                <a:cubicBezTo>
                  <a:pt x="696" y="13438"/>
                  <a:pt x="678" y="13447"/>
                  <a:pt x="655" y="13485"/>
                </a:cubicBezTo>
                <a:cubicBezTo>
                  <a:pt x="632" y="13523"/>
                  <a:pt x="594" y="13591"/>
                  <a:pt x="570" y="13640"/>
                </a:cubicBezTo>
                <a:cubicBezTo>
                  <a:pt x="546" y="13689"/>
                  <a:pt x="525" y="13739"/>
                  <a:pt x="510" y="13780"/>
                </a:cubicBezTo>
                <a:cubicBezTo>
                  <a:pt x="495" y="13821"/>
                  <a:pt x="493" y="13831"/>
                  <a:pt x="480" y="13885"/>
                </a:cubicBezTo>
                <a:cubicBezTo>
                  <a:pt x="467" y="13939"/>
                  <a:pt x="446" y="14059"/>
                  <a:pt x="430" y="14105"/>
                </a:cubicBezTo>
                <a:cubicBezTo>
                  <a:pt x="414" y="14151"/>
                  <a:pt x="397" y="14139"/>
                  <a:pt x="385" y="14160"/>
                </a:cubicBezTo>
                <a:cubicBezTo>
                  <a:pt x="373" y="14181"/>
                  <a:pt x="368" y="14212"/>
                  <a:pt x="355" y="14230"/>
                </a:cubicBezTo>
                <a:cubicBezTo>
                  <a:pt x="342" y="14248"/>
                  <a:pt x="327" y="14233"/>
                  <a:pt x="305" y="14270"/>
                </a:cubicBezTo>
                <a:cubicBezTo>
                  <a:pt x="283" y="14307"/>
                  <a:pt x="237" y="14399"/>
                  <a:pt x="220" y="14450"/>
                </a:cubicBezTo>
                <a:cubicBezTo>
                  <a:pt x="203" y="14501"/>
                  <a:pt x="213" y="14537"/>
                  <a:pt x="200" y="14575"/>
                </a:cubicBezTo>
                <a:cubicBezTo>
                  <a:pt x="187" y="14613"/>
                  <a:pt x="167" y="14633"/>
                  <a:pt x="145" y="14675"/>
                </a:cubicBezTo>
                <a:cubicBezTo>
                  <a:pt x="123" y="14717"/>
                  <a:pt x="89" y="14784"/>
                  <a:pt x="65" y="14830"/>
                </a:cubicBezTo>
                <a:cubicBezTo>
                  <a:pt x="41" y="14876"/>
                  <a:pt x="14" y="14925"/>
                  <a:pt x="0" y="14950"/>
                </a:cubicBezTo>
              </a:path>
            </a:pathLst>
          </a:cu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Freeform 420">
            <a:extLst>
              <a:ext uri="{FF2B5EF4-FFF2-40B4-BE49-F238E27FC236}">
                <a16:creationId xmlns:a16="http://schemas.microsoft.com/office/drawing/2014/main" id="{4C84E9C0-8DFF-FA2F-3774-6F5ECD466941}"/>
              </a:ext>
            </a:extLst>
          </xdr:cNvPr>
          <xdr:cNvSpPr>
            <a:spLocks noChangeAspect="1"/>
          </xdr:cNvSpPr>
        </xdr:nvSpPr>
        <xdr:spPr bwMode="auto">
          <a:xfrm rot="16200000">
            <a:off x="3113" y="6526"/>
            <a:ext cx="951" cy="646"/>
          </a:xfrm>
          <a:custGeom>
            <a:avLst/>
            <a:gdLst>
              <a:gd name="T0" fmla="*/ 0 w 1345"/>
              <a:gd name="T1" fmla="*/ 20 h 913"/>
              <a:gd name="T2" fmla="*/ 55 w 1345"/>
              <a:gd name="T3" fmla="*/ 95 h 913"/>
              <a:gd name="T4" fmla="*/ 130 w 1345"/>
              <a:gd name="T5" fmla="*/ 285 h 913"/>
              <a:gd name="T6" fmla="*/ 165 w 1345"/>
              <a:gd name="T7" fmla="*/ 555 h 913"/>
              <a:gd name="T8" fmla="*/ 265 w 1345"/>
              <a:gd name="T9" fmla="*/ 795 h 913"/>
              <a:gd name="T10" fmla="*/ 425 w 1345"/>
              <a:gd name="T11" fmla="*/ 895 h 913"/>
              <a:gd name="T12" fmla="*/ 640 w 1345"/>
              <a:gd name="T13" fmla="*/ 900 h 913"/>
              <a:gd name="T14" fmla="*/ 825 w 1345"/>
              <a:gd name="T15" fmla="*/ 870 h 913"/>
              <a:gd name="T16" fmla="*/ 985 w 1345"/>
              <a:gd name="T17" fmla="*/ 745 h 913"/>
              <a:gd name="T18" fmla="*/ 1130 w 1345"/>
              <a:gd name="T19" fmla="*/ 510 h 913"/>
              <a:gd name="T20" fmla="*/ 1200 w 1345"/>
              <a:gd name="T21" fmla="*/ 310 h 913"/>
              <a:gd name="T22" fmla="*/ 1260 w 1345"/>
              <a:gd name="T23" fmla="*/ 125 h 913"/>
              <a:gd name="T24" fmla="*/ 1345 w 1345"/>
              <a:gd name="T25" fmla="*/ 0 h 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45" h="913">
                <a:moveTo>
                  <a:pt x="0" y="20"/>
                </a:moveTo>
                <a:cubicBezTo>
                  <a:pt x="16" y="35"/>
                  <a:pt x="33" y="51"/>
                  <a:pt x="55" y="95"/>
                </a:cubicBezTo>
                <a:cubicBezTo>
                  <a:pt x="77" y="139"/>
                  <a:pt x="112" y="208"/>
                  <a:pt x="130" y="285"/>
                </a:cubicBezTo>
                <a:cubicBezTo>
                  <a:pt x="148" y="362"/>
                  <a:pt x="142" y="470"/>
                  <a:pt x="165" y="555"/>
                </a:cubicBezTo>
                <a:cubicBezTo>
                  <a:pt x="188" y="640"/>
                  <a:pt x="222" y="738"/>
                  <a:pt x="265" y="795"/>
                </a:cubicBezTo>
                <a:cubicBezTo>
                  <a:pt x="308" y="852"/>
                  <a:pt x="362" y="877"/>
                  <a:pt x="425" y="895"/>
                </a:cubicBezTo>
                <a:cubicBezTo>
                  <a:pt x="488" y="913"/>
                  <a:pt x="573" y="904"/>
                  <a:pt x="640" y="900"/>
                </a:cubicBezTo>
                <a:cubicBezTo>
                  <a:pt x="707" y="896"/>
                  <a:pt x="768" y="896"/>
                  <a:pt x="825" y="870"/>
                </a:cubicBezTo>
                <a:cubicBezTo>
                  <a:pt x="882" y="844"/>
                  <a:pt x="934" y="805"/>
                  <a:pt x="985" y="745"/>
                </a:cubicBezTo>
                <a:cubicBezTo>
                  <a:pt x="1036" y="685"/>
                  <a:pt x="1094" y="582"/>
                  <a:pt x="1130" y="510"/>
                </a:cubicBezTo>
                <a:cubicBezTo>
                  <a:pt x="1166" y="438"/>
                  <a:pt x="1178" y="374"/>
                  <a:pt x="1200" y="310"/>
                </a:cubicBezTo>
                <a:cubicBezTo>
                  <a:pt x="1222" y="246"/>
                  <a:pt x="1236" y="177"/>
                  <a:pt x="1260" y="125"/>
                </a:cubicBezTo>
                <a:cubicBezTo>
                  <a:pt x="1284" y="73"/>
                  <a:pt x="1314" y="36"/>
                  <a:pt x="134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 name="Freeform 421">
            <a:extLst>
              <a:ext uri="{FF2B5EF4-FFF2-40B4-BE49-F238E27FC236}">
                <a16:creationId xmlns:a16="http://schemas.microsoft.com/office/drawing/2014/main" id="{C13557B6-1605-DD00-5510-5D665B1631E4}"/>
              </a:ext>
            </a:extLst>
          </xdr:cNvPr>
          <xdr:cNvSpPr>
            <a:spLocks noChangeAspect="1"/>
          </xdr:cNvSpPr>
        </xdr:nvSpPr>
        <xdr:spPr bwMode="auto">
          <a:xfrm rot="16200000">
            <a:off x="3139" y="6666"/>
            <a:ext cx="743" cy="348"/>
          </a:xfrm>
          <a:custGeom>
            <a:avLst/>
            <a:gdLst>
              <a:gd name="T0" fmla="*/ 0 w 1050"/>
              <a:gd name="T1" fmla="*/ 410 h 492"/>
              <a:gd name="T2" fmla="*/ 120 w 1050"/>
              <a:gd name="T3" fmla="*/ 455 h 492"/>
              <a:gd name="T4" fmla="*/ 235 w 1050"/>
              <a:gd name="T5" fmla="*/ 490 h 492"/>
              <a:gd name="T6" fmla="*/ 395 w 1050"/>
              <a:gd name="T7" fmla="*/ 470 h 492"/>
              <a:gd name="T8" fmla="*/ 540 w 1050"/>
              <a:gd name="T9" fmla="*/ 420 h 492"/>
              <a:gd name="T10" fmla="*/ 680 w 1050"/>
              <a:gd name="T11" fmla="*/ 440 h 492"/>
              <a:gd name="T12" fmla="*/ 730 w 1050"/>
              <a:gd name="T13" fmla="*/ 350 h 492"/>
              <a:gd name="T14" fmla="*/ 860 w 1050"/>
              <a:gd name="T15" fmla="*/ 185 h 492"/>
              <a:gd name="T16" fmla="*/ 1050 w 1050"/>
              <a:gd name="T17" fmla="*/ 0 h 4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050" h="492">
                <a:moveTo>
                  <a:pt x="0" y="410"/>
                </a:moveTo>
                <a:cubicBezTo>
                  <a:pt x="40" y="426"/>
                  <a:pt x="81" y="442"/>
                  <a:pt x="120" y="455"/>
                </a:cubicBezTo>
                <a:cubicBezTo>
                  <a:pt x="159" y="468"/>
                  <a:pt x="189" y="488"/>
                  <a:pt x="235" y="490"/>
                </a:cubicBezTo>
                <a:cubicBezTo>
                  <a:pt x="281" y="492"/>
                  <a:pt x="344" y="482"/>
                  <a:pt x="395" y="470"/>
                </a:cubicBezTo>
                <a:cubicBezTo>
                  <a:pt x="446" y="458"/>
                  <a:pt x="493" y="425"/>
                  <a:pt x="540" y="420"/>
                </a:cubicBezTo>
                <a:cubicBezTo>
                  <a:pt x="587" y="415"/>
                  <a:pt x="648" y="452"/>
                  <a:pt x="680" y="440"/>
                </a:cubicBezTo>
                <a:cubicBezTo>
                  <a:pt x="712" y="428"/>
                  <a:pt x="700" y="392"/>
                  <a:pt x="730" y="350"/>
                </a:cubicBezTo>
                <a:cubicBezTo>
                  <a:pt x="760" y="308"/>
                  <a:pt x="807" y="243"/>
                  <a:pt x="860" y="185"/>
                </a:cubicBezTo>
                <a:cubicBezTo>
                  <a:pt x="913" y="127"/>
                  <a:pt x="1019" y="31"/>
                  <a:pt x="105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1" name="Freeform 422">
            <a:extLst>
              <a:ext uri="{FF2B5EF4-FFF2-40B4-BE49-F238E27FC236}">
                <a16:creationId xmlns:a16="http://schemas.microsoft.com/office/drawing/2014/main" id="{F30E1CCB-3F6B-06CC-EAF7-65ACF8CDF6B4}"/>
              </a:ext>
            </a:extLst>
          </xdr:cNvPr>
          <xdr:cNvSpPr>
            <a:spLocks noChangeAspect="1"/>
          </xdr:cNvSpPr>
        </xdr:nvSpPr>
        <xdr:spPr bwMode="auto">
          <a:xfrm rot="16200000">
            <a:off x="3120" y="6890"/>
            <a:ext cx="417" cy="274"/>
          </a:xfrm>
          <a:custGeom>
            <a:avLst/>
            <a:gdLst>
              <a:gd name="T0" fmla="*/ 0 w 590"/>
              <a:gd name="T1" fmla="*/ 365 h 387"/>
              <a:gd name="T2" fmla="*/ 60 w 590"/>
              <a:gd name="T3" fmla="*/ 385 h 387"/>
              <a:gd name="T4" fmla="*/ 170 w 590"/>
              <a:gd name="T5" fmla="*/ 355 h 387"/>
              <a:gd name="T6" fmla="*/ 260 w 590"/>
              <a:gd name="T7" fmla="*/ 275 h 387"/>
              <a:gd name="T8" fmla="*/ 320 w 590"/>
              <a:gd name="T9" fmla="*/ 215 h 387"/>
              <a:gd name="T10" fmla="*/ 395 w 590"/>
              <a:gd name="T11" fmla="*/ 155 h 387"/>
              <a:gd name="T12" fmla="*/ 460 w 590"/>
              <a:gd name="T13" fmla="*/ 115 h 387"/>
              <a:gd name="T14" fmla="*/ 510 w 590"/>
              <a:gd name="T15" fmla="*/ 40 h 387"/>
              <a:gd name="T16" fmla="*/ 590 w 590"/>
              <a:gd name="T17" fmla="*/ 0 h 3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590" h="387">
                <a:moveTo>
                  <a:pt x="0" y="365"/>
                </a:moveTo>
                <a:cubicBezTo>
                  <a:pt x="16" y="376"/>
                  <a:pt x="32" y="387"/>
                  <a:pt x="60" y="385"/>
                </a:cubicBezTo>
                <a:cubicBezTo>
                  <a:pt x="88" y="383"/>
                  <a:pt x="137" y="373"/>
                  <a:pt x="170" y="355"/>
                </a:cubicBezTo>
                <a:cubicBezTo>
                  <a:pt x="203" y="337"/>
                  <a:pt x="235" y="298"/>
                  <a:pt x="260" y="275"/>
                </a:cubicBezTo>
                <a:cubicBezTo>
                  <a:pt x="285" y="252"/>
                  <a:pt x="298" y="235"/>
                  <a:pt x="320" y="215"/>
                </a:cubicBezTo>
                <a:cubicBezTo>
                  <a:pt x="342" y="195"/>
                  <a:pt x="372" y="172"/>
                  <a:pt x="395" y="155"/>
                </a:cubicBezTo>
                <a:cubicBezTo>
                  <a:pt x="418" y="138"/>
                  <a:pt x="441" y="134"/>
                  <a:pt x="460" y="115"/>
                </a:cubicBezTo>
                <a:cubicBezTo>
                  <a:pt x="479" y="96"/>
                  <a:pt x="488" y="59"/>
                  <a:pt x="510" y="40"/>
                </a:cubicBezTo>
                <a:cubicBezTo>
                  <a:pt x="532" y="21"/>
                  <a:pt x="561" y="10"/>
                  <a:pt x="59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Freeform 423">
            <a:extLst>
              <a:ext uri="{FF2B5EF4-FFF2-40B4-BE49-F238E27FC236}">
                <a16:creationId xmlns:a16="http://schemas.microsoft.com/office/drawing/2014/main" id="{17E53C71-B3DD-5988-D1E2-E88CCCD10E31}"/>
              </a:ext>
            </a:extLst>
          </xdr:cNvPr>
          <xdr:cNvSpPr>
            <a:spLocks noChangeAspect="1"/>
          </xdr:cNvSpPr>
        </xdr:nvSpPr>
        <xdr:spPr bwMode="auto">
          <a:xfrm rot="16200000">
            <a:off x="3104" y="6733"/>
            <a:ext cx="445" cy="122"/>
          </a:xfrm>
          <a:custGeom>
            <a:avLst/>
            <a:gdLst>
              <a:gd name="T0" fmla="*/ 0 w 630"/>
              <a:gd name="T1" fmla="*/ 125 h 172"/>
              <a:gd name="T2" fmla="*/ 150 w 630"/>
              <a:gd name="T3" fmla="*/ 150 h 172"/>
              <a:gd name="T4" fmla="*/ 260 w 630"/>
              <a:gd name="T5" fmla="*/ 170 h 172"/>
              <a:gd name="T6" fmla="*/ 355 w 630"/>
              <a:gd name="T7" fmla="*/ 160 h 172"/>
              <a:gd name="T8" fmla="*/ 450 w 630"/>
              <a:gd name="T9" fmla="*/ 100 h 172"/>
              <a:gd name="T10" fmla="*/ 630 w 630"/>
              <a:gd name="T11" fmla="*/ 0 h 172"/>
            </a:gdLst>
            <a:ahLst/>
            <a:cxnLst>
              <a:cxn ang="0">
                <a:pos x="T0" y="T1"/>
              </a:cxn>
              <a:cxn ang="0">
                <a:pos x="T2" y="T3"/>
              </a:cxn>
              <a:cxn ang="0">
                <a:pos x="T4" y="T5"/>
              </a:cxn>
              <a:cxn ang="0">
                <a:pos x="T6" y="T7"/>
              </a:cxn>
              <a:cxn ang="0">
                <a:pos x="T8" y="T9"/>
              </a:cxn>
              <a:cxn ang="0">
                <a:pos x="T10" y="T11"/>
              </a:cxn>
            </a:cxnLst>
            <a:rect l="0" t="0" r="r" b="b"/>
            <a:pathLst>
              <a:path w="630" h="172">
                <a:moveTo>
                  <a:pt x="0" y="125"/>
                </a:moveTo>
                <a:cubicBezTo>
                  <a:pt x="53" y="133"/>
                  <a:pt x="107" y="142"/>
                  <a:pt x="150" y="150"/>
                </a:cubicBezTo>
                <a:cubicBezTo>
                  <a:pt x="193" y="158"/>
                  <a:pt x="226" y="168"/>
                  <a:pt x="260" y="170"/>
                </a:cubicBezTo>
                <a:cubicBezTo>
                  <a:pt x="294" y="172"/>
                  <a:pt x="323" y="172"/>
                  <a:pt x="355" y="160"/>
                </a:cubicBezTo>
                <a:cubicBezTo>
                  <a:pt x="387" y="148"/>
                  <a:pt x="404" y="127"/>
                  <a:pt x="450" y="100"/>
                </a:cubicBezTo>
                <a:cubicBezTo>
                  <a:pt x="496" y="73"/>
                  <a:pt x="563" y="36"/>
                  <a:pt x="63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3" name="Freeform 424">
            <a:extLst>
              <a:ext uri="{FF2B5EF4-FFF2-40B4-BE49-F238E27FC236}">
                <a16:creationId xmlns:a16="http://schemas.microsoft.com/office/drawing/2014/main" id="{1B19EB2D-8073-6748-82AE-CA0790A535FD}"/>
              </a:ext>
            </a:extLst>
          </xdr:cNvPr>
          <xdr:cNvSpPr>
            <a:spLocks noChangeAspect="1"/>
          </xdr:cNvSpPr>
        </xdr:nvSpPr>
        <xdr:spPr bwMode="auto">
          <a:xfrm rot="16200000">
            <a:off x="3102" y="6714"/>
            <a:ext cx="633" cy="256"/>
          </a:xfrm>
          <a:custGeom>
            <a:avLst/>
            <a:gdLst>
              <a:gd name="T0" fmla="*/ 0 w 895"/>
              <a:gd name="T1" fmla="*/ 235 h 362"/>
              <a:gd name="T2" fmla="*/ 95 w 895"/>
              <a:gd name="T3" fmla="*/ 325 h 362"/>
              <a:gd name="T4" fmla="*/ 215 w 895"/>
              <a:gd name="T5" fmla="*/ 360 h 362"/>
              <a:gd name="T6" fmla="*/ 385 w 895"/>
              <a:gd name="T7" fmla="*/ 315 h 362"/>
              <a:gd name="T8" fmla="*/ 490 w 895"/>
              <a:gd name="T9" fmla="*/ 280 h 362"/>
              <a:gd name="T10" fmla="*/ 615 w 895"/>
              <a:gd name="T11" fmla="*/ 255 h 362"/>
              <a:gd name="T12" fmla="*/ 730 w 895"/>
              <a:gd name="T13" fmla="*/ 155 h 362"/>
              <a:gd name="T14" fmla="*/ 795 w 895"/>
              <a:gd name="T15" fmla="*/ 80 h 362"/>
              <a:gd name="T16" fmla="*/ 835 w 895"/>
              <a:gd name="T17" fmla="*/ 35 h 362"/>
              <a:gd name="T18" fmla="*/ 895 w 895"/>
              <a:gd name="T19" fmla="*/ 0 h 3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95" h="362">
                <a:moveTo>
                  <a:pt x="0" y="235"/>
                </a:moveTo>
                <a:cubicBezTo>
                  <a:pt x="29" y="269"/>
                  <a:pt x="59" y="304"/>
                  <a:pt x="95" y="325"/>
                </a:cubicBezTo>
                <a:cubicBezTo>
                  <a:pt x="131" y="346"/>
                  <a:pt x="167" y="362"/>
                  <a:pt x="215" y="360"/>
                </a:cubicBezTo>
                <a:cubicBezTo>
                  <a:pt x="263" y="358"/>
                  <a:pt x="339" y="328"/>
                  <a:pt x="385" y="315"/>
                </a:cubicBezTo>
                <a:cubicBezTo>
                  <a:pt x="431" y="302"/>
                  <a:pt x="452" y="290"/>
                  <a:pt x="490" y="280"/>
                </a:cubicBezTo>
                <a:cubicBezTo>
                  <a:pt x="528" y="270"/>
                  <a:pt x="575" y="276"/>
                  <a:pt x="615" y="255"/>
                </a:cubicBezTo>
                <a:cubicBezTo>
                  <a:pt x="655" y="234"/>
                  <a:pt x="700" y="184"/>
                  <a:pt x="730" y="155"/>
                </a:cubicBezTo>
                <a:cubicBezTo>
                  <a:pt x="760" y="126"/>
                  <a:pt x="777" y="100"/>
                  <a:pt x="795" y="80"/>
                </a:cubicBezTo>
                <a:cubicBezTo>
                  <a:pt x="813" y="60"/>
                  <a:pt x="818" y="48"/>
                  <a:pt x="835" y="35"/>
                </a:cubicBezTo>
                <a:cubicBezTo>
                  <a:pt x="852" y="22"/>
                  <a:pt x="883" y="7"/>
                  <a:pt x="89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4" name="Freeform 425">
            <a:extLst>
              <a:ext uri="{FF2B5EF4-FFF2-40B4-BE49-F238E27FC236}">
                <a16:creationId xmlns:a16="http://schemas.microsoft.com/office/drawing/2014/main" id="{A9AC53A9-80AB-08EF-CFED-91584C8206D9}"/>
              </a:ext>
            </a:extLst>
          </xdr:cNvPr>
          <xdr:cNvSpPr>
            <a:spLocks noChangeAspect="1"/>
          </xdr:cNvSpPr>
        </xdr:nvSpPr>
        <xdr:spPr bwMode="auto">
          <a:xfrm rot="16200000">
            <a:off x="3172" y="6570"/>
            <a:ext cx="1421" cy="645"/>
          </a:xfrm>
          <a:custGeom>
            <a:avLst/>
            <a:gdLst>
              <a:gd name="T0" fmla="*/ 0 w 2010"/>
              <a:gd name="T1" fmla="*/ 750 h 912"/>
              <a:gd name="T2" fmla="*/ 195 w 2010"/>
              <a:gd name="T3" fmla="*/ 770 h 912"/>
              <a:gd name="T4" fmla="*/ 415 w 2010"/>
              <a:gd name="T5" fmla="*/ 800 h 912"/>
              <a:gd name="T6" fmla="*/ 680 w 2010"/>
              <a:gd name="T7" fmla="*/ 895 h 912"/>
              <a:gd name="T8" fmla="*/ 820 w 2010"/>
              <a:gd name="T9" fmla="*/ 905 h 912"/>
              <a:gd name="T10" fmla="*/ 955 w 2010"/>
              <a:gd name="T11" fmla="*/ 860 h 912"/>
              <a:gd name="T12" fmla="*/ 1130 w 2010"/>
              <a:gd name="T13" fmla="*/ 795 h 912"/>
              <a:gd name="T14" fmla="*/ 1260 w 2010"/>
              <a:gd name="T15" fmla="*/ 745 h 912"/>
              <a:gd name="T16" fmla="*/ 1335 w 2010"/>
              <a:gd name="T17" fmla="*/ 690 h 912"/>
              <a:gd name="T18" fmla="*/ 1465 w 2010"/>
              <a:gd name="T19" fmla="*/ 665 h 912"/>
              <a:gd name="T20" fmla="*/ 1645 w 2010"/>
              <a:gd name="T21" fmla="*/ 625 h 912"/>
              <a:gd name="T22" fmla="*/ 1845 w 2010"/>
              <a:gd name="T23" fmla="*/ 565 h 912"/>
              <a:gd name="T24" fmla="*/ 1910 w 2010"/>
              <a:gd name="T25" fmla="*/ 480 h 912"/>
              <a:gd name="T26" fmla="*/ 1920 w 2010"/>
              <a:gd name="T27" fmla="*/ 345 h 912"/>
              <a:gd name="T28" fmla="*/ 1915 w 2010"/>
              <a:gd name="T29" fmla="*/ 205 h 912"/>
              <a:gd name="T30" fmla="*/ 1955 w 2010"/>
              <a:gd name="T31" fmla="*/ 80 h 912"/>
              <a:gd name="T32" fmla="*/ 2010 w 2010"/>
              <a:gd name="T33" fmla="*/ 0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010" h="912">
                <a:moveTo>
                  <a:pt x="0" y="750"/>
                </a:moveTo>
                <a:cubicBezTo>
                  <a:pt x="63" y="756"/>
                  <a:pt x="126" y="762"/>
                  <a:pt x="195" y="770"/>
                </a:cubicBezTo>
                <a:cubicBezTo>
                  <a:pt x="264" y="778"/>
                  <a:pt x="334" y="779"/>
                  <a:pt x="415" y="800"/>
                </a:cubicBezTo>
                <a:cubicBezTo>
                  <a:pt x="496" y="821"/>
                  <a:pt x="613" y="878"/>
                  <a:pt x="680" y="895"/>
                </a:cubicBezTo>
                <a:cubicBezTo>
                  <a:pt x="747" y="912"/>
                  <a:pt x="774" y="911"/>
                  <a:pt x="820" y="905"/>
                </a:cubicBezTo>
                <a:cubicBezTo>
                  <a:pt x="866" y="899"/>
                  <a:pt x="903" y="878"/>
                  <a:pt x="955" y="860"/>
                </a:cubicBezTo>
                <a:cubicBezTo>
                  <a:pt x="1007" y="842"/>
                  <a:pt x="1079" y="814"/>
                  <a:pt x="1130" y="795"/>
                </a:cubicBezTo>
                <a:cubicBezTo>
                  <a:pt x="1181" y="776"/>
                  <a:pt x="1226" y="762"/>
                  <a:pt x="1260" y="745"/>
                </a:cubicBezTo>
                <a:cubicBezTo>
                  <a:pt x="1294" y="728"/>
                  <a:pt x="1301" y="703"/>
                  <a:pt x="1335" y="690"/>
                </a:cubicBezTo>
                <a:cubicBezTo>
                  <a:pt x="1369" y="677"/>
                  <a:pt x="1413" y="676"/>
                  <a:pt x="1465" y="665"/>
                </a:cubicBezTo>
                <a:cubicBezTo>
                  <a:pt x="1517" y="654"/>
                  <a:pt x="1582" y="642"/>
                  <a:pt x="1645" y="625"/>
                </a:cubicBezTo>
                <a:cubicBezTo>
                  <a:pt x="1708" y="608"/>
                  <a:pt x="1801" y="589"/>
                  <a:pt x="1845" y="565"/>
                </a:cubicBezTo>
                <a:cubicBezTo>
                  <a:pt x="1889" y="541"/>
                  <a:pt x="1897" y="517"/>
                  <a:pt x="1910" y="480"/>
                </a:cubicBezTo>
                <a:cubicBezTo>
                  <a:pt x="1923" y="443"/>
                  <a:pt x="1919" y="391"/>
                  <a:pt x="1920" y="345"/>
                </a:cubicBezTo>
                <a:cubicBezTo>
                  <a:pt x="1921" y="299"/>
                  <a:pt x="1909" y="249"/>
                  <a:pt x="1915" y="205"/>
                </a:cubicBezTo>
                <a:cubicBezTo>
                  <a:pt x="1921" y="161"/>
                  <a:pt x="1939" y="114"/>
                  <a:pt x="1955" y="80"/>
                </a:cubicBezTo>
                <a:cubicBezTo>
                  <a:pt x="1971" y="46"/>
                  <a:pt x="1990" y="23"/>
                  <a:pt x="201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5" name="Freeform 426">
            <a:extLst>
              <a:ext uri="{FF2B5EF4-FFF2-40B4-BE49-F238E27FC236}">
                <a16:creationId xmlns:a16="http://schemas.microsoft.com/office/drawing/2014/main" id="{B1F3DA67-69AE-5118-6B47-EA1AC7310700}"/>
              </a:ext>
            </a:extLst>
          </xdr:cNvPr>
          <xdr:cNvSpPr>
            <a:spLocks noChangeAspect="1"/>
          </xdr:cNvSpPr>
        </xdr:nvSpPr>
        <xdr:spPr bwMode="auto">
          <a:xfrm rot="16200000">
            <a:off x="3864" y="6688"/>
            <a:ext cx="216" cy="138"/>
          </a:xfrm>
          <a:custGeom>
            <a:avLst/>
            <a:gdLst>
              <a:gd name="T0" fmla="*/ 305 w 305"/>
              <a:gd name="T1" fmla="*/ 195 h 195"/>
              <a:gd name="T2" fmla="*/ 155 w 305"/>
              <a:gd name="T3" fmla="*/ 125 h 195"/>
              <a:gd name="T4" fmla="*/ 0 w 305"/>
              <a:gd name="T5" fmla="*/ 0 h 195"/>
            </a:gdLst>
            <a:ahLst/>
            <a:cxnLst>
              <a:cxn ang="0">
                <a:pos x="T0" y="T1"/>
              </a:cxn>
              <a:cxn ang="0">
                <a:pos x="T2" y="T3"/>
              </a:cxn>
              <a:cxn ang="0">
                <a:pos x="T4" y="T5"/>
              </a:cxn>
            </a:cxnLst>
            <a:rect l="0" t="0" r="r" b="b"/>
            <a:pathLst>
              <a:path w="305" h="195">
                <a:moveTo>
                  <a:pt x="305" y="195"/>
                </a:moveTo>
                <a:cubicBezTo>
                  <a:pt x="255" y="176"/>
                  <a:pt x="206" y="158"/>
                  <a:pt x="155" y="125"/>
                </a:cubicBezTo>
                <a:cubicBezTo>
                  <a:pt x="104" y="92"/>
                  <a:pt x="52" y="46"/>
                  <a:pt x="0"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6" name="Freeform 427">
            <a:extLst>
              <a:ext uri="{FF2B5EF4-FFF2-40B4-BE49-F238E27FC236}">
                <a16:creationId xmlns:a16="http://schemas.microsoft.com/office/drawing/2014/main" id="{95459DE0-CEC9-B04D-CB39-380351C575D6}"/>
              </a:ext>
            </a:extLst>
          </xdr:cNvPr>
          <xdr:cNvSpPr>
            <a:spLocks noChangeAspect="1"/>
          </xdr:cNvSpPr>
        </xdr:nvSpPr>
        <xdr:spPr bwMode="auto">
          <a:xfrm rot="16200000">
            <a:off x="3523" y="5873"/>
            <a:ext cx="371" cy="396"/>
          </a:xfrm>
          <a:custGeom>
            <a:avLst/>
            <a:gdLst>
              <a:gd name="T0" fmla="*/ 0 w 525"/>
              <a:gd name="T1" fmla="*/ 560 h 560"/>
              <a:gd name="T2" fmla="*/ 85 w 525"/>
              <a:gd name="T3" fmla="*/ 535 h 560"/>
              <a:gd name="T4" fmla="*/ 180 w 525"/>
              <a:gd name="T5" fmla="*/ 460 h 560"/>
              <a:gd name="T6" fmla="*/ 270 w 525"/>
              <a:gd name="T7" fmla="*/ 330 h 560"/>
              <a:gd name="T8" fmla="*/ 390 w 525"/>
              <a:gd name="T9" fmla="*/ 205 h 560"/>
              <a:gd name="T10" fmla="*/ 455 w 525"/>
              <a:gd name="T11" fmla="*/ 90 h 560"/>
              <a:gd name="T12" fmla="*/ 525 w 525"/>
              <a:gd name="T13" fmla="*/ 0 h 560"/>
            </a:gdLst>
            <a:ahLst/>
            <a:cxnLst>
              <a:cxn ang="0">
                <a:pos x="T0" y="T1"/>
              </a:cxn>
              <a:cxn ang="0">
                <a:pos x="T2" y="T3"/>
              </a:cxn>
              <a:cxn ang="0">
                <a:pos x="T4" y="T5"/>
              </a:cxn>
              <a:cxn ang="0">
                <a:pos x="T6" y="T7"/>
              </a:cxn>
              <a:cxn ang="0">
                <a:pos x="T8" y="T9"/>
              </a:cxn>
              <a:cxn ang="0">
                <a:pos x="T10" y="T11"/>
              </a:cxn>
              <a:cxn ang="0">
                <a:pos x="T12" y="T13"/>
              </a:cxn>
            </a:cxnLst>
            <a:rect l="0" t="0" r="r" b="b"/>
            <a:pathLst>
              <a:path w="525" h="560">
                <a:moveTo>
                  <a:pt x="0" y="560"/>
                </a:moveTo>
                <a:cubicBezTo>
                  <a:pt x="27" y="556"/>
                  <a:pt x="55" y="552"/>
                  <a:pt x="85" y="535"/>
                </a:cubicBezTo>
                <a:cubicBezTo>
                  <a:pt x="115" y="518"/>
                  <a:pt x="149" y="494"/>
                  <a:pt x="180" y="460"/>
                </a:cubicBezTo>
                <a:cubicBezTo>
                  <a:pt x="211" y="426"/>
                  <a:pt x="235" y="372"/>
                  <a:pt x="270" y="330"/>
                </a:cubicBezTo>
                <a:cubicBezTo>
                  <a:pt x="305" y="288"/>
                  <a:pt x="359" y="245"/>
                  <a:pt x="390" y="205"/>
                </a:cubicBezTo>
                <a:cubicBezTo>
                  <a:pt x="421" y="165"/>
                  <a:pt x="433" y="124"/>
                  <a:pt x="455" y="90"/>
                </a:cubicBezTo>
                <a:cubicBezTo>
                  <a:pt x="477" y="56"/>
                  <a:pt x="501" y="28"/>
                  <a:pt x="525" y="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7" name="Freeform 428">
            <a:extLst>
              <a:ext uri="{FF2B5EF4-FFF2-40B4-BE49-F238E27FC236}">
                <a16:creationId xmlns:a16="http://schemas.microsoft.com/office/drawing/2014/main" id="{CB4053FF-DFF2-849D-19F0-7333920EC33A}"/>
              </a:ext>
            </a:extLst>
          </xdr:cNvPr>
          <xdr:cNvSpPr>
            <a:spLocks noChangeAspect="1"/>
          </xdr:cNvSpPr>
        </xdr:nvSpPr>
        <xdr:spPr bwMode="auto">
          <a:xfrm rot="16200000">
            <a:off x="3692" y="6150"/>
            <a:ext cx="1404" cy="379"/>
          </a:xfrm>
          <a:custGeom>
            <a:avLst/>
            <a:gdLst>
              <a:gd name="T0" fmla="*/ 0 w 1985"/>
              <a:gd name="T1" fmla="*/ 0 h 536"/>
              <a:gd name="T2" fmla="*/ 100 w 1985"/>
              <a:gd name="T3" fmla="*/ 35 h 536"/>
              <a:gd name="T4" fmla="*/ 195 w 1985"/>
              <a:gd name="T5" fmla="*/ 80 h 536"/>
              <a:gd name="T6" fmla="*/ 285 w 1985"/>
              <a:gd name="T7" fmla="*/ 95 h 536"/>
              <a:gd name="T8" fmla="*/ 395 w 1985"/>
              <a:gd name="T9" fmla="*/ 145 h 536"/>
              <a:gd name="T10" fmla="*/ 590 w 1985"/>
              <a:gd name="T11" fmla="*/ 165 h 536"/>
              <a:gd name="T12" fmla="*/ 770 w 1985"/>
              <a:gd name="T13" fmla="*/ 200 h 536"/>
              <a:gd name="T14" fmla="*/ 930 w 1985"/>
              <a:gd name="T15" fmla="*/ 170 h 536"/>
              <a:gd name="T16" fmla="*/ 1110 w 1985"/>
              <a:gd name="T17" fmla="*/ 175 h 536"/>
              <a:gd name="T18" fmla="*/ 1285 w 1985"/>
              <a:gd name="T19" fmla="*/ 230 h 536"/>
              <a:gd name="T20" fmla="*/ 1480 w 1985"/>
              <a:gd name="T21" fmla="*/ 360 h 536"/>
              <a:gd name="T22" fmla="*/ 1620 w 1985"/>
              <a:gd name="T23" fmla="*/ 425 h 536"/>
              <a:gd name="T24" fmla="*/ 1765 w 1985"/>
              <a:gd name="T25" fmla="*/ 520 h 536"/>
              <a:gd name="T26" fmla="*/ 1985 w 1985"/>
              <a:gd name="T27" fmla="*/ 520 h 53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985" h="536">
                <a:moveTo>
                  <a:pt x="0" y="0"/>
                </a:moveTo>
                <a:cubicBezTo>
                  <a:pt x="34" y="11"/>
                  <a:pt x="68" y="22"/>
                  <a:pt x="100" y="35"/>
                </a:cubicBezTo>
                <a:cubicBezTo>
                  <a:pt x="132" y="48"/>
                  <a:pt x="164" y="70"/>
                  <a:pt x="195" y="80"/>
                </a:cubicBezTo>
                <a:cubicBezTo>
                  <a:pt x="226" y="90"/>
                  <a:pt x="252" y="84"/>
                  <a:pt x="285" y="95"/>
                </a:cubicBezTo>
                <a:cubicBezTo>
                  <a:pt x="318" y="106"/>
                  <a:pt x="344" y="133"/>
                  <a:pt x="395" y="145"/>
                </a:cubicBezTo>
                <a:cubicBezTo>
                  <a:pt x="446" y="157"/>
                  <a:pt x="528" y="156"/>
                  <a:pt x="590" y="165"/>
                </a:cubicBezTo>
                <a:cubicBezTo>
                  <a:pt x="652" y="174"/>
                  <a:pt x="713" y="199"/>
                  <a:pt x="770" y="200"/>
                </a:cubicBezTo>
                <a:cubicBezTo>
                  <a:pt x="827" y="201"/>
                  <a:pt x="873" y="174"/>
                  <a:pt x="930" y="170"/>
                </a:cubicBezTo>
                <a:cubicBezTo>
                  <a:pt x="987" y="166"/>
                  <a:pt x="1051" y="165"/>
                  <a:pt x="1110" y="175"/>
                </a:cubicBezTo>
                <a:cubicBezTo>
                  <a:pt x="1169" y="185"/>
                  <a:pt x="1223" y="199"/>
                  <a:pt x="1285" y="230"/>
                </a:cubicBezTo>
                <a:cubicBezTo>
                  <a:pt x="1347" y="261"/>
                  <a:pt x="1424" y="328"/>
                  <a:pt x="1480" y="360"/>
                </a:cubicBezTo>
                <a:cubicBezTo>
                  <a:pt x="1536" y="392"/>
                  <a:pt x="1573" y="398"/>
                  <a:pt x="1620" y="425"/>
                </a:cubicBezTo>
                <a:cubicBezTo>
                  <a:pt x="1667" y="452"/>
                  <a:pt x="1704" y="504"/>
                  <a:pt x="1765" y="520"/>
                </a:cubicBezTo>
                <a:cubicBezTo>
                  <a:pt x="1826" y="536"/>
                  <a:pt x="1948" y="521"/>
                  <a:pt x="1985" y="520"/>
                </a:cubicBez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8" name="Freeform 429">
            <a:extLst>
              <a:ext uri="{FF2B5EF4-FFF2-40B4-BE49-F238E27FC236}">
                <a16:creationId xmlns:a16="http://schemas.microsoft.com/office/drawing/2014/main" id="{B5DD263D-6184-B505-D814-A67E87CBCB83}"/>
              </a:ext>
            </a:extLst>
          </xdr:cNvPr>
          <xdr:cNvSpPr>
            <a:spLocks noChangeAspect="1"/>
          </xdr:cNvSpPr>
        </xdr:nvSpPr>
        <xdr:spPr bwMode="auto">
          <a:xfrm rot="16200000">
            <a:off x="4126" y="5301"/>
            <a:ext cx="2677" cy="6263"/>
          </a:xfrm>
          <a:custGeom>
            <a:avLst/>
            <a:gdLst>
              <a:gd name="T0" fmla="*/ 0 w 3785"/>
              <a:gd name="T1" fmla="*/ 8855 h 8855"/>
              <a:gd name="T2" fmla="*/ 70 w 3785"/>
              <a:gd name="T3" fmla="*/ 8670 h 8855"/>
              <a:gd name="T4" fmla="*/ 180 w 3785"/>
              <a:gd name="T5" fmla="*/ 8315 h 8855"/>
              <a:gd name="T6" fmla="*/ 295 w 3785"/>
              <a:gd name="T7" fmla="*/ 7960 h 8855"/>
              <a:gd name="T8" fmla="*/ 500 w 3785"/>
              <a:gd name="T9" fmla="*/ 7430 h 8855"/>
              <a:gd name="T10" fmla="*/ 780 w 3785"/>
              <a:gd name="T11" fmla="*/ 6915 h 8855"/>
              <a:gd name="T12" fmla="*/ 970 w 3785"/>
              <a:gd name="T13" fmla="*/ 6670 h 8855"/>
              <a:gd name="T14" fmla="*/ 1300 w 3785"/>
              <a:gd name="T15" fmla="*/ 6430 h 8855"/>
              <a:gd name="T16" fmla="*/ 1690 w 3785"/>
              <a:gd name="T17" fmla="*/ 6315 h 8855"/>
              <a:gd name="T18" fmla="*/ 2060 w 3785"/>
              <a:gd name="T19" fmla="*/ 6255 h 8855"/>
              <a:gd name="T20" fmla="*/ 2500 w 3785"/>
              <a:gd name="T21" fmla="*/ 6150 h 8855"/>
              <a:gd name="T22" fmla="*/ 2855 w 3785"/>
              <a:gd name="T23" fmla="*/ 6045 h 8855"/>
              <a:gd name="T24" fmla="*/ 3045 w 3785"/>
              <a:gd name="T25" fmla="*/ 5910 h 8855"/>
              <a:gd name="T26" fmla="*/ 3230 w 3785"/>
              <a:gd name="T27" fmla="*/ 5730 h 8855"/>
              <a:gd name="T28" fmla="*/ 3480 w 3785"/>
              <a:gd name="T29" fmla="*/ 5410 h 8855"/>
              <a:gd name="T30" fmla="*/ 3640 w 3785"/>
              <a:gd name="T31" fmla="*/ 4975 h 8855"/>
              <a:gd name="T32" fmla="*/ 3695 w 3785"/>
              <a:gd name="T33" fmla="*/ 4540 h 8855"/>
              <a:gd name="T34" fmla="*/ 3600 w 3785"/>
              <a:gd name="T35" fmla="*/ 4260 h 8855"/>
              <a:gd name="T36" fmla="*/ 3300 w 3785"/>
              <a:gd name="T37" fmla="*/ 3875 h 8855"/>
              <a:gd name="T38" fmla="*/ 3150 w 3785"/>
              <a:gd name="T39" fmla="*/ 3640 h 8855"/>
              <a:gd name="T40" fmla="*/ 3060 w 3785"/>
              <a:gd name="T41" fmla="*/ 3340 h 8855"/>
              <a:gd name="T42" fmla="*/ 3135 w 3785"/>
              <a:gd name="T43" fmla="*/ 3000 h 8855"/>
              <a:gd name="T44" fmla="*/ 3255 w 3785"/>
              <a:gd name="T45" fmla="*/ 2690 h 8855"/>
              <a:gd name="T46" fmla="*/ 3355 w 3785"/>
              <a:gd name="T47" fmla="*/ 2370 h 8855"/>
              <a:gd name="T48" fmla="*/ 3440 w 3785"/>
              <a:gd name="T49" fmla="*/ 2035 h 8855"/>
              <a:gd name="T50" fmla="*/ 3465 w 3785"/>
              <a:gd name="T51" fmla="*/ 1795 h 8855"/>
              <a:gd name="T52" fmla="*/ 3510 w 3785"/>
              <a:gd name="T53" fmla="*/ 1545 h 8855"/>
              <a:gd name="T54" fmla="*/ 3590 w 3785"/>
              <a:gd name="T55" fmla="*/ 1025 h 8855"/>
              <a:gd name="T56" fmla="*/ 3625 w 3785"/>
              <a:gd name="T57" fmla="*/ 805 h 8855"/>
              <a:gd name="T58" fmla="*/ 3660 w 3785"/>
              <a:gd name="T59" fmla="*/ 555 h 8855"/>
              <a:gd name="T60" fmla="*/ 3730 w 3785"/>
              <a:gd name="T61" fmla="*/ 240 h 8855"/>
              <a:gd name="T62" fmla="*/ 3785 w 3785"/>
              <a:gd name="T63" fmla="*/ 0 h 88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Lst>
            <a:rect l="0" t="0" r="r" b="b"/>
            <a:pathLst>
              <a:path w="3785" h="8855">
                <a:moveTo>
                  <a:pt x="0" y="8855"/>
                </a:moveTo>
                <a:cubicBezTo>
                  <a:pt x="12" y="8824"/>
                  <a:pt x="40" y="8760"/>
                  <a:pt x="70" y="8670"/>
                </a:cubicBezTo>
                <a:cubicBezTo>
                  <a:pt x="100" y="8580"/>
                  <a:pt x="143" y="8433"/>
                  <a:pt x="180" y="8315"/>
                </a:cubicBezTo>
                <a:cubicBezTo>
                  <a:pt x="217" y="8197"/>
                  <a:pt x="242" y="8107"/>
                  <a:pt x="295" y="7960"/>
                </a:cubicBezTo>
                <a:cubicBezTo>
                  <a:pt x="348" y="7813"/>
                  <a:pt x="419" y="7604"/>
                  <a:pt x="500" y="7430"/>
                </a:cubicBezTo>
                <a:cubicBezTo>
                  <a:pt x="581" y="7256"/>
                  <a:pt x="702" y="7042"/>
                  <a:pt x="780" y="6915"/>
                </a:cubicBezTo>
                <a:cubicBezTo>
                  <a:pt x="858" y="6788"/>
                  <a:pt x="883" y="6751"/>
                  <a:pt x="970" y="6670"/>
                </a:cubicBezTo>
                <a:cubicBezTo>
                  <a:pt x="1057" y="6589"/>
                  <a:pt x="1180" y="6489"/>
                  <a:pt x="1300" y="6430"/>
                </a:cubicBezTo>
                <a:cubicBezTo>
                  <a:pt x="1420" y="6371"/>
                  <a:pt x="1563" y="6344"/>
                  <a:pt x="1690" y="6315"/>
                </a:cubicBezTo>
                <a:cubicBezTo>
                  <a:pt x="1817" y="6286"/>
                  <a:pt x="1925" y="6282"/>
                  <a:pt x="2060" y="6255"/>
                </a:cubicBezTo>
                <a:cubicBezTo>
                  <a:pt x="2195" y="6228"/>
                  <a:pt x="2367" y="6185"/>
                  <a:pt x="2500" y="6150"/>
                </a:cubicBezTo>
                <a:cubicBezTo>
                  <a:pt x="2633" y="6115"/>
                  <a:pt x="2764" y="6085"/>
                  <a:pt x="2855" y="6045"/>
                </a:cubicBezTo>
                <a:cubicBezTo>
                  <a:pt x="2946" y="6005"/>
                  <a:pt x="2982" y="5963"/>
                  <a:pt x="3045" y="5910"/>
                </a:cubicBezTo>
                <a:cubicBezTo>
                  <a:pt x="3108" y="5857"/>
                  <a:pt x="3158" y="5813"/>
                  <a:pt x="3230" y="5730"/>
                </a:cubicBezTo>
                <a:cubicBezTo>
                  <a:pt x="3302" y="5647"/>
                  <a:pt x="3412" y="5536"/>
                  <a:pt x="3480" y="5410"/>
                </a:cubicBezTo>
                <a:cubicBezTo>
                  <a:pt x="3548" y="5284"/>
                  <a:pt x="3604" y="5120"/>
                  <a:pt x="3640" y="4975"/>
                </a:cubicBezTo>
                <a:cubicBezTo>
                  <a:pt x="3676" y="4830"/>
                  <a:pt x="3702" y="4659"/>
                  <a:pt x="3695" y="4540"/>
                </a:cubicBezTo>
                <a:cubicBezTo>
                  <a:pt x="3688" y="4421"/>
                  <a:pt x="3666" y="4371"/>
                  <a:pt x="3600" y="4260"/>
                </a:cubicBezTo>
                <a:cubicBezTo>
                  <a:pt x="3534" y="4149"/>
                  <a:pt x="3375" y="3978"/>
                  <a:pt x="3300" y="3875"/>
                </a:cubicBezTo>
                <a:cubicBezTo>
                  <a:pt x="3225" y="3772"/>
                  <a:pt x="3190" y="3729"/>
                  <a:pt x="3150" y="3640"/>
                </a:cubicBezTo>
                <a:cubicBezTo>
                  <a:pt x="3110" y="3551"/>
                  <a:pt x="3062" y="3447"/>
                  <a:pt x="3060" y="3340"/>
                </a:cubicBezTo>
                <a:cubicBezTo>
                  <a:pt x="3058" y="3233"/>
                  <a:pt x="3103" y="3108"/>
                  <a:pt x="3135" y="3000"/>
                </a:cubicBezTo>
                <a:cubicBezTo>
                  <a:pt x="3167" y="2892"/>
                  <a:pt x="3218" y="2795"/>
                  <a:pt x="3255" y="2690"/>
                </a:cubicBezTo>
                <a:cubicBezTo>
                  <a:pt x="3292" y="2585"/>
                  <a:pt x="3324" y="2479"/>
                  <a:pt x="3355" y="2370"/>
                </a:cubicBezTo>
                <a:cubicBezTo>
                  <a:pt x="3386" y="2261"/>
                  <a:pt x="3422" y="2131"/>
                  <a:pt x="3440" y="2035"/>
                </a:cubicBezTo>
                <a:cubicBezTo>
                  <a:pt x="3458" y="1939"/>
                  <a:pt x="3453" y="1877"/>
                  <a:pt x="3465" y="1795"/>
                </a:cubicBezTo>
                <a:cubicBezTo>
                  <a:pt x="3477" y="1713"/>
                  <a:pt x="3489" y="1673"/>
                  <a:pt x="3510" y="1545"/>
                </a:cubicBezTo>
                <a:cubicBezTo>
                  <a:pt x="3531" y="1417"/>
                  <a:pt x="3571" y="1148"/>
                  <a:pt x="3590" y="1025"/>
                </a:cubicBezTo>
                <a:cubicBezTo>
                  <a:pt x="3609" y="902"/>
                  <a:pt x="3613" y="883"/>
                  <a:pt x="3625" y="805"/>
                </a:cubicBezTo>
                <a:cubicBezTo>
                  <a:pt x="3637" y="727"/>
                  <a:pt x="3642" y="649"/>
                  <a:pt x="3660" y="555"/>
                </a:cubicBezTo>
                <a:cubicBezTo>
                  <a:pt x="3678" y="461"/>
                  <a:pt x="3709" y="332"/>
                  <a:pt x="3730" y="240"/>
                </a:cubicBezTo>
                <a:cubicBezTo>
                  <a:pt x="3751" y="148"/>
                  <a:pt x="3768" y="74"/>
                  <a:pt x="378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9" name="Freeform 430">
            <a:extLst>
              <a:ext uri="{FF2B5EF4-FFF2-40B4-BE49-F238E27FC236}">
                <a16:creationId xmlns:a16="http://schemas.microsoft.com/office/drawing/2014/main" id="{87938339-2AF2-67EF-157E-F4B92E938AAA}"/>
              </a:ext>
            </a:extLst>
          </xdr:cNvPr>
          <xdr:cNvSpPr>
            <a:spLocks noChangeAspect="1"/>
          </xdr:cNvSpPr>
        </xdr:nvSpPr>
        <xdr:spPr bwMode="auto">
          <a:xfrm rot="16200000">
            <a:off x="7851" y="8974"/>
            <a:ext cx="397" cy="1100"/>
          </a:xfrm>
          <a:custGeom>
            <a:avLst/>
            <a:gdLst>
              <a:gd name="T0" fmla="*/ 0 w 560"/>
              <a:gd name="T1" fmla="*/ 1555 h 1555"/>
              <a:gd name="T2" fmla="*/ 150 w 560"/>
              <a:gd name="T3" fmla="*/ 1080 h 1555"/>
              <a:gd name="T4" fmla="*/ 295 w 560"/>
              <a:gd name="T5" fmla="*/ 630 h 1555"/>
              <a:gd name="T6" fmla="*/ 415 w 560"/>
              <a:gd name="T7" fmla="*/ 320 h 1555"/>
              <a:gd name="T8" fmla="*/ 560 w 560"/>
              <a:gd name="T9" fmla="*/ 0 h 1555"/>
            </a:gdLst>
            <a:ahLst/>
            <a:cxnLst>
              <a:cxn ang="0">
                <a:pos x="T0" y="T1"/>
              </a:cxn>
              <a:cxn ang="0">
                <a:pos x="T2" y="T3"/>
              </a:cxn>
              <a:cxn ang="0">
                <a:pos x="T4" y="T5"/>
              </a:cxn>
              <a:cxn ang="0">
                <a:pos x="T6" y="T7"/>
              </a:cxn>
              <a:cxn ang="0">
                <a:pos x="T8" y="T9"/>
              </a:cxn>
            </a:cxnLst>
            <a:rect l="0" t="0" r="r" b="b"/>
            <a:pathLst>
              <a:path w="560" h="1555">
                <a:moveTo>
                  <a:pt x="0" y="1555"/>
                </a:moveTo>
                <a:cubicBezTo>
                  <a:pt x="50" y="1394"/>
                  <a:pt x="101" y="1234"/>
                  <a:pt x="150" y="1080"/>
                </a:cubicBezTo>
                <a:cubicBezTo>
                  <a:pt x="199" y="926"/>
                  <a:pt x="251" y="757"/>
                  <a:pt x="295" y="630"/>
                </a:cubicBezTo>
                <a:cubicBezTo>
                  <a:pt x="339" y="503"/>
                  <a:pt x="371" y="425"/>
                  <a:pt x="415" y="320"/>
                </a:cubicBezTo>
                <a:cubicBezTo>
                  <a:pt x="459" y="215"/>
                  <a:pt x="530" y="67"/>
                  <a:pt x="56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0" name="Freeform 431">
            <a:extLst>
              <a:ext uri="{FF2B5EF4-FFF2-40B4-BE49-F238E27FC236}">
                <a16:creationId xmlns:a16="http://schemas.microsoft.com/office/drawing/2014/main" id="{E9D29272-C4C9-B7F3-DDCB-889BBFD99095}"/>
              </a:ext>
            </a:extLst>
          </xdr:cNvPr>
          <xdr:cNvSpPr>
            <a:spLocks noChangeAspect="1"/>
          </xdr:cNvSpPr>
        </xdr:nvSpPr>
        <xdr:spPr bwMode="auto">
          <a:xfrm rot="16200000">
            <a:off x="5418" y="7252"/>
            <a:ext cx="2221" cy="1934"/>
          </a:xfrm>
          <a:custGeom>
            <a:avLst/>
            <a:gdLst>
              <a:gd name="T0" fmla="*/ 0 w 3140"/>
              <a:gd name="T1" fmla="*/ 2735 h 2735"/>
              <a:gd name="T2" fmla="*/ 50 w 3140"/>
              <a:gd name="T3" fmla="*/ 2665 h 2735"/>
              <a:gd name="T4" fmla="*/ 225 w 3140"/>
              <a:gd name="T5" fmla="*/ 2345 h 2735"/>
              <a:gd name="T6" fmla="*/ 425 w 3140"/>
              <a:gd name="T7" fmla="*/ 2110 h 2735"/>
              <a:gd name="T8" fmla="*/ 670 w 3140"/>
              <a:gd name="T9" fmla="*/ 1940 h 2735"/>
              <a:gd name="T10" fmla="*/ 1005 w 3140"/>
              <a:gd name="T11" fmla="*/ 1825 h 2735"/>
              <a:gd name="T12" fmla="*/ 1290 w 3140"/>
              <a:gd name="T13" fmla="*/ 1780 h 2735"/>
              <a:gd name="T14" fmla="*/ 1660 w 3140"/>
              <a:gd name="T15" fmla="*/ 1705 h 2735"/>
              <a:gd name="T16" fmla="*/ 1990 w 3140"/>
              <a:gd name="T17" fmla="*/ 1615 h 2735"/>
              <a:gd name="T18" fmla="*/ 2245 w 3140"/>
              <a:gd name="T19" fmla="*/ 1540 h 2735"/>
              <a:gd name="T20" fmla="*/ 2465 w 3140"/>
              <a:gd name="T21" fmla="*/ 1400 h 2735"/>
              <a:gd name="T22" fmla="*/ 2685 w 3140"/>
              <a:gd name="T23" fmla="*/ 1175 h 2735"/>
              <a:gd name="T24" fmla="*/ 2910 w 3140"/>
              <a:gd name="T25" fmla="*/ 890 h 2735"/>
              <a:gd name="T26" fmla="*/ 3045 w 3140"/>
              <a:gd name="T27" fmla="*/ 550 h 2735"/>
              <a:gd name="T28" fmla="*/ 3115 w 3140"/>
              <a:gd name="T29" fmla="*/ 255 h 2735"/>
              <a:gd name="T30" fmla="*/ 3140 w 3140"/>
              <a:gd name="T31" fmla="*/ 0 h 27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3140" h="2735">
                <a:moveTo>
                  <a:pt x="0" y="2735"/>
                </a:moveTo>
                <a:cubicBezTo>
                  <a:pt x="9" y="2722"/>
                  <a:pt x="13" y="2730"/>
                  <a:pt x="50" y="2665"/>
                </a:cubicBezTo>
                <a:cubicBezTo>
                  <a:pt x="87" y="2600"/>
                  <a:pt x="163" y="2437"/>
                  <a:pt x="225" y="2345"/>
                </a:cubicBezTo>
                <a:cubicBezTo>
                  <a:pt x="287" y="2253"/>
                  <a:pt x="351" y="2177"/>
                  <a:pt x="425" y="2110"/>
                </a:cubicBezTo>
                <a:cubicBezTo>
                  <a:pt x="499" y="2043"/>
                  <a:pt x="573" y="1988"/>
                  <a:pt x="670" y="1940"/>
                </a:cubicBezTo>
                <a:cubicBezTo>
                  <a:pt x="767" y="1892"/>
                  <a:pt x="902" y="1852"/>
                  <a:pt x="1005" y="1825"/>
                </a:cubicBezTo>
                <a:cubicBezTo>
                  <a:pt x="1108" y="1798"/>
                  <a:pt x="1181" y="1800"/>
                  <a:pt x="1290" y="1780"/>
                </a:cubicBezTo>
                <a:cubicBezTo>
                  <a:pt x="1399" y="1760"/>
                  <a:pt x="1543" y="1732"/>
                  <a:pt x="1660" y="1705"/>
                </a:cubicBezTo>
                <a:cubicBezTo>
                  <a:pt x="1777" y="1678"/>
                  <a:pt x="1893" y="1642"/>
                  <a:pt x="1990" y="1615"/>
                </a:cubicBezTo>
                <a:cubicBezTo>
                  <a:pt x="2087" y="1588"/>
                  <a:pt x="2166" y="1576"/>
                  <a:pt x="2245" y="1540"/>
                </a:cubicBezTo>
                <a:cubicBezTo>
                  <a:pt x="2324" y="1504"/>
                  <a:pt x="2392" y="1461"/>
                  <a:pt x="2465" y="1400"/>
                </a:cubicBezTo>
                <a:cubicBezTo>
                  <a:pt x="2538" y="1339"/>
                  <a:pt x="2611" y="1260"/>
                  <a:pt x="2685" y="1175"/>
                </a:cubicBezTo>
                <a:cubicBezTo>
                  <a:pt x="2759" y="1090"/>
                  <a:pt x="2850" y="994"/>
                  <a:pt x="2910" y="890"/>
                </a:cubicBezTo>
                <a:cubicBezTo>
                  <a:pt x="2970" y="786"/>
                  <a:pt x="3011" y="656"/>
                  <a:pt x="3045" y="550"/>
                </a:cubicBezTo>
                <a:cubicBezTo>
                  <a:pt x="3079" y="444"/>
                  <a:pt x="3099" y="347"/>
                  <a:pt x="3115" y="255"/>
                </a:cubicBezTo>
                <a:cubicBezTo>
                  <a:pt x="3131" y="163"/>
                  <a:pt x="3135" y="53"/>
                  <a:pt x="31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1" name="Freeform 432">
            <a:extLst>
              <a:ext uri="{FF2B5EF4-FFF2-40B4-BE49-F238E27FC236}">
                <a16:creationId xmlns:a16="http://schemas.microsoft.com/office/drawing/2014/main" id="{E6B16F4C-7F6C-70F0-8806-7D8ABC3764FF}"/>
              </a:ext>
            </a:extLst>
          </xdr:cNvPr>
          <xdr:cNvSpPr>
            <a:spLocks noChangeAspect="1"/>
          </xdr:cNvSpPr>
        </xdr:nvSpPr>
        <xdr:spPr bwMode="auto">
          <a:xfrm rot="16200000">
            <a:off x="4576" y="5110"/>
            <a:ext cx="2942" cy="1175"/>
          </a:xfrm>
          <a:custGeom>
            <a:avLst/>
            <a:gdLst>
              <a:gd name="T0" fmla="*/ 0 w 4160"/>
              <a:gd name="T1" fmla="*/ 0 h 1661"/>
              <a:gd name="T2" fmla="*/ 150 w 4160"/>
              <a:gd name="T3" fmla="*/ 250 h 1661"/>
              <a:gd name="T4" fmla="*/ 385 w 4160"/>
              <a:gd name="T5" fmla="*/ 545 h 1661"/>
              <a:gd name="T6" fmla="*/ 655 w 4160"/>
              <a:gd name="T7" fmla="*/ 725 h 1661"/>
              <a:gd name="T8" fmla="*/ 850 w 4160"/>
              <a:gd name="T9" fmla="*/ 855 h 1661"/>
              <a:gd name="T10" fmla="*/ 1160 w 4160"/>
              <a:gd name="T11" fmla="*/ 995 h 1661"/>
              <a:gd name="T12" fmla="*/ 1410 w 4160"/>
              <a:gd name="T13" fmla="*/ 1170 h 1661"/>
              <a:gd name="T14" fmla="*/ 1785 w 4160"/>
              <a:gd name="T15" fmla="*/ 1420 h 1661"/>
              <a:gd name="T16" fmla="*/ 2100 w 4160"/>
              <a:gd name="T17" fmla="*/ 1600 h 1661"/>
              <a:gd name="T18" fmla="*/ 2350 w 4160"/>
              <a:gd name="T19" fmla="*/ 1655 h 1661"/>
              <a:gd name="T20" fmla="*/ 2695 w 4160"/>
              <a:gd name="T21" fmla="*/ 1635 h 1661"/>
              <a:gd name="T22" fmla="*/ 3050 w 4160"/>
              <a:gd name="T23" fmla="*/ 1590 h 1661"/>
              <a:gd name="T24" fmla="*/ 3310 w 4160"/>
              <a:gd name="T25" fmla="*/ 1555 h 1661"/>
              <a:gd name="T26" fmla="*/ 3505 w 4160"/>
              <a:gd name="T27" fmla="*/ 1450 h 1661"/>
              <a:gd name="T28" fmla="*/ 3700 w 4160"/>
              <a:gd name="T29" fmla="*/ 1290 h 1661"/>
              <a:gd name="T30" fmla="*/ 3880 w 4160"/>
              <a:gd name="T31" fmla="*/ 1210 h 1661"/>
              <a:gd name="T32" fmla="*/ 4045 w 4160"/>
              <a:gd name="T33" fmla="*/ 1185 h 1661"/>
              <a:gd name="T34" fmla="*/ 4160 w 4160"/>
              <a:gd name="T35" fmla="*/ 1185 h 16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4160" h="1661">
                <a:moveTo>
                  <a:pt x="0" y="0"/>
                </a:moveTo>
                <a:cubicBezTo>
                  <a:pt x="43" y="79"/>
                  <a:pt x="86" y="159"/>
                  <a:pt x="150" y="250"/>
                </a:cubicBezTo>
                <a:cubicBezTo>
                  <a:pt x="214" y="341"/>
                  <a:pt x="301" y="466"/>
                  <a:pt x="385" y="545"/>
                </a:cubicBezTo>
                <a:cubicBezTo>
                  <a:pt x="469" y="624"/>
                  <a:pt x="578" y="673"/>
                  <a:pt x="655" y="725"/>
                </a:cubicBezTo>
                <a:cubicBezTo>
                  <a:pt x="732" y="777"/>
                  <a:pt x="766" y="810"/>
                  <a:pt x="850" y="855"/>
                </a:cubicBezTo>
                <a:cubicBezTo>
                  <a:pt x="934" y="900"/>
                  <a:pt x="1067" y="943"/>
                  <a:pt x="1160" y="995"/>
                </a:cubicBezTo>
                <a:cubicBezTo>
                  <a:pt x="1253" y="1047"/>
                  <a:pt x="1306" y="1099"/>
                  <a:pt x="1410" y="1170"/>
                </a:cubicBezTo>
                <a:cubicBezTo>
                  <a:pt x="1514" y="1241"/>
                  <a:pt x="1670" y="1348"/>
                  <a:pt x="1785" y="1420"/>
                </a:cubicBezTo>
                <a:cubicBezTo>
                  <a:pt x="1900" y="1492"/>
                  <a:pt x="2006" y="1561"/>
                  <a:pt x="2100" y="1600"/>
                </a:cubicBezTo>
                <a:cubicBezTo>
                  <a:pt x="2194" y="1639"/>
                  <a:pt x="2251" y="1649"/>
                  <a:pt x="2350" y="1655"/>
                </a:cubicBezTo>
                <a:cubicBezTo>
                  <a:pt x="2449" y="1661"/>
                  <a:pt x="2578" y="1646"/>
                  <a:pt x="2695" y="1635"/>
                </a:cubicBezTo>
                <a:cubicBezTo>
                  <a:pt x="2812" y="1624"/>
                  <a:pt x="2948" y="1603"/>
                  <a:pt x="3050" y="1590"/>
                </a:cubicBezTo>
                <a:cubicBezTo>
                  <a:pt x="3152" y="1577"/>
                  <a:pt x="3234" y="1578"/>
                  <a:pt x="3310" y="1555"/>
                </a:cubicBezTo>
                <a:cubicBezTo>
                  <a:pt x="3386" y="1532"/>
                  <a:pt x="3440" y="1494"/>
                  <a:pt x="3505" y="1450"/>
                </a:cubicBezTo>
                <a:cubicBezTo>
                  <a:pt x="3570" y="1406"/>
                  <a:pt x="3637" y="1330"/>
                  <a:pt x="3700" y="1290"/>
                </a:cubicBezTo>
                <a:cubicBezTo>
                  <a:pt x="3763" y="1250"/>
                  <a:pt x="3822" y="1227"/>
                  <a:pt x="3880" y="1210"/>
                </a:cubicBezTo>
                <a:cubicBezTo>
                  <a:pt x="3938" y="1193"/>
                  <a:pt x="3998" y="1189"/>
                  <a:pt x="4045" y="1185"/>
                </a:cubicBezTo>
                <a:cubicBezTo>
                  <a:pt x="4092" y="1181"/>
                  <a:pt x="4126" y="1183"/>
                  <a:pt x="4160" y="11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Freeform 433">
            <a:extLst>
              <a:ext uri="{FF2B5EF4-FFF2-40B4-BE49-F238E27FC236}">
                <a16:creationId xmlns:a16="http://schemas.microsoft.com/office/drawing/2014/main" id="{BC37B4F7-7D7E-D6EE-E7CA-28306751A887}"/>
              </a:ext>
            </a:extLst>
          </xdr:cNvPr>
          <xdr:cNvSpPr>
            <a:spLocks noChangeAspect="1"/>
          </xdr:cNvSpPr>
        </xdr:nvSpPr>
        <xdr:spPr bwMode="auto">
          <a:xfrm rot="16200000">
            <a:off x="4004" y="4979"/>
            <a:ext cx="3310" cy="1842"/>
          </a:xfrm>
          <a:custGeom>
            <a:avLst/>
            <a:gdLst>
              <a:gd name="T0" fmla="*/ 0 w 4680"/>
              <a:gd name="T1" fmla="*/ 0 h 2605"/>
              <a:gd name="T2" fmla="*/ 75 w 4680"/>
              <a:gd name="T3" fmla="*/ 215 h 2605"/>
              <a:gd name="T4" fmla="*/ 260 w 4680"/>
              <a:gd name="T5" fmla="*/ 495 h 2605"/>
              <a:gd name="T6" fmla="*/ 440 w 4680"/>
              <a:gd name="T7" fmla="*/ 705 h 2605"/>
              <a:gd name="T8" fmla="*/ 530 w 4680"/>
              <a:gd name="T9" fmla="*/ 840 h 2605"/>
              <a:gd name="T10" fmla="*/ 640 w 4680"/>
              <a:gd name="T11" fmla="*/ 1040 h 2605"/>
              <a:gd name="T12" fmla="*/ 765 w 4680"/>
              <a:gd name="T13" fmla="*/ 1235 h 2605"/>
              <a:gd name="T14" fmla="*/ 900 w 4680"/>
              <a:gd name="T15" fmla="*/ 1425 h 2605"/>
              <a:gd name="T16" fmla="*/ 1120 w 4680"/>
              <a:gd name="T17" fmla="*/ 1620 h 2605"/>
              <a:gd name="T18" fmla="*/ 1320 w 4680"/>
              <a:gd name="T19" fmla="*/ 1750 h 2605"/>
              <a:gd name="T20" fmla="*/ 1425 w 4680"/>
              <a:gd name="T21" fmla="*/ 1815 h 2605"/>
              <a:gd name="T22" fmla="*/ 1730 w 4680"/>
              <a:gd name="T23" fmla="*/ 1955 h 2605"/>
              <a:gd name="T24" fmla="*/ 1910 w 4680"/>
              <a:gd name="T25" fmla="*/ 2060 h 2605"/>
              <a:gd name="T26" fmla="*/ 2260 w 4680"/>
              <a:gd name="T27" fmla="*/ 2320 h 2605"/>
              <a:gd name="T28" fmla="*/ 2520 w 4680"/>
              <a:gd name="T29" fmla="*/ 2480 h 2605"/>
              <a:gd name="T30" fmla="*/ 2735 w 4680"/>
              <a:gd name="T31" fmla="*/ 2585 h 2605"/>
              <a:gd name="T32" fmla="*/ 2950 w 4680"/>
              <a:gd name="T33" fmla="*/ 2595 h 2605"/>
              <a:gd name="T34" fmla="*/ 3170 w 4680"/>
              <a:gd name="T35" fmla="*/ 2600 h 2605"/>
              <a:gd name="T36" fmla="*/ 3475 w 4680"/>
              <a:gd name="T37" fmla="*/ 2565 h 2605"/>
              <a:gd name="T38" fmla="*/ 3775 w 4680"/>
              <a:gd name="T39" fmla="*/ 2515 h 2605"/>
              <a:gd name="T40" fmla="*/ 3950 w 4680"/>
              <a:gd name="T41" fmla="*/ 2460 h 2605"/>
              <a:gd name="T42" fmla="*/ 4130 w 4680"/>
              <a:gd name="T43" fmla="*/ 2315 h 2605"/>
              <a:gd name="T44" fmla="*/ 4285 w 4680"/>
              <a:gd name="T45" fmla="*/ 2205 h 2605"/>
              <a:gd name="T46" fmla="*/ 4490 w 4680"/>
              <a:gd name="T47" fmla="*/ 2155 h 2605"/>
              <a:gd name="T48" fmla="*/ 4680 w 4680"/>
              <a:gd name="T49" fmla="*/ 2135 h 26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680" h="2605">
                <a:moveTo>
                  <a:pt x="0" y="0"/>
                </a:moveTo>
                <a:cubicBezTo>
                  <a:pt x="16" y="66"/>
                  <a:pt x="32" y="133"/>
                  <a:pt x="75" y="215"/>
                </a:cubicBezTo>
                <a:cubicBezTo>
                  <a:pt x="118" y="297"/>
                  <a:pt x="199" y="413"/>
                  <a:pt x="260" y="495"/>
                </a:cubicBezTo>
                <a:cubicBezTo>
                  <a:pt x="321" y="577"/>
                  <a:pt x="395" y="648"/>
                  <a:pt x="440" y="705"/>
                </a:cubicBezTo>
                <a:cubicBezTo>
                  <a:pt x="485" y="762"/>
                  <a:pt x="497" y="784"/>
                  <a:pt x="530" y="840"/>
                </a:cubicBezTo>
                <a:cubicBezTo>
                  <a:pt x="563" y="896"/>
                  <a:pt x="601" y="974"/>
                  <a:pt x="640" y="1040"/>
                </a:cubicBezTo>
                <a:cubicBezTo>
                  <a:pt x="679" y="1106"/>
                  <a:pt x="722" y="1171"/>
                  <a:pt x="765" y="1235"/>
                </a:cubicBezTo>
                <a:cubicBezTo>
                  <a:pt x="808" y="1299"/>
                  <a:pt x="841" y="1361"/>
                  <a:pt x="900" y="1425"/>
                </a:cubicBezTo>
                <a:cubicBezTo>
                  <a:pt x="959" y="1489"/>
                  <a:pt x="1050" y="1566"/>
                  <a:pt x="1120" y="1620"/>
                </a:cubicBezTo>
                <a:cubicBezTo>
                  <a:pt x="1190" y="1674"/>
                  <a:pt x="1269" y="1717"/>
                  <a:pt x="1320" y="1750"/>
                </a:cubicBezTo>
                <a:cubicBezTo>
                  <a:pt x="1371" y="1783"/>
                  <a:pt x="1357" y="1781"/>
                  <a:pt x="1425" y="1815"/>
                </a:cubicBezTo>
                <a:cubicBezTo>
                  <a:pt x="1493" y="1849"/>
                  <a:pt x="1649" y="1914"/>
                  <a:pt x="1730" y="1955"/>
                </a:cubicBezTo>
                <a:cubicBezTo>
                  <a:pt x="1811" y="1996"/>
                  <a:pt x="1822" y="1999"/>
                  <a:pt x="1910" y="2060"/>
                </a:cubicBezTo>
                <a:cubicBezTo>
                  <a:pt x="1998" y="2121"/>
                  <a:pt x="2158" y="2250"/>
                  <a:pt x="2260" y="2320"/>
                </a:cubicBezTo>
                <a:cubicBezTo>
                  <a:pt x="2362" y="2390"/>
                  <a:pt x="2441" y="2436"/>
                  <a:pt x="2520" y="2480"/>
                </a:cubicBezTo>
                <a:cubicBezTo>
                  <a:pt x="2599" y="2524"/>
                  <a:pt x="2663" y="2566"/>
                  <a:pt x="2735" y="2585"/>
                </a:cubicBezTo>
                <a:cubicBezTo>
                  <a:pt x="2807" y="2604"/>
                  <a:pt x="2878" y="2593"/>
                  <a:pt x="2950" y="2595"/>
                </a:cubicBezTo>
                <a:cubicBezTo>
                  <a:pt x="3022" y="2597"/>
                  <a:pt x="3083" y="2605"/>
                  <a:pt x="3170" y="2600"/>
                </a:cubicBezTo>
                <a:cubicBezTo>
                  <a:pt x="3257" y="2595"/>
                  <a:pt x="3374" y="2579"/>
                  <a:pt x="3475" y="2565"/>
                </a:cubicBezTo>
                <a:cubicBezTo>
                  <a:pt x="3576" y="2551"/>
                  <a:pt x="3696" y="2532"/>
                  <a:pt x="3775" y="2515"/>
                </a:cubicBezTo>
                <a:cubicBezTo>
                  <a:pt x="3854" y="2498"/>
                  <a:pt x="3891" y="2493"/>
                  <a:pt x="3950" y="2460"/>
                </a:cubicBezTo>
                <a:cubicBezTo>
                  <a:pt x="4009" y="2427"/>
                  <a:pt x="4074" y="2357"/>
                  <a:pt x="4130" y="2315"/>
                </a:cubicBezTo>
                <a:cubicBezTo>
                  <a:pt x="4186" y="2273"/>
                  <a:pt x="4225" y="2232"/>
                  <a:pt x="4285" y="2205"/>
                </a:cubicBezTo>
                <a:cubicBezTo>
                  <a:pt x="4345" y="2178"/>
                  <a:pt x="4424" y="2167"/>
                  <a:pt x="4490" y="2155"/>
                </a:cubicBezTo>
                <a:cubicBezTo>
                  <a:pt x="4556" y="2143"/>
                  <a:pt x="4618" y="2139"/>
                  <a:pt x="4680" y="213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3" name="Freeform 434">
            <a:extLst>
              <a:ext uri="{FF2B5EF4-FFF2-40B4-BE49-F238E27FC236}">
                <a16:creationId xmlns:a16="http://schemas.microsoft.com/office/drawing/2014/main" id="{BC92D598-FDD1-9535-6AFD-35F748F220F5}"/>
              </a:ext>
            </a:extLst>
          </xdr:cNvPr>
          <xdr:cNvSpPr>
            <a:spLocks noChangeAspect="1"/>
          </xdr:cNvSpPr>
        </xdr:nvSpPr>
        <xdr:spPr bwMode="auto">
          <a:xfrm rot="16200000">
            <a:off x="3772" y="6635"/>
            <a:ext cx="350" cy="1496"/>
          </a:xfrm>
          <a:custGeom>
            <a:avLst/>
            <a:gdLst>
              <a:gd name="T0" fmla="*/ 0 w 495"/>
              <a:gd name="T1" fmla="*/ 2115 h 2115"/>
              <a:gd name="T2" fmla="*/ 25 w 495"/>
              <a:gd name="T3" fmla="*/ 1955 h 2115"/>
              <a:gd name="T4" fmla="*/ 145 w 495"/>
              <a:gd name="T5" fmla="*/ 1595 h 2115"/>
              <a:gd name="T6" fmla="*/ 270 w 495"/>
              <a:gd name="T7" fmla="*/ 1255 h 2115"/>
              <a:gd name="T8" fmla="*/ 355 w 495"/>
              <a:gd name="T9" fmla="*/ 915 h 2115"/>
              <a:gd name="T10" fmla="*/ 410 w 495"/>
              <a:gd name="T11" fmla="*/ 620 h 2115"/>
              <a:gd name="T12" fmla="*/ 445 w 495"/>
              <a:gd name="T13" fmla="*/ 320 h 2115"/>
              <a:gd name="T14" fmla="*/ 495 w 495"/>
              <a:gd name="T15" fmla="*/ 0 h 211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495" h="2115">
                <a:moveTo>
                  <a:pt x="0" y="2115"/>
                </a:moveTo>
                <a:cubicBezTo>
                  <a:pt x="0" y="2078"/>
                  <a:pt x="1" y="2042"/>
                  <a:pt x="25" y="1955"/>
                </a:cubicBezTo>
                <a:cubicBezTo>
                  <a:pt x="49" y="1868"/>
                  <a:pt x="104" y="1711"/>
                  <a:pt x="145" y="1595"/>
                </a:cubicBezTo>
                <a:cubicBezTo>
                  <a:pt x="186" y="1479"/>
                  <a:pt x="235" y="1368"/>
                  <a:pt x="270" y="1255"/>
                </a:cubicBezTo>
                <a:cubicBezTo>
                  <a:pt x="305" y="1142"/>
                  <a:pt x="332" y="1021"/>
                  <a:pt x="355" y="915"/>
                </a:cubicBezTo>
                <a:cubicBezTo>
                  <a:pt x="378" y="809"/>
                  <a:pt x="395" y="719"/>
                  <a:pt x="410" y="620"/>
                </a:cubicBezTo>
                <a:cubicBezTo>
                  <a:pt x="425" y="521"/>
                  <a:pt x="431" y="423"/>
                  <a:pt x="445" y="320"/>
                </a:cubicBezTo>
                <a:cubicBezTo>
                  <a:pt x="459" y="217"/>
                  <a:pt x="477" y="108"/>
                  <a:pt x="49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4" name="Freeform 435">
            <a:extLst>
              <a:ext uri="{FF2B5EF4-FFF2-40B4-BE49-F238E27FC236}">
                <a16:creationId xmlns:a16="http://schemas.microsoft.com/office/drawing/2014/main" id="{D096342F-AA8B-34C2-137C-CA5EC009EED1}"/>
              </a:ext>
            </a:extLst>
          </xdr:cNvPr>
          <xdr:cNvSpPr>
            <a:spLocks noChangeAspect="1"/>
          </xdr:cNvSpPr>
        </xdr:nvSpPr>
        <xdr:spPr bwMode="auto">
          <a:xfrm rot="16200000">
            <a:off x="2662" y="6720"/>
            <a:ext cx="156" cy="799"/>
          </a:xfrm>
          <a:custGeom>
            <a:avLst/>
            <a:gdLst>
              <a:gd name="T0" fmla="*/ 0 w 220"/>
              <a:gd name="T1" fmla="*/ 1130 h 1130"/>
              <a:gd name="T2" fmla="*/ 35 w 220"/>
              <a:gd name="T3" fmla="*/ 920 h 1130"/>
              <a:gd name="T4" fmla="*/ 60 w 220"/>
              <a:gd name="T5" fmla="*/ 770 h 1130"/>
              <a:gd name="T6" fmla="*/ 90 w 220"/>
              <a:gd name="T7" fmla="*/ 550 h 1130"/>
              <a:gd name="T8" fmla="*/ 145 w 220"/>
              <a:gd name="T9" fmla="*/ 285 h 1130"/>
              <a:gd name="T10" fmla="*/ 220 w 220"/>
              <a:gd name="T11" fmla="*/ 0 h 1130"/>
            </a:gdLst>
            <a:ahLst/>
            <a:cxnLst>
              <a:cxn ang="0">
                <a:pos x="T0" y="T1"/>
              </a:cxn>
              <a:cxn ang="0">
                <a:pos x="T2" y="T3"/>
              </a:cxn>
              <a:cxn ang="0">
                <a:pos x="T4" y="T5"/>
              </a:cxn>
              <a:cxn ang="0">
                <a:pos x="T6" y="T7"/>
              </a:cxn>
              <a:cxn ang="0">
                <a:pos x="T8" y="T9"/>
              </a:cxn>
              <a:cxn ang="0">
                <a:pos x="T10" y="T11"/>
              </a:cxn>
            </a:cxnLst>
            <a:rect l="0" t="0" r="r" b="b"/>
            <a:pathLst>
              <a:path w="220" h="1130">
                <a:moveTo>
                  <a:pt x="0" y="1130"/>
                </a:moveTo>
                <a:cubicBezTo>
                  <a:pt x="12" y="1055"/>
                  <a:pt x="25" y="980"/>
                  <a:pt x="35" y="920"/>
                </a:cubicBezTo>
                <a:cubicBezTo>
                  <a:pt x="45" y="860"/>
                  <a:pt x="51" y="832"/>
                  <a:pt x="60" y="770"/>
                </a:cubicBezTo>
                <a:cubicBezTo>
                  <a:pt x="69" y="708"/>
                  <a:pt x="76" y="631"/>
                  <a:pt x="90" y="550"/>
                </a:cubicBezTo>
                <a:cubicBezTo>
                  <a:pt x="104" y="469"/>
                  <a:pt x="123" y="377"/>
                  <a:pt x="145" y="285"/>
                </a:cubicBezTo>
                <a:cubicBezTo>
                  <a:pt x="167" y="193"/>
                  <a:pt x="193" y="96"/>
                  <a:pt x="22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5" name="Oval 436">
            <a:extLst>
              <a:ext uri="{FF2B5EF4-FFF2-40B4-BE49-F238E27FC236}">
                <a16:creationId xmlns:a16="http://schemas.microsoft.com/office/drawing/2014/main" id="{F460048E-CDA5-8D01-60CD-394B75651232}"/>
              </a:ext>
            </a:extLst>
          </xdr:cNvPr>
          <xdr:cNvSpPr>
            <a:spLocks noChangeAspect="1" noChangeArrowheads="1"/>
          </xdr:cNvSpPr>
        </xdr:nvSpPr>
        <xdr:spPr bwMode="auto">
          <a:xfrm rot="16200000">
            <a:off x="7387" y="9263"/>
            <a:ext cx="133" cy="133"/>
          </a:xfrm>
          <a:prstGeom prst="ellipse">
            <a:avLst/>
          </a:prstGeom>
          <a:solidFill>
            <a:srgbClr val="FFFFFF"/>
          </a:solidFill>
          <a:ln w="6350">
            <a:solidFill>
              <a:srgbClr val="000000"/>
            </a:solidFill>
            <a:round/>
            <a:headEnd/>
            <a:tailEnd/>
          </a:ln>
        </xdr:spPr>
      </xdr:sp>
      <xdr:sp macro="" textlink="">
        <xdr:nvSpPr>
          <xdr:cNvPr id="26" name="Oval 437">
            <a:extLst>
              <a:ext uri="{FF2B5EF4-FFF2-40B4-BE49-F238E27FC236}">
                <a16:creationId xmlns:a16="http://schemas.microsoft.com/office/drawing/2014/main" id="{88EFA91E-0C5C-E14D-C90A-4FF3918A28A3}"/>
              </a:ext>
            </a:extLst>
          </xdr:cNvPr>
          <xdr:cNvSpPr>
            <a:spLocks noChangeAspect="1" noChangeArrowheads="1"/>
          </xdr:cNvSpPr>
        </xdr:nvSpPr>
        <xdr:spPr bwMode="auto">
          <a:xfrm rot="16200000">
            <a:off x="6495" y="7552"/>
            <a:ext cx="133" cy="133"/>
          </a:xfrm>
          <a:prstGeom prst="ellipse">
            <a:avLst/>
          </a:prstGeom>
          <a:solidFill>
            <a:srgbClr val="FFFFFF"/>
          </a:solidFill>
          <a:ln w="6350">
            <a:solidFill>
              <a:srgbClr val="000000"/>
            </a:solidFill>
            <a:round/>
            <a:headEnd/>
            <a:tailEnd/>
          </a:ln>
        </xdr:spPr>
      </xdr:sp>
      <xdr:sp macro="" textlink="">
        <xdr:nvSpPr>
          <xdr:cNvPr id="27" name="Freeform 438">
            <a:extLst>
              <a:ext uri="{FF2B5EF4-FFF2-40B4-BE49-F238E27FC236}">
                <a16:creationId xmlns:a16="http://schemas.microsoft.com/office/drawing/2014/main" id="{6344863E-DBCC-FAE8-E022-BD742D5123D6}"/>
              </a:ext>
            </a:extLst>
          </xdr:cNvPr>
          <xdr:cNvSpPr>
            <a:spLocks noChangeAspect="1"/>
          </xdr:cNvSpPr>
        </xdr:nvSpPr>
        <xdr:spPr bwMode="auto">
          <a:xfrm rot="16200000">
            <a:off x="5715" y="4080"/>
            <a:ext cx="371" cy="714"/>
          </a:xfrm>
          <a:custGeom>
            <a:avLst/>
            <a:gdLst>
              <a:gd name="T0" fmla="*/ 525 w 525"/>
              <a:gd name="T1" fmla="*/ 1010 h 1010"/>
              <a:gd name="T2" fmla="*/ 505 w 525"/>
              <a:gd name="T3" fmla="*/ 875 h 1010"/>
              <a:gd name="T4" fmla="*/ 510 w 525"/>
              <a:gd name="T5" fmla="*/ 700 h 1010"/>
              <a:gd name="T6" fmla="*/ 425 w 525"/>
              <a:gd name="T7" fmla="*/ 495 h 1010"/>
              <a:gd name="T8" fmla="*/ 330 w 525"/>
              <a:gd name="T9" fmla="*/ 370 h 1010"/>
              <a:gd name="T10" fmla="*/ 140 w 525"/>
              <a:gd name="T11" fmla="*/ 250 h 1010"/>
              <a:gd name="T12" fmla="*/ 35 w 525"/>
              <a:gd name="T13" fmla="*/ 155 h 1010"/>
              <a:gd name="T14" fmla="*/ 0 w 525"/>
              <a:gd name="T15" fmla="*/ 0 h 101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25" h="1010">
                <a:moveTo>
                  <a:pt x="525" y="1010"/>
                </a:moveTo>
                <a:cubicBezTo>
                  <a:pt x="516" y="968"/>
                  <a:pt x="508" y="927"/>
                  <a:pt x="505" y="875"/>
                </a:cubicBezTo>
                <a:cubicBezTo>
                  <a:pt x="502" y="823"/>
                  <a:pt x="523" y="763"/>
                  <a:pt x="510" y="700"/>
                </a:cubicBezTo>
                <a:cubicBezTo>
                  <a:pt x="497" y="637"/>
                  <a:pt x="455" y="550"/>
                  <a:pt x="425" y="495"/>
                </a:cubicBezTo>
                <a:cubicBezTo>
                  <a:pt x="395" y="440"/>
                  <a:pt x="377" y="411"/>
                  <a:pt x="330" y="370"/>
                </a:cubicBezTo>
                <a:cubicBezTo>
                  <a:pt x="283" y="329"/>
                  <a:pt x="189" y="286"/>
                  <a:pt x="140" y="250"/>
                </a:cubicBezTo>
                <a:cubicBezTo>
                  <a:pt x="91" y="214"/>
                  <a:pt x="58" y="197"/>
                  <a:pt x="35" y="155"/>
                </a:cubicBezTo>
                <a:cubicBezTo>
                  <a:pt x="12" y="113"/>
                  <a:pt x="6" y="56"/>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8" name="Freeform 439">
            <a:extLst>
              <a:ext uri="{FF2B5EF4-FFF2-40B4-BE49-F238E27FC236}">
                <a16:creationId xmlns:a16="http://schemas.microsoft.com/office/drawing/2014/main" id="{4FB14693-C223-517C-8DED-0443E6AA723B}"/>
              </a:ext>
            </a:extLst>
          </xdr:cNvPr>
          <xdr:cNvSpPr>
            <a:spLocks noChangeAspect="1"/>
          </xdr:cNvSpPr>
        </xdr:nvSpPr>
        <xdr:spPr bwMode="auto">
          <a:xfrm rot="16200000">
            <a:off x="5713" y="4055"/>
            <a:ext cx="364" cy="679"/>
          </a:xfrm>
          <a:custGeom>
            <a:avLst/>
            <a:gdLst>
              <a:gd name="T0" fmla="*/ 515 w 515"/>
              <a:gd name="T1" fmla="*/ 960 h 960"/>
              <a:gd name="T2" fmla="*/ 495 w 515"/>
              <a:gd name="T3" fmla="*/ 805 h 960"/>
              <a:gd name="T4" fmla="*/ 500 w 515"/>
              <a:gd name="T5" fmla="*/ 675 h 960"/>
              <a:gd name="T6" fmla="*/ 430 w 515"/>
              <a:gd name="T7" fmla="*/ 470 h 960"/>
              <a:gd name="T8" fmla="*/ 295 w 515"/>
              <a:gd name="T9" fmla="*/ 305 h 960"/>
              <a:gd name="T10" fmla="*/ 140 w 515"/>
              <a:gd name="T11" fmla="*/ 200 h 960"/>
              <a:gd name="T12" fmla="*/ 45 w 515"/>
              <a:gd name="T13" fmla="*/ 130 h 960"/>
              <a:gd name="T14" fmla="*/ 0 w 515"/>
              <a:gd name="T15" fmla="*/ 0 h 96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515" h="960">
                <a:moveTo>
                  <a:pt x="515" y="960"/>
                </a:moveTo>
                <a:cubicBezTo>
                  <a:pt x="506" y="906"/>
                  <a:pt x="497" y="852"/>
                  <a:pt x="495" y="805"/>
                </a:cubicBezTo>
                <a:cubicBezTo>
                  <a:pt x="493" y="758"/>
                  <a:pt x="511" y="731"/>
                  <a:pt x="500" y="675"/>
                </a:cubicBezTo>
                <a:cubicBezTo>
                  <a:pt x="489" y="619"/>
                  <a:pt x="464" y="532"/>
                  <a:pt x="430" y="470"/>
                </a:cubicBezTo>
                <a:cubicBezTo>
                  <a:pt x="396" y="408"/>
                  <a:pt x="343" y="350"/>
                  <a:pt x="295" y="305"/>
                </a:cubicBezTo>
                <a:cubicBezTo>
                  <a:pt x="247" y="260"/>
                  <a:pt x="182" y="229"/>
                  <a:pt x="140" y="200"/>
                </a:cubicBezTo>
                <a:cubicBezTo>
                  <a:pt x="98" y="171"/>
                  <a:pt x="68" y="163"/>
                  <a:pt x="45" y="130"/>
                </a:cubicBezTo>
                <a:cubicBezTo>
                  <a:pt x="22" y="97"/>
                  <a:pt x="11" y="4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9" name="Freeform 440">
            <a:extLst>
              <a:ext uri="{FF2B5EF4-FFF2-40B4-BE49-F238E27FC236}">
                <a16:creationId xmlns:a16="http://schemas.microsoft.com/office/drawing/2014/main" id="{258F77BA-CDAB-DBCC-74A9-2B4B44175EDF}"/>
              </a:ext>
            </a:extLst>
          </xdr:cNvPr>
          <xdr:cNvSpPr>
            <a:spLocks noChangeAspect="1"/>
          </xdr:cNvSpPr>
        </xdr:nvSpPr>
        <xdr:spPr bwMode="auto">
          <a:xfrm rot="16200000">
            <a:off x="4082" y="3217"/>
            <a:ext cx="1156" cy="1655"/>
          </a:xfrm>
          <a:custGeom>
            <a:avLst/>
            <a:gdLst>
              <a:gd name="T0" fmla="*/ 0 w 1635"/>
              <a:gd name="T1" fmla="*/ 2340 h 2340"/>
              <a:gd name="T2" fmla="*/ 70 w 1635"/>
              <a:gd name="T3" fmla="*/ 2135 h 2340"/>
              <a:gd name="T4" fmla="*/ 105 w 1635"/>
              <a:gd name="T5" fmla="*/ 1925 h 2340"/>
              <a:gd name="T6" fmla="*/ 65 w 1635"/>
              <a:gd name="T7" fmla="*/ 1690 h 2340"/>
              <a:gd name="T8" fmla="*/ 80 w 1635"/>
              <a:gd name="T9" fmla="*/ 1440 h 2340"/>
              <a:gd name="T10" fmla="*/ 75 w 1635"/>
              <a:gd name="T11" fmla="*/ 1180 h 2340"/>
              <a:gd name="T12" fmla="*/ 130 w 1635"/>
              <a:gd name="T13" fmla="*/ 955 h 2340"/>
              <a:gd name="T14" fmla="*/ 240 w 1635"/>
              <a:gd name="T15" fmla="*/ 785 h 2340"/>
              <a:gd name="T16" fmla="*/ 405 w 1635"/>
              <a:gd name="T17" fmla="*/ 665 h 2340"/>
              <a:gd name="T18" fmla="*/ 645 w 1635"/>
              <a:gd name="T19" fmla="*/ 560 h 2340"/>
              <a:gd name="T20" fmla="*/ 950 w 1635"/>
              <a:gd name="T21" fmla="*/ 510 h 2340"/>
              <a:gd name="T22" fmla="*/ 1215 w 1635"/>
              <a:gd name="T23" fmla="*/ 460 h 2340"/>
              <a:gd name="T24" fmla="*/ 1410 w 1635"/>
              <a:gd name="T25" fmla="*/ 375 h 2340"/>
              <a:gd name="T26" fmla="*/ 1550 w 1635"/>
              <a:gd name="T27" fmla="*/ 235 h 2340"/>
              <a:gd name="T28" fmla="*/ 1635 w 1635"/>
              <a:gd name="T29" fmla="*/ 0 h 23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635" h="2340">
                <a:moveTo>
                  <a:pt x="0" y="2340"/>
                </a:moveTo>
                <a:cubicBezTo>
                  <a:pt x="26" y="2272"/>
                  <a:pt x="53" y="2204"/>
                  <a:pt x="70" y="2135"/>
                </a:cubicBezTo>
                <a:cubicBezTo>
                  <a:pt x="87" y="2066"/>
                  <a:pt x="106" y="1999"/>
                  <a:pt x="105" y="1925"/>
                </a:cubicBezTo>
                <a:cubicBezTo>
                  <a:pt x="104" y="1851"/>
                  <a:pt x="69" y="1771"/>
                  <a:pt x="65" y="1690"/>
                </a:cubicBezTo>
                <a:cubicBezTo>
                  <a:pt x="61" y="1609"/>
                  <a:pt x="78" y="1525"/>
                  <a:pt x="80" y="1440"/>
                </a:cubicBezTo>
                <a:cubicBezTo>
                  <a:pt x="82" y="1355"/>
                  <a:pt x="67" y="1261"/>
                  <a:pt x="75" y="1180"/>
                </a:cubicBezTo>
                <a:cubicBezTo>
                  <a:pt x="83" y="1099"/>
                  <a:pt x="102" y="1021"/>
                  <a:pt x="130" y="955"/>
                </a:cubicBezTo>
                <a:cubicBezTo>
                  <a:pt x="158" y="889"/>
                  <a:pt x="194" y="833"/>
                  <a:pt x="240" y="785"/>
                </a:cubicBezTo>
                <a:cubicBezTo>
                  <a:pt x="286" y="737"/>
                  <a:pt x="338" y="703"/>
                  <a:pt x="405" y="665"/>
                </a:cubicBezTo>
                <a:cubicBezTo>
                  <a:pt x="472" y="627"/>
                  <a:pt x="554" y="586"/>
                  <a:pt x="645" y="560"/>
                </a:cubicBezTo>
                <a:cubicBezTo>
                  <a:pt x="736" y="534"/>
                  <a:pt x="855" y="527"/>
                  <a:pt x="950" y="510"/>
                </a:cubicBezTo>
                <a:cubicBezTo>
                  <a:pt x="1045" y="493"/>
                  <a:pt x="1138" y="483"/>
                  <a:pt x="1215" y="460"/>
                </a:cubicBezTo>
                <a:cubicBezTo>
                  <a:pt x="1292" y="437"/>
                  <a:pt x="1354" y="413"/>
                  <a:pt x="1410" y="375"/>
                </a:cubicBezTo>
                <a:cubicBezTo>
                  <a:pt x="1466" y="337"/>
                  <a:pt x="1513" y="297"/>
                  <a:pt x="1550" y="235"/>
                </a:cubicBezTo>
                <a:cubicBezTo>
                  <a:pt x="1587" y="173"/>
                  <a:pt x="1611" y="86"/>
                  <a:pt x="16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0" name="Freeform 441">
            <a:extLst>
              <a:ext uri="{FF2B5EF4-FFF2-40B4-BE49-F238E27FC236}">
                <a16:creationId xmlns:a16="http://schemas.microsoft.com/office/drawing/2014/main" id="{D1E3DBB9-648D-554F-F7BC-5008C29F7ADA}"/>
              </a:ext>
            </a:extLst>
          </xdr:cNvPr>
          <xdr:cNvSpPr>
            <a:spLocks noChangeAspect="1"/>
          </xdr:cNvSpPr>
        </xdr:nvSpPr>
        <xdr:spPr bwMode="auto">
          <a:xfrm rot="16200000">
            <a:off x="4085" y="3175"/>
            <a:ext cx="1160" cy="1644"/>
          </a:xfrm>
          <a:custGeom>
            <a:avLst/>
            <a:gdLst>
              <a:gd name="T0" fmla="*/ 0 w 1640"/>
              <a:gd name="T1" fmla="*/ 2325 h 2325"/>
              <a:gd name="T2" fmla="*/ 60 w 1640"/>
              <a:gd name="T3" fmla="*/ 2145 h 2325"/>
              <a:gd name="T4" fmla="*/ 100 w 1640"/>
              <a:gd name="T5" fmla="*/ 1950 h 2325"/>
              <a:gd name="T6" fmla="*/ 65 w 1640"/>
              <a:gd name="T7" fmla="*/ 1715 h 2325"/>
              <a:gd name="T8" fmla="*/ 75 w 1640"/>
              <a:gd name="T9" fmla="*/ 1440 h 2325"/>
              <a:gd name="T10" fmla="*/ 75 w 1640"/>
              <a:gd name="T11" fmla="*/ 1195 h 2325"/>
              <a:gd name="T12" fmla="*/ 90 w 1640"/>
              <a:gd name="T13" fmla="*/ 1040 h 2325"/>
              <a:gd name="T14" fmla="*/ 175 w 1640"/>
              <a:gd name="T15" fmla="*/ 875 h 2325"/>
              <a:gd name="T16" fmla="*/ 275 w 1640"/>
              <a:gd name="T17" fmla="*/ 765 h 2325"/>
              <a:gd name="T18" fmla="*/ 410 w 1640"/>
              <a:gd name="T19" fmla="*/ 680 h 2325"/>
              <a:gd name="T20" fmla="*/ 590 w 1640"/>
              <a:gd name="T21" fmla="*/ 615 h 2325"/>
              <a:gd name="T22" fmla="*/ 800 w 1640"/>
              <a:gd name="T23" fmla="*/ 570 h 2325"/>
              <a:gd name="T24" fmla="*/ 1035 w 1640"/>
              <a:gd name="T25" fmla="*/ 540 h 2325"/>
              <a:gd name="T26" fmla="*/ 1275 w 1640"/>
              <a:gd name="T27" fmla="*/ 465 h 2325"/>
              <a:gd name="T28" fmla="*/ 1440 w 1640"/>
              <a:gd name="T29" fmla="*/ 380 h 2325"/>
              <a:gd name="T30" fmla="*/ 1550 w 1640"/>
              <a:gd name="T31" fmla="*/ 240 h 2325"/>
              <a:gd name="T32" fmla="*/ 1640 w 1640"/>
              <a:gd name="T33" fmla="*/ 0 h 2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640" h="2325">
                <a:moveTo>
                  <a:pt x="0" y="2325"/>
                </a:moveTo>
                <a:cubicBezTo>
                  <a:pt x="21" y="2266"/>
                  <a:pt x="43" y="2207"/>
                  <a:pt x="60" y="2145"/>
                </a:cubicBezTo>
                <a:cubicBezTo>
                  <a:pt x="77" y="2083"/>
                  <a:pt x="99" y="2022"/>
                  <a:pt x="100" y="1950"/>
                </a:cubicBezTo>
                <a:cubicBezTo>
                  <a:pt x="101" y="1878"/>
                  <a:pt x="69" y="1800"/>
                  <a:pt x="65" y="1715"/>
                </a:cubicBezTo>
                <a:cubicBezTo>
                  <a:pt x="61" y="1630"/>
                  <a:pt x="73" y="1527"/>
                  <a:pt x="75" y="1440"/>
                </a:cubicBezTo>
                <a:cubicBezTo>
                  <a:pt x="77" y="1353"/>
                  <a:pt x="73" y="1262"/>
                  <a:pt x="75" y="1195"/>
                </a:cubicBezTo>
                <a:cubicBezTo>
                  <a:pt x="77" y="1128"/>
                  <a:pt x="73" y="1093"/>
                  <a:pt x="90" y="1040"/>
                </a:cubicBezTo>
                <a:cubicBezTo>
                  <a:pt x="107" y="987"/>
                  <a:pt x="144" y="921"/>
                  <a:pt x="175" y="875"/>
                </a:cubicBezTo>
                <a:cubicBezTo>
                  <a:pt x="206" y="829"/>
                  <a:pt x="236" y="797"/>
                  <a:pt x="275" y="765"/>
                </a:cubicBezTo>
                <a:cubicBezTo>
                  <a:pt x="314" y="733"/>
                  <a:pt x="358" y="705"/>
                  <a:pt x="410" y="680"/>
                </a:cubicBezTo>
                <a:cubicBezTo>
                  <a:pt x="462" y="655"/>
                  <a:pt x="525" y="633"/>
                  <a:pt x="590" y="615"/>
                </a:cubicBezTo>
                <a:cubicBezTo>
                  <a:pt x="655" y="597"/>
                  <a:pt x="726" y="582"/>
                  <a:pt x="800" y="570"/>
                </a:cubicBezTo>
                <a:cubicBezTo>
                  <a:pt x="874" y="558"/>
                  <a:pt x="956" y="557"/>
                  <a:pt x="1035" y="540"/>
                </a:cubicBezTo>
                <a:cubicBezTo>
                  <a:pt x="1114" y="523"/>
                  <a:pt x="1208" y="492"/>
                  <a:pt x="1275" y="465"/>
                </a:cubicBezTo>
                <a:cubicBezTo>
                  <a:pt x="1342" y="438"/>
                  <a:pt x="1394" y="417"/>
                  <a:pt x="1440" y="380"/>
                </a:cubicBezTo>
                <a:cubicBezTo>
                  <a:pt x="1486" y="343"/>
                  <a:pt x="1517" y="303"/>
                  <a:pt x="1550" y="240"/>
                </a:cubicBezTo>
                <a:cubicBezTo>
                  <a:pt x="1583" y="177"/>
                  <a:pt x="1611" y="88"/>
                  <a:pt x="164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1" name="Freeform 442">
            <a:extLst>
              <a:ext uri="{FF2B5EF4-FFF2-40B4-BE49-F238E27FC236}">
                <a16:creationId xmlns:a16="http://schemas.microsoft.com/office/drawing/2014/main" id="{9DCBCA19-4ECF-7FB8-5768-C2C3AB943553}"/>
              </a:ext>
            </a:extLst>
          </xdr:cNvPr>
          <xdr:cNvSpPr>
            <a:spLocks noChangeAspect="1"/>
          </xdr:cNvSpPr>
        </xdr:nvSpPr>
        <xdr:spPr bwMode="auto">
          <a:xfrm rot="16200000">
            <a:off x="6832" y="3127"/>
            <a:ext cx="576" cy="1637"/>
          </a:xfrm>
          <a:custGeom>
            <a:avLst/>
            <a:gdLst>
              <a:gd name="T0" fmla="*/ 815 w 815"/>
              <a:gd name="T1" fmla="*/ 2315 h 2315"/>
              <a:gd name="T2" fmla="*/ 795 w 815"/>
              <a:gd name="T3" fmla="*/ 2105 h 2315"/>
              <a:gd name="T4" fmla="*/ 730 w 815"/>
              <a:gd name="T5" fmla="*/ 1740 h 2315"/>
              <a:gd name="T6" fmla="*/ 580 w 815"/>
              <a:gd name="T7" fmla="*/ 1410 h 2315"/>
              <a:gd name="T8" fmla="*/ 460 w 815"/>
              <a:gd name="T9" fmla="*/ 1170 h 2315"/>
              <a:gd name="T10" fmla="*/ 380 w 815"/>
              <a:gd name="T11" fmla="*/ 930 h 2315"/>
              <a:gd name="T12" fmla="*/ 300 w 815"/>
              <a:gd name="T13" fmla="*/ 725 h 2315"/>
              <a:gd name="T14" fmla="*/ 170 w 815"/>
              <a:gd name="T15" fmla="*/ 420 h 2315"/>
              <a:gd name="T16" fmla="*/ 70 w 815"/>
              <a:gd name="T17" fmla="*/ 180 h 2315"/>
              <a:gd name="T18" fmla="*/ 0 w 815"/>
              <a:gd name="T19"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15" h="2315">
                <a:moveTo>
                  <a:pt x="815" y="2315"/>
                </a:moveTo>
                <a:cubicBezTo>
                  <a:pt x="812" y="2258"/>
                  <a:pt x="809" y="2201"/>
                  <a:pt x="795" y="2105"/>
                </a:cubicBezTo>
                <a:cubicBezTo>
                  <a:pt x="781" y="2009"/>
                  <a:pt x="766" y="1856"/>
                  <a:pt x="730" y="1740"/>
                </a:cubicBezTo>
                <a:cubicBezTo>
                  <a:pt x="694" y="1624"/>
                  <a:pt x="625" y="1505"/>
                  <a:pt x="580" y="1410"/>
                </a:cubicBezTo>
                <a:cubicBezTo>
                  <a:pt x="535" y="1315"/>
                  <a:pt x="493" y="1250"/>
                  <a:pt x="460" y="1170"/>
                </a:cubicBezTo>
                <a:cubicBezTo>
                  <a:pt x="427" y="1090"/>
                  <a:pt x="407" y="1004"/>
                  <a:pt x="380" y="930"/>
                </a:cubicBezTo>
                <a:cubicBezTo>
                  <a:pt x="353" y="856"/>
                  <a:pt x="335" y="810"/>
                  <a:pt x="300" y="725"/>
                </a:cubicBezTo>
                <a:cubicBezTo>
                  <a:pt x="265" y="640"/>
                  <a:pt x="208" y="511"/>
                  <a:pt x="170" y="420"/>
                </a:cubicBezTo>
                <a:cubicBezTo>
                  <a:pt x="132" y="329"/>
                  <a:pt x="98" y="250"/>
                  <a:pt x="70" y="180"/>
                </a:cubicBezTo>
                <a:cubicBezTo>
                  <a:pt x="42" y="110"/>
                  <a:pt x="21" y="5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2" name="Freeform 443">
            <a:extLst>
              <a:ext uri="{FF2B5EF4-FFF2-40B4-BE49-F238E27FC236}">
                <a16:creationId xmlns:a16="http://schemas.microsoft.com/office/drawing/2014/main" id="{BDF846EA-C27C-7E8D-E45A-3C68AB499C41}"/>
              </a:ext>
            </a:extLst>
          </xdr:cNvPr>
          <xdr:cNvSpPr>
            <a:spLocks noChangeAspect="1"/>
          </xdr:cNvSpPr>
        </xdr:nvSpPr>
        <xdr:spPr bwMode="auto">
          <a:xfrm rot="16200000">
            <a:off x="6821" y="3081"/>
            <a:ext cx="580" cy="1648"/>
          </a:xfrm>
          <a:custGeom>
            <a:avLst/>
            <a:gdLst>
              <a:gd name="T0" fmla="*/ 820 w 820"/>
              <a:gd name="T1" fmla="*/ 2330 h 2330"/>
              <a:gd name="T2" fmla="*/ 795 w 820"/>
              <a:gd name="T3" fmla="*/ 2065 h 2330"/>
              <a:gd name="T4" fmla="*/ 755 w 820"/>
              <a:gd name="T5" fmla="*/ 1820 h 2330"/>
              <a:gd name="T6" fmla="*/ 680 w 820"/>
              <a:gd name="T7" fmla="*/ 1605 h 2330"/>
              <a:gd name="T8" fmla="*/ 560 w 820"/>
              <a:gd name="T9" fmla="*/ 1355 h 2330"/>
              <a:gd name="T10" fmla="*/ 450 w 820"/>
              <a:gd name="T11" fmla="*/ 1145 h 2330"/>
              <a:gd name="T12" fmla="*/ 370 w 820"/>
              <a:gd name="T13" fmla="*/ 905 h 2330"/>
              <a:gd name="T14" fmla="*/ 240 w 820"/>
              <a:gd name="T15" fmla="*/ 590 h 2330"/>
              <a:gd name="T16" fmla="*/ 110 w 820"/>
              <a:gd name="T17" fmla="*/ 285 h 2330"/>
              <a:gd name="T18" fmla="*/ 0 w 820"/>
              <a:gd name="T19" fmla="*/ 0 h 233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820" h="2330">
                <a:moveTo>
                  <a:pt x="820" y="2330"/>
                </a:moveTo>
                <a:cubicBezTo>
                  <a:pt x="813" y="2240"/>
                  <a:pt x="806" y="2150"/>
                  <a:pt x="795" y="2065"/>
                </a:cubicBezTo>
                <a:cubicBezTo>
                  <a:pt x="784" y="1980"/>
                  <a:pt x="774" y="1897"/>
                  <a:pt x="755" y="1820"/>
                </a:cubicBezTo>
                <a:cubicBezTo>
                  <a:pt x="736" y="1743"/>
                  <a:pt x="712" y="1682"/>
                  <a:pt x="680" y="1605"/>
                </a:cubicBezTo>
                <a:cubicBezTo>
                  <a:pt x="648" y="1528"/>
                  <a:pt x="598" y="1432"/>
                  <a:pt x="560" y="1355"/>
                </a:cubicBezTo>
                <a:cubicBezTo>
                  <a:pt x="522" y="1278"/>
                  <a:pt x="482" y="1220"/>
                  <a:pt x="450" y="1145"/>
                </a:cubicBezTo>
                <a:cubicBezTo>
                  <a:pt x="418" y="1070"/>
                  <a:pt x="405" y="997"/>
                  <a:pt x="370" y="905"/>
                </a:cubicBezTo>
                <a:cubicBezTo>
                  <a:pt x="335" y="813"/>
                  <a:pt x="283" y="693"/>
                  <a:pt x="240" y="590"/>
                </a:cubicBezTo>
                <a:cubicBezTo>
                  <a:pt x="197" y="487"/>
                  <a:pt x="150" y="383"/>
                  <a:pt x="110" y="285"/>
                </a:cubicBezTo>
                <a:cubicBezTo>
                  <a:pt x="70" y="187"/>
                  <a:pt x="35" y="93"/>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3" name="Freeform 444">
            <a:extLst>
              <a:ext uri="{FF2B5EF4-FFF2-40B4-BE49-F238E27FC236}">
                <a16:creationId xmlns:a16="http://schemas.microsoft.com/office/drawing/2014/main" id="{E810F5FA-3498-73E1-309F-C94E42B3FF26}"/>
              </a:ext>
            </a:extLst>
          </xdr:cNvPr>
          <xdr:cNvSpPr>
            <a:spLocks noChangeAspect="1"/>
          </xdr:cNvSpPr>
        </xdr:nvSpPr>
        <xdr:spPr bwMode="auto">
          <a:xfrm rot="16200000">
            <a:off x="5244" y="2475"/>
            <a:ext cx="2550" cy="515"/>
          </a:xfrm>
          <a:custGeom>
            <a:avLst/>
            <a:gdLst>
              <a:gd name="T0" fmla="*/ 0 w 3605"/>
              <a:gd name="T1" fmla="*/ 682 h 729"/>
              <a:gd name="T2" fmla="*/ 160 w 3605"/>
              <a:gd name="T3" fmla="*/ 717 h 729"/>
              <a:gd name="T4" fmla="*/ 340 w 3605"/>
              <a:gd name="T5" fmla="*/ 717 h 729"/>
              <a:gd name="T6" fmla="*/ 470 w 3605"/>
              <a:gd name="T7" fmla="*/ 642 h 729"/>
              <a:gd name="T8" fmla="*/ 585 w 3605"/>
              <a:gd name="T9" fmla="*/ 457 h 729"/>
              <a:gd name="T10" fmla="*/ 705 w 3605"/>
              <a:gd name="T11" fmla="*/ 257 h 729"/>
              <a:gd name="T12" fmla="*/ 890 w 3605"/>
              <a:gd name="T13" fmla="*/ 92 h 729"/>
              <a:gd name="T14" fmla="*/ 1190 w 3605"/>
              <a:gd name="T15" fmla="*/ 12 h 729"/>
              <a:gd name="T16" fmla="*/ 1490 w 3605"/>
              <a:gd name="T17" fmla="*/ 22 h 729"/>
              <a:gd name="T18" fmla="*/ 1830 w 3605"/>
              <a:gd name="T19" fmla="*/ 122 h 729"/>
              <a:gd name="T20" fmla="*/ 2035 w 3605"/>
              <a:gd name="T21" fmla="*/ 147 h 729"/>
              <a:gd name="T22" fmla="*/ 2330 w 3605"/>
              <a:gd name="T23" fmla="*/ 82 h 729"/>
              <a:gd name="T24" fmla="*/ 2510 w 3605"/>
              <a:gd name="T25" fmla="*/ 117 h 729"/>
              <a:gd name="T26" fmla="*/ 2690 w 3605"/>
              <a:gd name="T27" fmla="*/ 257 h 729"/>
              <a:gd name="T28" fmla="*/ 2925 w 3605"/>
              <a:gd name="T29" fmla="*/ 437 h 729"/>
              <a:gd name="T30" fmla="*/ 3170 w 3605"/>
              <a:gd name="T31" fmla="*/ 522 h 729"/>
              <a:gd name="T32" fmla="*/ 3380 w 3605"/>
              <a:gd name="T33" fmla="*/ 522 h 729"/>
              <a:gd name="T34" fmla="*/ 3605 w 3605"/>
              <a:gd name="T35" fmla="*/ 522 h 7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3605" h="729">
                <a:moveTo>
                  <a:pt x="0" y="682"/>
                </a:moveTo>
                <a:cubicBezTo>
                  <a:pt x="51" y="696"/>
                  <a:pt x="103" y="711"/>
                  <a:pt x="160" y="717"/>
                </a:cubicBezTo>
                <a:cubicBezTo>
                  <a:pt x="217" y="723"/>
                  <a:pt x="288" y="729"/>
                  <a:pt x="340" y="717"/>
                </a:cubicBezTo>
                <a:cubicBezTo>
                  <a:pt x="392" y="705"/>
                  <a:pt x="429" y="685"/>
                  <a:pt x="470" y="642"/>
                </a:cubicBezTo>
                <a:cubicBezTo>
                  <a:pt x="511" y="599"/>
                  <a:pt x="546" y="521"/>
                  <a:pt x="585" y="457"/>
                </a:cubicBezTo>
                <a:cubicBezTo>
                  <a:pt x="624" y="393"/>
                  <a:pt x="654" y="318"/>
                  <a:pt x="705" y="257"/>
                </a:cubicBezTo>
                <a:cubicBezTo>
                  <a:pt x="756" y="196"/>
                  <a:pt x="809" y="133"/>
                  <a:pt x="890" y="92"/>
                </a:cubicBezTo>
                <a:cubicBezTo>
                  <a:pt x="971" y="51"/>
                  <a:pt x="1090" y="24"/>
                  <a:pt x="1190" y="12"/>
                </a:cubicBezTo>
                <a:cubicBezTo>
                  <a:pt x="1290" y="0"/>
                  <a:pt x="1383" y="4"/>
                  <a:pt x="1490" y="22"/>
                </a:cubicBezTo>
                <a:cubicBezTo>
                  <a:pt x="1597" y="40"/>
                  <a:pt x="1739" y="101"/>
                  <a:pt x="1830" y="122"/>
                </a:cubicBezTo>
                <a:cubicBezTo>
                  <a:pt x="1921" y="143"/>
                  <a:pt x="1952" y="154"/>
                  <a:pt x="2035" y="147"/>
                </a:cubicBezTo>
                <a:cubicBezTo>
                  <a:pt x="2118" y="140"/>
                  <a:pt x="2251" y="87"/>
                  <a:pt x="2330" y="82"/>
                </a:cubicBezTo>
                <a:cubicBezTo>
                  <a:pt x="2409" y="77"/>
                  <a:pt x="2450" y="88"/>
                  <a:pt x="2510" y="117"/>
                </a:cubicBezTo>
                <a:cubicBezTo>
                  <a:pt x="2570" y="146"/>
                  <a:pt x="2621" y="204"/>
                  <a:pt x="2690" y="257"/>
                </a:cubicBezTo>
                <a:cubicBezTo>
                  <a:pt x="2759" y="310"/>
                  <a:pt x="2845" y="393"/>
                  <a:pt x="2925" y="437"/>
                </a:cubicBezTo>
                <a:cubicBezTo>
                  <a:pt x="3005" y="481"/>
                  <a:pt x="3094" y="508"/>
                  <a:pt x="3170" y="522"/>
                </a:cubicBezTo>
                <a:cubicBezTo>
                  <a:pt x="3246" y="536"/>
                  <a:pt x="3308" y="522"/>
                  <a:pt x="3380" y="522"/>
                </a:cubicBezTo>
                <a:cubicBezTo>
                  <a:pt x="3452" y="522"/>
                  <a:pt x="3528" y="522"/>
                  <a:pt x="3605" y="52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4" name="Freeform 445">
            <a:extLst>
              <a:ext uri="{FF2B5EF4-FFF2-40B4-BE49-F238E27FC236}">
                <a16:creationId xmlns:a16="http://schemas.microsoft.com/office/drawing/2014/main" id="{DCD06F3E-823A-80C9-3DE4-219F5E89E237}"/>
              </a:ext>
            </a:extLst>
          </xdr:cNvPr>
          <xdr:cNvSpPr>
            <a:spLocks noChangeAspect="1"/>
          </xdr:cNvSpPr>
        </xdr:nvSpPr>
        <xdr:spPr bwMode="auto">
          <a:xfrm rot="16200000">
            <a:off x="5186" y="2484"/>
            <a:ext cx="2575" cy="513"/>
          </a:xfrm>
          <a:custGeom>
            <a:avLst/>
            <a:gdLst>
              <a:gd name="T0" fmla="*/ 0 w 3640"/>
              <a:gd name="T1" fmla="*/ 669 h 726"/>
              <a:gd name="T2" fmla="*/ 165 w 3640"/>
              <a:gd name="T3" fmla="*/ 709 h 726"/>
              <a:gd name="T4" fmla="*/ 325 w 3640"/>
              <a:gd name="T5" fmla="*/ 719 h 726"/>
              <a:gd name="T6" fmla="*/ 450 w 3640"/>
              <a:gd name="T7" fmla="*/ 664 h 726"/>
              <a:gd name="T8" fmla="*/ 560 w 3640"/>
              <a:gd name="T9" fmla="*/ 489 h 726"/>
              <a:gd name="T10" fmla="*/ 655 w 3640"/>
              <a:gd name="T11" fmla="*/ 314 h 726"/>
              <a:gd name="T12" fmla="*/ 825 w 3640"/>
              <a:gd name="T13" fmla="*/ 134 h 726"/>
              <a:gd name="T14" fmla="*/ 1040 w 3640"/>
              <a:gd name="T15" fmla="*/ 39 h 726"/>
              <a:gd name="T16" fmla="*/ 1265 w 3640"/>
              <a:gd name="T17" fmla="*/ 4 h 726"/>
              <a:gd name="T18" fmla="*/ 1545 w 3640"/>
              <a:gd name="T19" fmla="*/ 14 h 726"/>
              <a:gd name="T20" fmla="*/ 1820 w 3640"/>
              <a:gd name="T21" fmla="*/ 89 h 726"/>
              <a:gd name="T22" fmla="*/ 1990 w 3640"/>
              <a:gd name="T23" fmla="*/ 139 h 726"/>
              <a:gd name="T24" fmla="*/ 2150 w 3640"/>
              <a:gd name="T25" fmla="*/ 124 h 726"/>
              <a:gd name="T26" fmla="*/ 2335 w 3640"/>
              <a:gd name="T27" fmla="*/ 79 h 726"/>
              <a:gd name="T28" fmla="*/ 2510 w 3640"/>
              <a:gd name="T29" fmla="*/ 84 h 726"/>
              <a:gd name="T30" fmla="*/ 2695 w 3640"/>
              <a:gd name="T31" fmla="*/ 199 h 726"/>
              <a:gd name="T32" fmla="*/ 2900 w 3640"/>
              <a:gd name="T33" fmla="*/ 374 h 726"/>
              <a:gd name="T34" fmla="*/ 3095 w 3640"/>
              <a:gd name="T35" fmla="*/ 489 h 726"/>
              <a:gd name="T36" fmla="*/ 3365 w 3640"/>
              <a:gd name="T37" fmla="*/ 529 h 726"/>
              <a:gd name="T38" fmla="*/ 3640 w 3640"/>
              <a:gd name="T39" fmla="*/ 519 h 7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3640" h="726">
                <a:moveTo>
                  <a:pt x="0" y="669"/>
                </a:moveTo>
                <a:cubicBezTo>
                  <a:pt x="55" y="685"/>
                  <a:pt x="111" y="701"/>
                  <a:pt x="165" y="709"/>
                </a:cubicBezTo>
                <a:cubicBezTo>
                  <a:pt x="219" y="717"/>
                  <a:pt x="278" y="726"/>
                  <a:pt x="325" y="719"/>
                </a:cubicBezTo>
                <a:cubicBezTo>
                  <a:pt x="372" y="712"/>
                  <a:pt x="411" y="702"/>
                  <a:pt x="450" y="664"/>
                </a:cubicBezTo>
                <a:cubicBezTo>
                  <a:pt x="489" y="626"/>
                  <a:pt x="526" y="547"/>
                  <a:pt x="560" y="489"/>
                </a:cubicBezTo>
                <a:cubicBezTo>
                  <a:pt x="594" y="431"/>
                  <a:pt x="611" y="373"/>
                  <a:pt x="655" y="314"/>
                </a:cubicBezTo>
                <a:cubicBezTo>
                  <a:pt x="699" y="255"/>
                  <a:pt x="761" y="180"/>
                  <a:pt x="825" y="134"/>
                </a:cubicBezTo>
                <a:cubicBezTo>
                  <a:pt x="889" y="88"/>
                  <a:pt x="967" y="61"/>
                  <a:pt x="1040" y="39"/>
                </a:cubicBezTo>
                <a:cubicBezTo>
                  <a:pt x="1113" y="17"/>
                  <a:pt x="1181" y="8"/>
                  <a:pt x="1265" y="4"/>
                </a:cubicBezTo>
                <a:cubicBezTo>
                  <a:pt x="1349" y="0"/>
                  <a:pt x="1453" y="0"/>
                  <a:pt x="1545" y="14"/>
                </a:cubicBezTo>
                <a:cubicBezTo>
                  <a:pt x="1637" y="28"/>
                  <a:pt x="1746" y="68"/>
                  <a:pt x="1820" y="89"/>
                </a:cubicBezTo>
                <a:cubicBezTo>
                  <a:pt x="1894" y="110"/>
                  <a:pt x="1935" y="133"/>
                  <a:pt x="1990" y="139"/>
                </a:cubicBezTo>
                <a:cubicBezTo>
                  <a:pt x="2045" y="145"/>
                  <a:pt x="2093" y="134"/>
                  <a:pt x="2150" y="124"/>
                </a:cubicBezTo>
                <a:cubicBezTo>
                  <a:pt x="2207" y="114"/>
                  <a:pt x="2275" y="86"/>
                  <a:pt x="2335" y="79"/>
                </a:cubicBezTo>
                <a:cubicBezTo>
                  <a:pt x="2395" y="72"/>
                  <a:pt x="2450" y="64"/>
                  <a:pt x="2510" y="84"/>
                </a:cubicBezTo>
                <a:cubicBezTo>
                  <a:pt x="2570" y="104"/>
                  <a:pt x="2630" y="151"/>
                  <a:pt x="2695" y="199"/>
                </a:cubicBezTo>
                <a:cubicBezTo>
                  <a:pt x="2760" y="247"/>
                  <a:pt x="2833" y="326"/>
                  <a:pt x="2900" y="374"/>
                </a:cubicBezTo>
                <a:cubicBezTo>
                  <a:pt x="2967" y="422"/>
                  <a:pt x="3018" y="463"/>
                  <a:pt x="3095" y="489"/>
                </a:cubicBezTo>
                <a:cubicBezTo>
                  <a:pt x="3172" y="515"/>
                  <a:pt x="3274" y="524"/>
                  <a:pt x="3365" y="529"/>
                </a:cubicBezTo>
                <a:cubicBezTo>
                  <a:pt x="3456" y="534"/>
                  <a:pt x="3594" y="520"/>
                  <a:pt x="3640" y="519"/>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5" name="Freeform 446">
            <a:extLst>
              <a:ext uri="{FF2B5EF4-FFF2-40B4-BE49-F238E27FC236}">
                <a16:creationId xmlns:a16="http://schemas.microsoft.com/office/drawing/2014/main" id="{CA6226F2-0182-DBB1-EC43-6E42AA5A00C9}"/>
              </a:ext>
            </a:extLst>
          </xdr:cNvPr>
          <xdr:cNvSpPr>
            <a:spLocks noChangeAspect="1"/>
          </xdr:cNvSpPr>
        </xdr:nvSpPr>
        <xdr:spPr bwMode="auto">
          <a:xfrm rot="16200000">
            <a:off x="8440" y="3162"/>
            <a:ext cx="46" cy="930"/>
          </a:xfrm>
          <a:custGeom>
            <a:avLst/>
            <a:gdLst>
              <a:gd name="T0" fmla="*/ 35 w 66"/>
              <a:gd name="T1" fmla="*/ 1315 h 1315"/>
              <a:gd name="T2" fmla="*/ 60 w 66"/>
              <a:gd name="T3" fmla="*/ 830 h 1315"/>
              <a:gd name="T4" fmla="*/ 65 w 66"/>
              <a:gd name="T5" fmla="*/ 450 h 1315"/>
              <a:gd name="T6" fmla="*/ 55 w 66"/>
              <a:gd name="T7" fmla="*/ 225 h 1315"/>
              <a:gd name="T8" fmla="*/ 0 w 66"/>
              <a:gd name="T9" fmla="*/ 0 h 1315"/>
            </a:gdLst>
            <a:ahLst/>
            <a:cxnLst>
              <a:cxn ang="0">
                <a:pos x="T0" y="T1"/>
              </a:cxn>
              <a:cxn ang="0">
                <a:pos x="T2" y="T3"/>
              </a:cxn>
              <a:cxn ang="0">
                <a:pos x="T4" y="T5"/>
              </a:cxn>
              <a:cxn ang="0">
                <a:pos x="T6" y="T7"/>
              </a:cxn>
              <a:cxn ang="0">
                <a:pos x="T8" y="T9"/>
              </a:cxn>
            </a:cxnLst>
            <a:rect l="0" t="0" r="r" b="b"/>
            <a:pathLst>
              <a:path w="66" h="1315">
                <a:moveTo>
                  <a:pt x="35" y="1315"/>
                </a:moveTo>
                <a:cubicBezTo>
                  <a:pt x="45" y="1144"/>
                  <a:pt x="55" y="974"/>
                  <a:pt x="60" y="830"/>
                </a:cubicBezTo>
                <a:cubicBezTo>
                  <a:pt x="65" y="686"/>
                  <a:pt x="66" y="551"/>
                  <a:pt x="65" y="450"/>
                </a:cubicBezTo>
                <a:cubicBezTo>
                  <a:pt x="64" y="349"/>
                  <a:pt x="66" y="300"/>
                  <a:pt x="55" y="225"/>
                </a:cubicBezTo>
                <a:cubicBezTo>
                  <a:pt x="44" y="150"/>
                  <a:pt x="22"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6" name="Freeform 447">
            <a:extLst>
              <a:ext uri="{FF2B5EF4-FFF2-40B4-BE49-F238E27FC236}">
                <a16:creationId xmlns:a16="http://schemas.microsoft.com/office/drawing/2014/main" id="{C1E93916-0388-C704-5332-C9480F894040}"/>
              </a:ext>
            </a:extLst>
          </xdr:cNvPr>
          <xdr:cNvSpPr>
            <a:spLocks noChangeAspect="1"/>
          </xdr:cNvSpPr>
        </xdr:nvSpPr>
        <xdr:spPr bwMode="auto">
          <a:xfrm rot="16200000">
            <a:off x="8428" y="3111"/>
            <a:ext cx="50" cy="944"/>
          </a:xfrm>
          <a:custGeom>
            <a:avLst/>
            <a:gdLst>
              <a:gd name="T0" fmla="*/ 35 w 71"/>
              <a:gd name="T1" fmla="*/ 1335 h 1335"/>
              <a:gd name="T2" fmla="*/ 60 w 71"/>
              <a:gd name="T3" fmla="*/ 845 h 1335"/>
              <a:gd name="T4" fmla="*/ 70 w 71"/>
              <a:gd name="T5" fmla="*/ 445 h 1335"/>
              <a:gd name="T6" fmla="*/ 55 w 71"/>
              <a:gd name="T7" fmla="*/ 225 h 1335"/>
              <a:gd name="T8" fmla="*/ 0 w 71"/>
              <a:gd name="T9" fmla="*/ 0 h 1335"/>
            </a:gdLst>
            <a:ahLst/>
            <a:cxnLst>
              <a:cxn ang="0">
                <a:pos x="T0" y="T1"/>
              </a:cxn>
              <a:cxn ang="0">
                <a:pos x="T2" y="T3"/>
              </a:cxn>
              <a:cxn ang="0">
                <a:pos x="T4" y="T5"/>
              </a:cxn>
              <a:cxn ang="0">
                <a:pos x="T6" y="T7"/>
              </a:cxn>
              <a:cxn ang="0">
                <a:pos x="T8" y="T9"/>
              </a:cxn>
            </a:cxnLst>
            <a:rect l="0" t="0" r="r" b="b"/>
            <a:pathLst>
              <a:path w="71" h="1335">
                <a:moveTo>
                  <a:pt x="35" y="1335"/>
                </a:moveTo>
                <a:cubicBezTo>
                  <a:pt x="44" y="1164"/>
                  <a:pt x="54" y="993"/>
                  <a:pt x="60" y="845"/>
                </a:cubicBezTo>
                <a:cubicBezTo>
                  <a:pt x="66" y="697"/>
                  <a:pt x="71" y="548"/>
                  <a:pt x="70" y="445"/>
                </a:cubicBezTo>
                <a:cubicBezTo>
                  <a:pt x="69" y="342"/>
                  <a:pt x="67" y="299"/>
                  <a:pt x="55" y="225"/>
                </a:cubicBezTo>
                <a:cubicBezTo>
                  <a:pt x="43" y="151"/>
                  <a:pt x="21" y="75"/>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7" name="Freeform 448">
            <a:extLst>
              <a:ext uri="{FF2B5EF4-FFF2-40B4-BE49-F238E27FC236}">
                <a16:creationId xmlns:a16="http://schemas.microsoft.com/office/drawing/2014/main" id="{72A88668-1CCD-660B-3DCB-529A273A2AFA}"/>
              </a:ext>
            </a:extLst>
          </xdr:cNvPr>
          <xdr:cNvSpPr>
            <a:spLocks noChangeAspect="1"/>
          </xdr:cNvSpPr>
        </xdr:nvSpPr>
        <xdr:spPr bwMode="auto">
          <a:xfrm rot="16200000">
            <a:off x="9389" y="3236"/>
            <a:ext cx="124" cy="909"/>
          </a:xfrm>
          <a:custGeom>
            <a:avLst/>
            <a:gdLst>
              <a:gd name="T0" fmla="*/ 175 w 175"/>
              <a:gd name="T1" fmla="*/ 0 h 1285"/>
              <a:gd name="T2" fmla="*/ 125 w 175"/>
              <a:gd name="T3" fmla="*/ 440 h 1285"/>
              <a:gd name="T4" fmla="*/ 40 w 175"/>
              <a:gd name="T5" fmla="*/ 925 h 1285"/>
              <a:gd name="T6" fmla="*/ 30 w 175"/>
              <a:gd name="T7" fmla="*/ 1100 h 1285"/>
              <a:gd name="T8" fmla="*/ 0 w 175"/>
              <a:gd name="T9" fmla="*/ 1285 h 1285"/>
            </a:gdLst>
            <a:ahLst/>
            <a:cxnLst>
              <a:cxn ang="0">
                <a:pos x="T0" y="T1"/>
              </a:cxn>
              <a:cxn ang="0">
                <a:pos x="T2" y="T3"/>
              </a:cxn>
              <a:cxn ang="0">
                <a:pos x="T4" y="T5"/>
              </a:cxn>
              <a:cxn ang="0">
                <a:pos x="T6" y="T7"/>
              </a:cxn>
              <a:cxn ang="0">
                <a:pos x="T8" y="T9"/>
              </a:cxn>
            </a:cxnLst>
            <a:rect l="0" t="0" r="r" b="b"/>
            <a:pathLst>
              <a:path w="175" h="1285">
                <a:moveTo>
                  <a:pt x="175" y="0"/>
                </a:moveTo>
                <a:cubicBezTo>
                  <a:pt x="161" y="143"/>
                  <a:pt x="147" y="286"/>
                  <a:pt x="125" y="440"/>
                </a:cubicBezTo>
                <a:cubicBezTo>
                  <a:pt x="103" y="594"/>
                  <a:pt x="56" y="815"/>
                  <a:pt x="40" y="925"/>
                </a:cubicBezTo>
                <a:cubicBezTo>
                  <a:pt x="24" y="1035"/>
                  <a:pt x="37" y="1040"/>
                  <a:pt x="30" y="1100"/>
                </a:cubicBezTo>
                <a:cubicBezTo>
                  <a:pt x="23" y="1160"/>
                  <a:pt x="11" y="1222"/>
                  <a:pt x="0" y="12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8" name="Freeform 449">
            <a:extLst>
              <a:ext uri="{FF2B5EF4-FFF2-40B4-BE49-F238E27FC236}">
                <a16:creationId xmlns:a16="http://schemas.microsoft.com/office/drawing/2014/main" id="{DEBAB215-6E54-9D1F-18A2-1E100218FB27}"/>
              </a:ext>
            </a:extLst>
          </xdr:cNvPr>
          <xdr:cNvSpPr>
            <a:spLocks noChangeAspect="1"/>
          </xdr:cNvSpPr>
        </xdr:nvSpPr>
        <xdr:spPr bwMode="auto">
          <a:xfrm rot="16200000">
            <a:off x="9388" y="3180"/>
            <a:ext cx="127" cy="940"/>
          </a:xfrm>
          <a:custGeom>
            <a:avLst/>
            <a:gdLst>
              <a:gd name="T0" fmla="*/ 0 w 180"/>
              <a:gd name="T1" fmla="*/ 1330 h 1330"/>
              <a:gd name="T2" fmla="*/ 35 w 180"/>
              <a:gd name="T3" fmla="*/ 1145 h 1330"/>
              <a:gd name="T4" fmla="*/ 55 w 180"/>
              <a:gd name="T5" fmla="*/ 955 h 1330"/>
              <a:gd name="T6" fmla="*/ 110 w 180"/>
              <a:gd name="T7" fmla="*/ 600 h 1330"/>
              <a:gd name="T8" fmla="*/ 150 w 180"/>
              <a:gd name="T9" fmla="*/ 330 h 1330"/>
              <a:gd name="T10" fmla="*/ 180 w 180"/>
              <a:gd name="T11" fmla="*/ 0 h 1330"/>
            </a:gdLst>
            <a:ahLst/>
            <a:cxnLst>
              <a:cxn ang="0">
                <a:pos x="T0" y="T1"/>
              </a:cxn>
              <a:cxn ang="0">
                <a:pos x="T2" y="T3"/>
              </a:cxn>
              <a:cxn ang="0">
                <a:pos x="T4" y="T5"/>
              </a:cxn>
              <a:cxn ang="0">
                <a:pos x="T6" y="T7"/>
              </a:cxn>
              <a:cxn ang="0">
                <a:pos x="T8" y="T9"/>
              </a:cxn>
              <a:cxn ang="0">
                <a:pos x="T10" y="T11"/>
              </a:cxn>
            </a:cxnLst>
            <a:rect l="0" t="0" r="r" b="b"/>
            <a:pathLst>
              <a:path w="180" h="1330">
                <a:moveTo>
                  <a:pt x="0" y="1330"/>
                </a:moveTo>
                <a:cubicBezTo>
                  <a:pt x="13" y="1268"/>
                  <a:pt x="26" y="1207"/>
                  <a:pt x="35" y="1145"/>
                </a:cubicBezTo>
                <a:cubicBezTo>
                  <a:pt x="44" y="1083"/>
                  <a:pt x="43" y="1046"/>
                  <a:pt x="55" y="955"/>
                </a:cubicBezTo>
                <a:cubicBezTo>
                  <a:pt x="67" y="864"/>
                  <a:pt x="94" y="704"/>
                  <a:pt x="110" y="600"/>
                </a:cubicBezTo>
                <a:cubicBezTo>
                  <a:pt x="126" y="496"/>
                  <a:pt x="138" y="430"/>
                  <a:pt x="150" y="330"/>
                </a:cubicBezTo>
                <a:cubicBezTo>
                  <a:pt x="162" y="230"/>
                  <a:pt x="171" y="115"/>
                  <a:pt x="18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39" name="Freeform 450">
            <a:extLst>
              <a:ext uri="{FF2B5EF4-FFF2-40B4-BE49-F238E27FC236}">
                <a16:creationId xmlns:a16="http://schemas.microsoft.com/office/drawing/2014/main" id="{5E602348-39AF-3AA6-EFE0-297824F3772C}"/>
              </a:ext>
            </a:extLst>
          </xdr:cNvPr>
          <xdr:cNvSpPr>
            <a:spLocks noChangeAspect="1"/>
          </xdr:cNvSpPr>
        </xdr:nvSpPr>
        <xdr:spPr bwMode="auto">
          <a:xfrm rot="16200000">
            <a:off x="10360" y="3358"/>
            <a:ext cx="222" cy="1033"/>
          </a:xfrm>
          <a:custGeom>
            <a:avLst/>
            <a:gdLst>
              <a:gd name="T0" fmla="*/ 0 w 315"/>
              <a:gd name="T1" fmla="*/ 1460 h 1460"/>
              <a:gd name="T2" fmla="*/ 110 w 315"/>
              <a:gd name="T3" fmla="*/ 925 h 1460"/>
              <a:gd name="T4" fmla="*/ 225 w 315"/>
              <a:gd name="T5" fmla="*/ 335 h 1460"/>
              <a:gd name="T6" fmla="*/ 315 w 315"/>
              <a:gd name="T7" fmla="*/ 0 h 1460"/>
            </a:gdLst>
            <a:ahLst/>
            <a:cxnLst>
              <a:cxn ang="0">
                <a:pos x="T0" y="T1"/>
              </a:cxn>
              <a:cxn ang="0">
                <a:pos x="T2" y="T3"/>
              </a:cxn>
              <a:cxn ang="0">
                <a:pos x="T4" y="T5"/>
              </a:cxn>
              <a:cxn ang="0">
                <a:pos x="T6" y="T7"/>
              </a:cxn>
            </a:cxnLst>
            <a:rect l="0" t="0" r="r" b="b"/>
            <a:pathLst>
              <a:path w="315" h="1460">
                <a:moveTo>
                  <a:pt x="0" y="1460"/>
                </a:moveTo>
                <a:cubicBezTo>
                  <a:pt x="36" y="1286"/>
                  <a:pt x="73" y="1112"/>
                  <a:pt x="110" y="925"/>
                </a:cubicBezTo>
                <a:cubicBezTo>
                  <a:pt x="147" y="738"/>
                  <a:pt x="191" y="489"/>
                  <a:pt x="225" y="335"/>
                </a:cubicBezTo>
                <a:cubicBezTo>
                  <a:pt x="259" y="181"/>
                  <a:pt x="287" y="90"/>
                  <a:pt x="31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0" name="Freeform 451">
            <a:extLst>
              <a:ext uri="{FF2B5EF4-FFF2-40B4-BE49-F238E27FC236}">
                <a16:creationId xmlns:a16="http://schemas.microsoft.com/office/drawing/2014/main" id="{749659B0-00EA-67E3-DFCB-B36668E524CB}"/>
              </a:ext>
            </a:extLst>
          </xdr:cNvPr>
          <xdr:cNvSpPr>
            <a:spLocks noChangeAspect="1"/>
          </xdr:cNvSpPr>
        </xdr:nvSpPr>
        <xdr:spPr bwMode="auto">
          <a:xfrm rot="16200000">
            <a:off x="10368" y="3313"/>
            <a:ext cx="219" cy="1033"/>
          </a:xfrm>
          <a:custGeom>
            <a:avLst/>
            <a:gdLst>
              <a:gd name="T0" fmla="*/ 0 w 310"/>
              <a:gd name="T1" fmla="*/ 1460 h 1460"/>
              <a:gd name="T2" fmla="*/ 105 w 310"/>
              <a:gd name="T3" fmla="*/ 950 h 1460"/>
              <a:gd name="T4" fmla="*/ 200 w 310"/>
              <a:gd name="T5" fmla="*/ 485 h 1460"/>
              <a:gd name="T6" fmla="*/ 310 w 310"/>
              <a:gd name="T7" fmla="*/ 0 h 1460"/>
            </a:gdLst>
            <a:ahLst/>
            <a:cxnLst>
              <a:cxn ang="0">
                <a:pos x="T0" y="T1"/>
              </a:cxn>
              <a:cxn ang="0">
                <a:pos x="T2" y="T3"/>
              </a:cxn>
              <a:cxn ang="0">
                <a:pos x="T4" y="T5"/>
              </a:cxn>
              <a:cxn ang="0">
                <a:pos x="T6" y="T7"/>
              </a:cxn>
            </a:cxnLst>
            <a:rect l="0" t="0" r="r" b="b"/>
            <a:pathLst>
              <a:path w="310" h="1460">
                <a:moveTo>
                  <a:pt x="0" y="1460"/>
                </a:moveTo>
                <a:cubicBezTo>
                  <a:pt x="17" y="1375"/>
                  <a:pt x="72" y="1112"/>
                  <a:pt x="105" y="950"/>
                </a:cubicBezTo>
                <a:cubicBezTo>
                  <a:pt x="138" y="788"/>
                  <a:pt x="166" y="643"/>
                  <a:pt x="200" y="485"/>
                </a:cubicBezTo>
                <a:cubicBezTo>
                  <a:pt x="234" y="327"/>
                  <a:pt x="273" y="163"/>
                  <a:pt x="31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1" name="Freeform 452">
            <a:extLst>
              <a:ext uri="{FF2B5EF4-FFF2-40B4-BE49-F238E27FC236}">
                <a16:creationId xmlns:a16="http://schemas.microsoft.com/office/drawing/2014/main" id="{D7092DD7-D360-B8D9-2D48-C2A18F8BA976}"/>
              </a:ext>
            </a:extLst>
          </xdr:cNvPr>
          <xdr:cNvSpPr>
            <a:spLocks noChangeAspect="1"/>
          </xdr:cNvSpPr>
        </xdr:nvSpPr>
        <xdr:spPr bwMode="auto">
          <a:xfrm rot="16200000">
            <a:off x="9685" y="2907"/>
            <a:ext cx="1705" cy="219"/>
          </a:xfrm>
          <a:custGeom>
            <a:avLst/>
            <a:gdLst>
              <a:gd name="T0" fmla="*/ 0 w 2410"/>
              <a:gd name="T1" fmla="*/ 300 h 310"/>
              <a:gd name="T2" fmla="*/ 130 w 2410"/>
              <a:gd name="T3" fmla="*/ 150 h 310"/>
              <a:gd name="T4" fmla="*/ 350 w 2410"/>
              <a:gd name="T5" fmla="*/ 30 h 310"/>
              <a:gd name="T6" fmla="*/ 580 w 2410"/>
              <a:gd name="T7" fmla="*/ 0 h 310"/>
              <a:gd name="T8" fmla="*/ 795 w 2410"/>
              <a:gd name="T9" fmla="*/ 30 h 310"/>
              <a:gd name="T10" fmla="*/ 1170 w 2410"/>
              <a:gd name="T11" fmla="*/ 115 h 310"/>
              <a:gd name="T12" fmla="*/ 1470 w 2410"/>
              <a:gd name="T13" fmla="*/ 165 h 310"/>
              <a:gd name="T14" fmla="*/ 1910 w 2410"/>
              <a:gd name="T15" fmla="*/ 190 h 310"/>
              <a:gd name="T16" fmla="*/ 2145 w 2410"/>
              <a:gd name="T17" fmla="*/ 220 h 310"/>
              <a:gd name="T18" fmla="*/ 2410 w 2410"/>
              <a:gd name="T19" fmla="*/ 310 h 3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410" h="310">
                <a:moveTo>
                  <a:pt x="0" y="300"/>
                </a:moveTo>
                <a:cubicBezTo>
                  <a:pt x="36" y="247"/>
                  <a:pt x="72" y="195"/>
                  <a:pt x="130" y="150"/>
                </a:cubicBezTo>
                <a:cubicBezTo>
                  <a:pt x="188" y="105"/>
                  <a:pt x="275" y="55"/>
                  <a:pt x="350" y="30"/>
                </a:cubicBezTo>
                <a:cubicBezTo>
                  <a:pt x="425" y="5"/>
                  <a:pt x="506" y="0"/>
                  <a:pt x="580" y="0"/>
                </a:cubicBezTo>
                <a:cubicBezTo>
                  <a:pt x="654" y="0"/>
                  <a:pt x="697" y="11"/>
                  <a:pt x="795" y="30"/>
                </a:cubicBezTo>
                <a:cubicBezTo>
                  <a:pt x="893" y="49"/>
                  <a:pt x="1058" y="93"/>
                  <a:pt x="1170" y="115"/>
                </a:cubicBezTo>
                <a:cubicBezTo>
                  <a:pt x="1282" y="137"/>
                  <a:pt x="1347" y="152"/>
                  <a:pt x="1470" y="165"/>
                </a:cubicBezTo>
                <a:cubicBezTo>
                  <a:pt x="1593" y="178"/>
                  <a:pt x="1798" y="181"/>
                  <a:pt x="1910" y="190"/>
                </a:cubicBezTo>
                <a:cubicBezTo>
                  <a:pt x="2022" y="199"/>
                  <a:pt x="2062" y="200"/>
                  <a:pt x="2145" y="220"/>
                </a:cubicBezTo>
                <a:cubicBezTo>
                  <a:pt x="2228" y="240"/>
                  <a:pt x="2319" y="275"/>
                  <a:pt x="2410" y="31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2" name="Freeform 453">
            <a:extLst>
              <a:ext uri="{FF2B5EF4-FFF2-40B4-BE49-F238E27FC236}">
                <a16:creationId xmlns:a16="http://schemas.microsoft.com/office/drawing/2014/main" id="{670E13AA-C97A-AA77-4E9E-06FB34FA4C5F}"/>
              </a:ext>
            </a:extLst>
          </xdr:cNvPr>
          <xdr:cNvSpPr>
            <a:spLocks noChangeAspect="1"/>
          </xdr:cNvSpPr>
        </xdr:nvSpPr>
        <xdr:spPr bwMode="auto">
          <a:xfrm rot="16200000">
            <a:off x="9648" y="2892"/>
            <a:ext cx="1697" cy="222"/>
          </a:xfrm>
          <a:custGeom>
            <a:avLst/>
            <a:gdLst>
              <a:gd name="T0" fmla="*/ 0 w 2400"/>
              <a:gd name="T1" fmla="*/ 235 h 315"/>
              <a:gd name="T2" fmla="*/ 80 w 2400"/>
              <a:gd name="T3" fmla="*/ 150 h 315"/>
              <a:gd name="T4" fmla="*/ 245 w 2400"/>
              <a:gd name="T5" fmla="*/ 50 h 315"/>
              <a:gd name="T6" fmla="*/ 450 w 2400"/>
              <a:gd name="T7" fmla="*/ 5 h 315"/>
              <a:gd name="T8" fmla="*/ 735 w 2400"/>
              <a:gd name="T9" fmla="*/ 20 h 315"/>
              <a:gd name="T10" fmla="*/ 1085 w 2400"/>
              <a:gd name="T11" fmla="*/ 110 h 315"/>
              <a:gd name="T12" fmla="*/ 1395 w 2400"/>
              <a:gd name="T13" fmla="*/ 160 h 315"/>
              <a:gd name="T14" fmla="*/ 1595 w 2400"/>
              <a:gd name="T15" fmla="*/ 180 h 315"/>
              <a:gd name="T16" fmla="*/ 2025 w 2400"/>
              <a:gd name="T17" fmla="*/ 210 h 315"/>
              <a:gd name="T18" fmla="*/ 2250 w 2400"/>
              <a:gd name="T19" fmla="*/ 255 h 315"/>
              <a:gd name="T20" fmla="*/ 2400 w 2400"/>
              <a:gd name="T21" fmla="*/ 315 h 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00" h="315">
                <a:moveTo>
                  <a:pt x="0" y="235"/>
                </a:moveTo>
                <a:cubicBezTo>
                  <a:pt x="19" y="208"/>
                  <a:pt x="39" y="181"/>
                  <a:pt x="80" y="150"/>
                </a:cubicBezTo>
                <a:cubicBezTo>
                  <a:pt x="121" y="119"/>
                  <a:pt x="183" y="74"/>
                  <a:pt x="245" y="50"/>
                </a:cubicBezTo>
                <a:cubicBezTo>
                  <a:pt x="307" y="26"/>
                  <a:pt x="368" y="10"/>
                  <a:pt x="450" y="5"/>
                </a:cubicBezTo>
                <a:cubicBezTo>
                  <a:pt x="532" y="0"/>
                  <a:pt x="629" y="3"/>
                  <a:pt x="735" y="20"/>
                </a:cubicBezTo>
                <a:cubicBezTo>
                  <a:pt x="841" y="37"/>
                  <a:pt x="975" y="87"/>
                  <a:pt x="1085" y="110"/>
                </a:cubicBezTo>
                <a:cubicBezTo>
                  <a:pt x="1195" y="133"/>
                  <a:pt x="1310" y="148"/>
                  <a:pt x="1395" y="160"/>
                </a:cubicBezTo>
                <a:cubicBezTo>
                  <a:pt x="1480" y="172"/>
                  <a:pt x="1490" y="172"/>
                  <a:pt x="1595" y="180"/>
                </a:cubicBezTo>
                <a:cubicBezTo>
                  <a:pt x="1700" y="188"/>
                  <a:pt x="1916" y="198"/>
                  <a:pt x="2025" y="210"/>
                </a:cubicBezTo>
                <a:cubicBezTo>
                  <a:pt x="2134" y="222"/>
                  <a:pt x="2188" y="238"/>
                  <a:pt x="2250" y="255"/>
                </a:cubicBezTo>
                <a:cubicBezTo>
                  <a:pt x="2312" y="272"/>
                  <a:pt x="2356" y="293"/>
                  <a:pt x="2400" y="3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 name="Freeform 454">
            <a:extLst>
              <a:ext uri="{FF2B5EF4-FFF2-40B4-BE49-F238E27FC236}">
                <a16:creationId xmlns:a16="http://schemas.microsoft.com/office/drawing/2014/main" id="{09B5B1B2-150F-A870-A44E-B0E8707BB6E7}"/>
              </a:ext>
            </a:extLst>
          </xdr:cNvPr>
          <xdr:cNvSpPr>
            <a:spLocks noChangeAspect="1"/>
          </xdr:cNvSpPr>
        </xdr:nvSpPr>
        <xdr:spPr bwMode="auto">
          <a:xfrm rot="16200000">
            <a:off x="11369" y="3703"/>
            <a:ext cx="1206" cy="1849"/>
          </a:xfrm>
          <a:custGeom>
            <a:avLst/>
            <a:gdLst>
              <a:gd name="T0" fmla="*/ 0 w 1705"/>
              <a:gd name="T1" fmla="*/ 2615 h 2615"/>
              <a:gd name="T2" fmla="*/ 75 w 1705"/>
              <a:gd name="T3" fmla="*/ 2450 h 2615"/>
              <a:gd name="T4" fmla="*/ 310 w 1705"/>
              <a:gd name="T5" fmla="*/ 2215 h 2615"/>
              <a:gd name="T6" fmla="*/ 700 w 1705"/>
              <a:gd name="T7" fmla="*/ 1945 h 2615"/>
              <a:gd name="T8" fmla="*/ 975 w 1705"/>
              <a:gd name="T9" fmla="*/ 1725 h 2615"/>
              <a:gd name="T10" fmla="*/ 1165 w 1705"/>
              <a:gd name="T11" fmla="*/ 1510 h 2615"/>
              <a:gd name="T12" fmla="*/ 1245 w 1705"/>
              <a:gd name="T13" fmla="*/ 1365 h 2615"/>
              <a:gd name="T14" fmla="*/ 1255 w 1705"/>
              <a:gd name="T15" fmla="*/ 1225 h 2615"/>
              <a:gd name="T16" fmla="*/ 1245 w 1705"/>
              <a:gd name="T17" fmla="*/ 925 h 2615"/>
              <a:gd name="T18" fmla="*/ 1285 w 1705"/>
              <a:gd name="T19" fmla="*/ 595 h 2615"/>
              <a:gd name="T20" fmla="*/ 1410 w 1705"/>
              <a:gd name="T21" fmla="*/ 355 h 2615"/>
              <a:gd name="T22" fmla="*/ 1600 w 1705"/>
              <a:gd name="T23" fmla="*/ 130 h 2615"/>
              <a:gd name="T24" fmla="*/ 1705 w 1705"/>
              <a:gd name="T25" fmla="*/ 0 h 2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05" h="2615">
                <a:moveTo>
                  <a:pt x="0" y="2615"/>
                </a:moveTo>
                <a:cubicBezTo>
                  <a:pt x="11" y="2566"/>
                  <a:pt x="23" y="2517"/>
                  <a:pt x="75" y="2450"/>
                </a:cubicBezTo>
                <a:cubicBezTo>
                  <a:pt x="127" y="2383"/>
                  <a:pt x="206" y="2299"/>
                  <a:pt x="310" y="2215"/>
                </a:cubicBezTo>
                <a:cubicBezTo>
                  <a:pt x="414" y="2131"/>
                  <a:pt x="589" y="2027"/>
                  <a:pt x="700" y="1945"/>
                </a:cubicBezTo>
                <a:cubicBezTo>
                  <a:pt x="811" y="1863"/>
                  <a:pt x="898" y="1797"/>
                  <a:pt x="975" y="1725"/>
                </a:cubicBezTo>
                <a:cubicBezTo>
                  <a:pt x="1052" y="1653"/>
                  <a:pt x="1120" y="1570"/>
                  <a:pt x="1165" y="1510"/>
                </a:cubicBezTo>
                <a:cubicBezTo>
                  <a:pt x="1210" y="1450"/>
                  <a:pt x="1230" y="1412"/>
                  <a:pt x="1245" y="1365"/>
                </a:cubicBezTo>
                <a:cubicBezTo>
                  <a:pt x="1260" y="1318"/>
                  <a:pt x="1255" y="1298"/>
                  <a:pt x="1255" y="1225"/>
                </a:cubicBezTo>
                <a:cubicBezTo>
                  <a:pt x="1255" y="1152"/>
                  <a:pt x="1240" y="1030"/>
                  <a:pt x="1245" y="925"/>
                </a:cubicBezTo>
                <a:cubicBezTo>
                  <a:pt x="1250" y="820"/>
                  <a:pt x="1258" y="690"/>
                  <a:pt x="1285" y="595"/>
                </a:cubicBezTo>
                <a:cubicBezTo>
                  <a:pt x="1312" y="500"/>
                  <a:pt x="1358" y="433"/>
                  <a:pt x="1410" y="355"/>
                </a:cubicBezTo>
                <a:cubicBezTo>
                  <a:pt x="1462" y="277"/>
                  <a:pt x="1551" y="189"/>
                  <a:pt x="1600" y="130"/>
                </a:cubicBezTo>
                <a:cubicBezTo>
                  <a:pt x="1649" y="71"/>
                  <a:pt x="1677" y="35"/>
                  <a:pt x="17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4" name="Freeform 455">
            <a:extLst>
              <a:ext uri="{FF2B5EF4-FFF2-40B4-BE49-F238E27FC236}">
                <a16:creationId xmlns:a16="http://schemas.microsoft.com/office/drawing/2014/main" id="{FEF68106-B3FA-2079-804C-121012582E82}"/>
              </a:ext>
            </a:extLst>
          </xdr:cNvPr>
          <xdr:cNvSpPr>
            <a:spLocks noChangeAspect="1"/>
          </xdr:cNvSpPr>
        </xdr:nvSpPr>
        <xdr:spPr bwMode="auto">
          <a:xfrm rot="16200000">
            <a:off x="11363" y="3644"/>
            <a:ext cx="1227" cy="1854"/>
          </a:xfrm>
          <a:custGeom>
            <a:avLst/>
            <a:gdLst>
              <a:gd name="T0" fmla="*/ 0 w 1735"/>
              <a:gd name="T1" fmla="*/ 2620 h 2620"/>
              <a:gd name="T2" fmla="*/ 65 w 1735"/>
              <a:gd name="T3" fmla="*/ 2485 h 2620"/>
              <a:gd name="T4" fmla="*/ 220 w 1735"/>
              <a:gd name="T5" fmla="*/ 2325 h 2620"/>
              <a:gd name="T6" fmla="*/ 405 w 1735"/>
              <a:gd name="T7" fmla="*/ 2185 h 2620"/>
              <a:gd name="T8" fmla="*/ 670 w 1735"/>
              <a:gd name="T9" fmla="*/ 2005 h 2620"/>
              <a:gd name="T10" fmla="*/ 895 w 1735"/>
              <a:gd name="T11" fmla="*/ 1820 h 2620"/>
              <a:gd name="T12" fmla="*/ 1065 w 1735"/>
              <a:gd name="T13" fmla="*/ 1655 h 2620"/>
              <a:gd name="T14" fmla="*/ 1180 w 1735"/>
              <a:gd name="T15" fmla="*/ 1510 h 2620"/>
              <a:gd name="T16" fmla="*/ 1255 w 1735"/>
              <a:gd name="T17" fmla="*/ 1350 h 2620"/>
              <a:gd name="T18" fmla="*/ 1245 w 1735"/>
              <a:gd name="T19" fmla="*/ 1100 h 2620"/>
              <a:gd name="T20" fmla="*/ 1250 w 1735"/>
              <a:gd name="T21" fmla="*/ 810 h 2620"/>
              <a:gd name="T22" fmla="*/ 1310 w 1735"/>
              <a:gd name="T23" fmla="*/ 555 h 2620"/>
              <a:gd name="T24" fmla="*/ 1450 w 1735"/>
              <a:gd name="T25" fmla="*/ 315 h 2620"/>
              <a:gd name="T26" fmla="*/ 1630 w 1735"/>
              <a:gd name="T27" fmla="*/ 125 h 2620"/>
              <a:gd name="T28" fmla="*/ 1735 w 1735"/>
              <a:gd name="T29" fmla="*/ 0 h 26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35" h="2620">
                <a:moveTo>
                  <a:pt x="0" y="2620"/>
                </a:moveTo>
                <a:cubicBezTo>
                  <a:pt x="14" y="2577"/>
                  <a:pt x="28" y="2534"/>
                  <a:pt x="65" y="2485"/>
                </a:cubicBezTo>
                <a:cubicBezTo>
                  <a:pt x="102" y="2436"/>
                  <a:pt x="163" y="2375"/>
                  <a:pt x="220" y="2325"/>
                </a:cubicBezTo>
                <a:cubicBezTo>
                  <a:pt x="277" y="2275"/>
                  <a:pt x="330" y="2238"/>
                  <a:pt x="405" y="2185"/>
                </a:cubicBezTo>
                <a:cubicBezTo>
                  <a:pt x="480" y="2132"/>
                  <a:pt x="588" y="2066"/>
                  <a:pt x="670" y="2005"/>
                </a:cubicBezTo>
                <a:cubicBezTo>
                  <a:pt x="752" y="1944"/>
                  <a:pt x="829" y="1878"/>
                  <a:pt x="895" y="1820"/>
                </a:cubicBezTo>
                <a:cubicBezTo>
                  <a:pt x="961" y="1762"/>
                  <a:pt x="1018" y="1707"/>
                  <a:pt x="1065" y="1655"/>
                </a:cubicBezTo>
                <a:cubicBezTo>
                  <a:pt x="1112" y="1603"/>
                  <a:pt x="1148" y="1561"/>
                  <a:pt x="1180" y="1510"/>
                </a:cubicBezTo>
                <a:cubicBezTo>
                  <a:pt x="1212" y="1459"/>
                  <a:pt x="1244" y="1418"/>
                  <a:pt x="1255" y="1350"/>
                </a:cubicBezTo>
                <a:cubicBezTo>
                  <a:pt x="1266" y="1282"/>
                  <a:pt x="1246" y="1190"/>
                  <a:pt x="1245" y="1100"/>
                </a:cubicBezTo>
                <a:cubicBezTo>
                  <a:pt x="1244" y="1010"/>
                  <a:pt x="1239" y="901"/>
                  <a:pt x="1250" y="810"/>
                </a:cubicBezTo>
                <a:cubicBezTo>
                  <a:pt x="1261" y="719"/>
                  <a:pt x="1277" y="638"/>
                  <a:pt x="1310" y="555"/>
                </a:cubicBezTo>
                <a:cubicBezTo>
                  <a:pt x="1343" y="472"/>
                  <a:pt x="1397" y="387"/>
                  <a:pt x="1450" y="315"/>
                </a:cubicBezTo>
                <a:cubicBezTo>
                  <a:pt x="1503" y="243"/>
                  <a:pt x="1583" y="177"/>
                  <a:pt x="1630" y="125"/>
                </a:cubicBezTo>
                <a:cubicBezTo>
                  <a:pt x="1677" y="73"/>
                  <a:pt x="1706" y="36"/>
                  <a:pt x="173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5" name="Freeform 456">
            <a:extLst>
              <a:ext uri="{FF2B5EF4-FFF2-40B4-BE49-F238E27FC236}">
                <a16:creationId xmlns:a16="http://schemas.microsoft.com/office/drawing/2014/main" id="{A4027427-A824-A786-7438-70C33DD386BE}"/>
              </a:ext>
            </a:extLst>
          </xdr:cNvPr>
          <xdr:cNvSpPr>
            <a:spLocks noChangeAspect="1"/>
          </xdr:cNvSpPr>
        </xdr:nvSpPr>
        <xdr:spPr bwMode="auto">
          <a:xfrm rot="16200000">
            <a:off x="9891" y="3872"/>
            <a:ext cx="933" cy="1139"/>
          </a:xfrm>
          <a:custGeom>
            <a:avLst/>
            <a:gdLst>
              <a:gd name="T0" fmla="*/ 1320 w 1320"/>
              <a:gd name="T1" fmla="*/ 1610 h 1610"/>
              <a:gd name="T2" fmla="*/ 1150 w 1320"/>
              <a:gd name="T3" fmla="*/ 1185 h 1610"/>
              <a:gd name="T4" fmla="*/ 990 w 1320"/>
              <a:gd name="T5" fmla="*/ 850 h 1610"/>
              <a:gd name="T6" fmla="*/ 795 w 1320"/>
              <a:gd name="T7" fmla="*/ 545 h 1610"/>
              <a:gd name="T8" fmla="*/ 510 w 1320"/>
              <a:gd name="T9" fmla="*/ 295 h 1610"/>
              <a:gd name="T10" fmla="*/ 230 w 1320"/>
              <a:gd name="T11" fmla="*/ 125 h 1610"/>
              <a:gd name="T12" fmla="*/ 0 w 1320"/>
              <a:gd name="T13" fmla="*/ 0 h 1610"/>
            </a:gdLst>
            <a:ahLst/>
            <a:cxnLst>
              <a:cxn ang="0">
                <a:pos x="T0" y="T1"/>
              </a:cxn>
              <a:cxn ang="0">
                <a:pos x="T2" y="T3"/>
              </a:cxn>
              <a:cxn ang="0">
                <a:pos x="T4" y="T5"/>
              </a:cxn>
              <a:cxn ang="0">
                <a:pos x="T6" y="T7"/>
              </a:cxn>
              <a:cxn ang="0">
                <a:pos x="T8" y="T9"/>
              </a:cxn>
              <a:cxn ang="0">
                <a:pos x="T10" y="T11"/>
              </a:cxn>
              <a:cxn ang="0">
                <a:pos x="T12" y="T13"/>
              </a:cxn>
            </a:cxnLst>
            <a:rect l="0" t="0" r="r" b="b"/>
            <a:pathLst>
              <a:path w="1320" h="1610">
                <a:moveTo>
                  <a:pt x="1320" y="1610"/>
                </a:moveTo>
                <a:cubicBezTo>
                  <a:pt x="1262" y="1461"/>
                  <a:pt x="1205" y="1312"/>
                  <a:pt x="1150" y="1185"/>
                </a:cubicBezTo>
                <a:cubicBezTo>
                  <a:pt x="1095" y="1058"/>
                  <a:pt x="1049" y="957"/>
                  <a:pt x="990" y="850"/>
                </a:cubicBezTo>
                <a:cubicBezTo>
                  <a:pt x="931" y="743"/>
                  <a:pt x="875" y="637"/>
                  <a:pt x="795" y="545"/>
                </a:cubicBezTo>
                <a:cubicBezTo>
                  <a:pt x="715" y="453"/>
                  <a:pt x="604" y="365"/>
                  <a:pt x="510" y="295"/>
                </a:cubicBezTo>
                <a:cubicBezTo>
                  <a:pt x="416" y="225"/>
                  <a:pt x="315" y="174"/>
                  <a:pt x="230" y="125"/>
                </a:cubicBezTo>
                <a:cubicBezTo>
                  <a:pt x="145" y="76"/>
                  <a:pt x="72" y="38"/>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6" name="Freeform 457">
            <a:extLst>
              <a:ext uri="{FF2B5EF4-FFF2-40B4-BE49-F238E27FC236}">
                <a16:creationId xmlns:a16="http://schemas.microsoft.com/office/drawing/2014/main" id="{53AECBE8-EF12-EFB7-694A-F634CBB8111F}"/>
              </a:ext>
            </a:extLst>
          </xdr:cNvPr>
          <xdr:cNvSpPr>
            <a:spLocks noChangeAspect="1"/>
          </xdr:cNvSpPr>
        </xdr:nvSpPr>
        <xdr:spPr bwMode="auto">
          <a:xfrm rot="16200000">
            <a:off x="9953" y="3882"/>
            <a:ext cx="930" cy="1167"/>
          </a:xfrm>
          <a:custGeom>
            <a:avLst/>
            <a:gdLst>
              <a:gd name="T0" fmla="*/ 0 w 1315"/>
              <a:gd name="T1" fmla="*/ 0 h 1650"/>
              <a:gd name="T2" fmla="*/ 295 w 1315"/>
              <a:gd name="T3" fmla="*/ 155 h 1650"/>
              <a:gd name="T4" fmla="*/ 565 w 1315"/>
              <a:gd name="T5" fmla="*/ 330 h 1650"/>
              <a:gd name="T6" fmla="*/ 770 w 1315"/>
              <a:gd name="T7" fmla="*/ 520 h 1650"/>
              <a:gd name="T8" fmla="*/ 980 w 1315"/>
              <a:gd name="T9" fmla="*/ 870 h 1650"/>
              <a:gd name="T10" fmla="*/ 1165 w 1315"/>
              <a:gd name="T11" fmla="*/ 1250 h 1650"/>
              <a:gd name="T12" fmla="*/ 1255 w 1315"/>
              <a:gd name="T13" fmla="*/ 1490 h 1650"/>
              <a:gd name="T14" fmla="*/ 1315 w 1315"/>
              <a:gd name="T15" fmla="*/ 1650 h 16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315" h="1650">
                <a:moveTo>
                  <a:pt x="0" y="0"/>
                </a:moveTo>
                <a:cubicBezTo>
                  <a:pt x="100" y="50"/>
                  <a:pt x="201" y="100"/>
                  <a:pt x="295" y="155"/>
                </a:cubicBezTo>
                <a:cubicBezTo>
                  <a:pt x="389" y="210"/>
                  <a:pt x="486" y="269"/>
                  <a:pt x="565" y="330"/>
                </a:cubicBezTo>
                <a:cubicBezTo>
                  <a:pt x="644" y="391"/>
                  <a:pt x="701" y="430"/>
                  <a:pt x="770" y="520"/>
                </a:cubicBezTo>
                <a:cubicBezTo>
                  <a:pt x="839" y="610"/>
                  <a:pt x="914" y="748"/>
                  <a:pt x="980" y="870"/>
                </a:cubicBezTo>
                <a:cubicBezTo>
                  <a:pt x="1046" y="992"/>
                  <a:pt x="1119" y="1147"/>
                  <a:pt x="1165" y="1250"/>
                </a:cubicBezTo>
                <a:cubicBezTo>
                  <a:pt x="1211" y="1353"/>
                  <a:pt x="1230" y="1423"/>
                  <a:pt x="1255" y="1490"/>
                </a:cubicBezTo>
                <a:cubicBezTo>
                  <a:pt x="1280" y="1557"/>
                  <a:pt x="1303" y="1617"/>
                  <a:pt x="1315" y="16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7" name="Freeform 458">
            <a:extLst>
              <a:ext uri="{FF2B5EF4-FFF2-40B4-BE49-F238E27FC236}">
                <a16:creationId xmlns:a16="http://schemas.microsoft.com/office/drawing/2014/main" id="{83355312-A8E7-5CDB-FF42-F61F0407F6D6}"/>
              </a:ext>
            </a:extLst>
          </xdr:cNvPr>
          <xdr:cNvSpPr>
            <a:spLocks noChangeAspect="1"/>
          </xdr:cNvSpPr>
        </xdr:nvSpPr>
        <xdr:spPr bwMode="auto">
          <a:xfrm rot="16200000">
            <a:off x="11448" y="6367"/>
            <a:ext cx="2918" cy="674"/>
          </a:xfrm>
          <a:custGeom>
            <a:avLst/>
            <a:gdLst>
              <a:gd name="T0" fmla="*/ 0 w 4125"/>
              <a:gd name="T1" fmla="*/ 532 h 954"/>
              <a:gd name="T2" fmla="*/ 220 w 4125"/>
              <a:gd name="T3" fmla="*/ 577 h 954"/>
              <a:gd name="T4" fmla="*/ 515 w 4125"/>
              <a:gd name="T5" fmla="*/ 592 h 954"/>
              <a:gd name="T6" fmla="*/ 730 w 4125"/>
              <a:gd name="T7" fmla="*/ 662 h 954"/>
              <a:gd name="T8" fmla="*/ 1075 w 4125"/>
              <a:gd name="T9" fmla="*/ 842 h 954"/>
              <a:gd name="T10" fmla="*/ 1430 w 4125"/>
              <a:gd name="T11" fmla="*/ 942 h 954"/>
              <a:gd name="T12" fmla="*/ 1720 w 4125"/>
              <a:gd name="T13" fmla="*/ 917 h 954"/>
              <a:gd name="T14" fmla="*/ 1965 w 4125"/>
              <a:gd name="T15" fmla="*/ 767 h 954"/>
              <a:gd name="T16" fmla="*/ 2165 w 4125"/>
              <a:gd name="T17" fmla="*/ 502 h 954"/>
              <a:gd name="T18" fmla="*/ 2280 w 4125"/>
              <a:gd name="T19" fmla="*/ 252 h 954"/>
              <a:gd name="T20" fmla="*/ 2395 w 4125"/>
              <a:gd name="T21" fmla="*/ 97 h 954"/>
              <a:gd name="T22" fmla="*/ 2575 w 4125"/>
              <a:gd name="T23" fmla="*/ 7 h 954"/>
              <a:gd name="T24" fmla="*/ 2845 w 4125"/>
              <a:gd name="T25" fmla="*/ 52 h 954"/>
              <a:gd name="T26" fmla="*/ 3195 w 4125"/>
              <a:gd name="T27" fmla="*/ 182 h 954"/>
              <a:gd name="T28" fmla="*/ 3500 w 4125"/>
              <a:gd name="T29" fmla="*/ 337 h 954"/>
              <a:gd name="T30" fmla="*/ 3790 w 4125"/>
              <a:gd name="T31" fmla="*/ 432 h 954"/>
              <a:gd name="T32" fmla="*/ 4125 w 4125"/>
              <a:gd name="T33" fmla="*/ 482 h 95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4125" h="954">
                <a:moveTo>
                  <a:pt x="0" y="532"/>
                </a:moveTo>
                <a:cubicBezTo>
                  <a:pt x="67" y="549"/>
                  <a:pt x="134" y="567"/>
                  <a:pt x="220" y="577"/>
                </a:cubicBezTo>
                <a:cubicBezTo>
                  <a:pt x="306" y="587"/>
                  <a:pt x="430" y="578"/>
                  <a:pt x="515" y="592"/>
                </a:cubicBezTo>
                <a:cubicBezTo>
                  <a:pt x="600" y="606"/>
                  <a:pt x="637" y="620"/>
                  <a:pt x="730" y="662"/>
                </a:cubicBezTo>
                <a:cubicBezTo>
                  <a:pt x="823" y="704"/>
                  <a:pt x="958" y="795"/>
                  <a:pt x="1075" y="842"/>
                </a:cubicBezTo>
                <a:cubicBezTo>
                  <a:pt x="1192" y="889"/>
                  <a:pt x="1323" y="930"/>
                  <a:pt x="1430" y="942"/>
                </a:cubicBezTo>
                <a:cubicBezTo>
                  <a:pt x="1537" y="954"/>
                  <a:pt x="1631" y="946"/>
                  <a:pt x="1720" y="917"/>
                </a:cubicBezTo>
                <a:cubicBezTo>
                  <a:pt x="1809" y="888"/>
                  <a:pt x="1891" y="836"/>
                  <a:pt x="1965" y="767"/>
                </a:cubicBezTo>
                <a:cubicBezTo>
                  <a:pt x="2039" y="698"/>
                  <a:pt x="2113" y="588"/>
                  <a:pt x="2165" y="502"/>
                </a:cubicBezTo>
                <a:cubicBezTo>
                  <a:pt x="2217" y="416"/>
                  <a:pt x="2242" y="319"/>
                  <a:pt x="2280" y="252"/>
                </a:cubicBezTo>
                <a:cubicBezTo>
                  <a:pt x="2318" y="185"/>
                  <a:pt x="2346" y="138"/>
                  <a:pt x="2395" y="97"/>
                </a:cubicBezTo>
                <a:cubicBezTo>
                  <a:pt x="2444" y="56"/>
                  <a:pt x="2500" y="14"/>
                  <a:pt x="2575" y="7"/>
                </a:cubicBezTo>
                <a:cubicBezTo>
                  <a:pt x="2650" y="0"/>
                  <a:pt x="2742" y="23"/>
                  <a:pt x="2845" y="52"/>
                </a:cubicBezTo>
                <a:cubicBezTo>
                  <a:pt x="2948" y="81"/>
                  <a:pt x="3086" y="135"/>
                  <a:pt x="3195" y="182"/>
                </a:cubicBezTo>
                <a:cubicBezTo>
                  <a:pt x="3304" y="229"/>
                  <a:pt x="3401" y="295"/>
                  <a:pt x="3500" y="337"/>
                </a:cubicBezTo>
                <a:cubicBezTo>
                  <a:pt x="3599" y="379"/>
                  <a:pt x="3686" y="408"/>
                  <a:pt x="3790" y="432"/>
                </a:cubicBezTo>
                <a:cubicBezTo>
                  <a:pt x="3894" y="456"/>
                  <a:pt x="4009" y="469"/>
                  <a:pt x="4125" y="482"/>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8" name="Freeform 459">
            <a:extLst>
              <a:ext uri="{FF2B5EF4-FFF2-40B4-BE49-F238E27FC236}">
                <a16:creationId xmlns:a16="http://schemas.microsoft.com/office/drawing/2014/main" id="{5AA31222-FEB2-D36A-2229-3D7C60905360}"/>
              </a:ext>
            </a:extLst>
          </xdr:cNvPr>
          <xdr:cNvSpPr>
            <a:spLocks noChangeAspect="1"/>
          </xdr:cNvSpPr>
        </xdr:nvSpPr>
        <xdr:spPr bwMode="auto">
          <a:xfrm rot="16200000">
            <a:off x="11483" y="6374"/>
            <a:ext cx="2950" cy="664"/>
          </a:xfrm>
          <a:custGeom>
            <a:avLst/>
            <a:gdLst>
              <a:gd name="T0" fmla="*/ 0 w 4170"/>
              <a:gd name="T1" fmla="*/ 512 h 939"/>
              <a:gd name="T2" fmla="*/ 170 w 4170"/>
              <a:gd name="T3" fmla="*/ 557 h 939"/>
              <a:gd name="T4" fmla="*/ 435 w 4170"/>
              <a:gd name="T5" fmla="*/ 572 h 939"/>
              <a:gd name="T6" fmla="*/ 630 w 4170"/>
              <a:gd name="T7" fmla="*/ 602 h 939"/>
              <a:gd name="T8" fmla="*/ 850 w 4170"/>
              <a:gd name="T9" fmla="*/ 707 h 939"/>
              <a:gd name="T10" fmla="*/ 1170 w 4170"/>
              <a:gd name="T11" fmla="*/ 857 h 939"/>
              <a:gd name="T12" fmla="*/ 1480 w 4170"/>
              <a:gd name="T13" fmla="*/ 932 h 939"/>
              <a:gd name="T14" fmla="*/ 1790 w 4170"/>
              <a:gd name="T15" fmla="*/ 897 h 939"/>
              <a:gd name="T16" fmla="*/ 2045 w 4170"/>
              <a:gd name="T17" fmla="*/ 732 h 939"/>
              <a:gd name="T18" fmla="*/ 2210 w 4170"/>
              <a:gd name="T19" fmla="*/ 522 h 939"/>
              <a:gd name="T20" fmla="*/ 2325 w 4170"/>
              <a:gd name="T21" fmla="*/ 302 h 939"/>
              <a:gd name="T22" fmla="*/ 2430 w 4170"/>
              <a:gd name="T23" fmla="*/ 107 h 939"/>
              <a:gd name="T24" fmla="*/ 2555 w 4170"/>
              <a:gd name="T25" fmla="*/ 27 h 939"/>
              <a:gd name="T26" fmla="*/ 2610 w 4170"/>
              <a:gd name="T27" fmla="*/ 2 h 939"/>
              <a:gd name="T28" fmla="*/ 2765 w 4170"/>
              <a:gd name="T29" fmla="*/ 17 h 939"/>
              <a:gd name="T30" fmla="*/ 3075 w 4170"/>
              <a:gd name="T31" fmla="*/ 107 h 939"/>
              <a:gd name="T32" fmla="*/ 3405 w 4170"/>
              <a:gd name="T33" fmla="*/ 277 h 939"/>
              <a:gd name="T34" fmla="*/ 3685 w 4170"/>
              <a:gd name="T35" fmla="*/ 392 h 939"/>
              <a:gd name="T36" fmla="*/ 3980 w 4170"/>
              <a:gd name="T37" fmla="*/ 447 h 939"/>
              <a:gd name="T38" fmla="*/ 4170 w 4170"/>
              <a:gd name="T39" fmla="*/ 457 h 93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4170" h="939">
                <a:moveTo>
                  <a:pt x="0" y="512"/>
                </a:moveTo>
                <a:cubicBezTo>
                  <a:pt x="49" y="529"/>
                  <a:pt x="98" y="547"/>
                  <a:pt x="170" y="557"/>
                </a:cubicBezTo>
                <a:cubicBezTo>
                  <a:pt x="242" y="567"/>
                  <a:pt x="358" y="564"/>
                  <a:pt x="435" y="572"/>
                </a:cubicBezTo>
                <a:cubicBezTo>
                  <a:pt x="512" y="580"/>
                  <a:pt x="561" y="580"/>
                  <a:pt x="630" y="602"/>
                </a:cubicBezTo>
                <a:cubicBezTo>
                  <a:pt x="699" y="624"/>
                  <a:pt x="760" y="664"/>
                  <a:pt x="850" y="707"/>
                </a:cubicBezTo>
                <a:cubicBezTo>
                  <a:pt x="940" y="750"/>
                  <a:pt x="1065" y="819"/>
                  <a:pt x="1170" y="857"/>
                </a:cubicBezTo>
                <a:cubicBezTo>
                  <a:pt x="1275" y="895"/>
                  <a:pt x="1377" y="925"/>
                  <a:pt x="1480" y="932"/>
                </a:cubicBezTo>
                <a:cubicBezTo>
                  <a:pt x="1583" y="939"/>
                  <a:pt x="1696" y="930"/>
                  <a:pt x="1790" y="897"/>
                </a:cubicBezTo>
                <a:cubicBezTo>
                  <a:pt x="1884" y="864"/>
                  <a:pt x="1975" y="794"/>
                  <a:pt x="2045" y="732"/>
                </a:cubicBezTo>
                <a:cubicBezTo>
                  <a:pt x="2115" y="670"/>
                  <a:pt x="2163" y="594"/>
                  <a:pt x="2210" y="522"/>
                </a:cubicBezTo>
                <a:cubicBezTo>
                  <a:pt x="2257" y="450"/>
                  <a:pt x="2288" y="371"/>
                  <a:pt x="2325" y="302"/>
                </a:cubicBezTo>
                <a:cubicBezTo>
                  <a:pt x="2362" y="233"/>
                  <a:pt x="2392" y="153"/>
                  <a:pt x="2430" y="107"/>
                </a:cubicBezTo>
                <a:cubicBezTo>
                  <a:pt x="2468" y="61"/>
                  <a:pt x="2525" y="44"/>
                  <a:pt x="2555" y="27"/>
                </a:cubicBezTo>
                <a:cubicBezTo>
                  <a:pt x="2585" y="10"/>
                  <a:pt x="2575" y="4"/>
                  <a:pt x="2610" y="2"/>
                </a:cubicBezTo>
                <a:cubicBezTo>
                  <a:pt x="2645" y="0"/>
                  <a:pt x="2688" y="0"/>
                  <a:pt x="2765" y="17"/>
                </a:cubicBezTo>
                <a:cubicBezTo>
                  <a:pt x="2842" y="34"/>
                  <a:pt x="2968" y="64"/>
                  <a:pt x="3075" y="107"/>
                </a:cubicBezTo>
                <a:cubicBezTo>
                  <a:pt x="3182" y="150"/>
                  <a:pt x="3303" y="230"/>
                  <a:pt x="3405" y="277"/>
                </a:cubicBezTo>
                <a:cubicBezTo>
                  <a:pt x="3507" y="324"/>
                  <a:pt x="3589" y="364"/>
                  <a:pt x="3685" y="392"/>
                </a:cubicBezTo>
                <a:cubicBezTo>
                  <a:pt x="3781" y="420"/>
                  <a:pt x="3899" y="436"/>
                  <a:pt x="3980" y="447"/>
                </a:cubicBezTo>
                <a:cubicBezTo>
                  <a:pt x="4061" y="458"/>
                  <a:pt x="4115" y="457"/>
                  <a:pt x="4170" y="457"/>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9" name="Freeform 460">
            <a:extLst>
              <a:ext uri="{FF2B5EF4-FFF2-40B4-BE49-F238E27FC236}">
                <a16:creationId xmlns:a16="http://schemas.microsoft.com/office/drawing/2014/main" id="{1D593726-2F32-578A-CAA8-332EB3A518B7}"/>
              </a:ext>
            </a:extLst>
          </xdr:cNvPr>
          <xdr:cNvSpPr>
            <a:spLocks noChangeAspect="1"/>
          </xdr:cNvSpPr>
        </xdr:nvSpPr>
        <xdr:spPr bwMode="auto">
          <a:xfrm rot="16200000">
            <a:off x="12525" y="4663"/>
            <a:ext cx="820" cy="2396"/>
          </a:xfrm>
          <a:custGeom>
            <a:avLst/>
            <a:gdLst>
              <a:gd name="T0" fmla="*/ 1160 w 1160"/>
              <a:gd name="T1" fmla="*/ 3245 h 3388"/>
              <a:gd name="T2" fmla="*/ 930 w 1160"/>
              <a:gd name="T3" fmla="*/ 3365 h 3388"/>
              <a:gd name="T4" fmla="*/ 620 w 1160"/>
              <a:gd name="T5" fmla="*/ 3325 h 3388"/>
              <a:gd name="T6" fmla="*/ 285 w 1160"/>
              <a:gd name="T7" fmla="*/ 2985 h 3388"/>
              <a:gd name="T8" fmla="*/ 105 w 1160"/>
              <a:gd name="T9" fmla="*/ 2630 h 3388"/>
              <a:gd name="T10" fmla="*/ 15 w 1160"/>
              <a:gd name="T11" fmla="*/ 2205 h 3388"/>
              <a:gd name="T12" fmla="*/ 15 w 1160"/>
              <a:gd name="T13" fmla="*/ 1885 h 3388"/>
              <a:gd name="T14" fmla="*/ 30 w 1160"/>
              <a:gd name="T15" fmla="*/ 1545 h 3388"/>
              <a:gd name="T16" fmla="*/ 20 w 1160"/>
              <a:gd name="T17" fmla="*/ 1285 h 3388"/>
              <a:gd name="T18" fmla="*/ 120 w 1160"/>
              <a:gd name="T19" fmla="*/ 995 h 3388"/>
              <a:gd name="T20" fmla="*/ 260 w 1160"/>
              <a:gd name="T21" fmla="*/ 770 h 3388"/>
              <a:gd name="T22" fmla="*/ 415 w 1160"/>
              <a:gd name="T23" fmla="*/ 495 h 3388"/>
              <a:gd name="T24" fmla="*/ 590 w 1160"/>
              <a:gd name="T25" fmla="*/ 285 h 3388"/>
              <a:gd name="T26" fmla="*/ 695 w 1160"/>
              <a:gd name="T27" fmla="*/ 155 h 3388"/>
              <a:gd name="T28" fmla="*/ 805 w 1160"/>
              <a:gd name="T29" fmla="*/ 0 h 3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160" h="3388">
                <a:moveTo>
                  <a:pt x="1160" y="3245"/>
                </a:moveTo>
                <a:cubicBezTo>
                  <a:pt x="1122" y="3265"/>
                  <a:pt x="1020" y="3352"/>
                  <a:pt x="930" y="3365"/>
                </a:cubicBezTo>
                <a:cubicBezTo>
                  <a:pt x="840" y="3378"/>
                  <a:pt x="727" y="3388"/>
                  <a:pt x="620" y="3325"/>
                </a:cubicBezTo>
                <a:cubicBezTo>
                  <a:pt x="513" y="3262"/>
                  <a:pt x="371" y="3101"/>
                  <a:pt x="285" y="2985"/>
                </a:cubicBezTo>
                <a:cubicBezTo>
                  <a:pt x="199" y="2869"/>
                  <a:pt x="150" y="2760"/>
                  <a:pt x="105" y="2630"/>
                </a:cubicBezTo>
                <a:cubicBezTo>
                  <a:pt x="60" y="2500"/>
                  <a:pt x="30" y="2329"/>
                  <a:pt x="15" y="2205"/>
                </a:cubicBezTo>
                <a:cubicBezTo>
                  <a:pt x="0" y="2081"/>
                  <a:pt x="12" y="1995"/>
                  <a:pt x="15" y="1885"/>
                </a:cubicBezTo>
                <a:cubicBezTo>
                  <a:pt x="18" y="1775"/>
                  <a:pt x="29" y="1645"/>
                  <a:pt x="30" y="1545"/>
                </a:cubicBezTo>
                <a:cubicBezTo>
                  <a:pt x="31" y="1445"/>
                  <a:pt x="5" y="1377"/>
                  <a:pt x="20" y="1285"/>
                </a:cubicBezTo>
                <a:cubicBezTo>
                  <a:pt x="35" y="1193"/>
                  <a:pt x="80" y="1081"/>
                  <a:pt x="120" y="995"/>
                </a:cubicBezTo>
                <a:cubicBezTo>
                  <a:pt x="160" y="909"/>
                  <a:pt x="211" y="853"/>
                  <a:pt x="260" y="770"/>
                </a:cubicBezTo>
                <a:cubicBezTo>
                  <a:pt x="309" y="687"/>
                  <a:pt x="360" y="576"/>
                  <a:pt x="415" y="495"/>
                </a:cubicBezTo>
                <a:cubicBezTo>
                  <a:pt x="470" y="414"/>
                  <a:pt x="543" y="342"/>
                  <a:pt x="590" y="285"/>
                </a:cubicBezTo>
                <a:cubicBezTo>
                  <a:pt x="637" y="228"/>
                  <a:pt x="659" y="202"/>
                  <a:pt x="695" y="155"/>
                </a:cubicBezTo>
                <a:cubicBezTo>
                  <a:pt x="731" y="108"/>
                  <a:pt x="768" y="54"/>
                  <a:pt x="805"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0" name="Freeform 461">
            <a:extLst>
              <a:ext uri="{FF2B5EF4-FFF2-40B4-BE49-F238E27FC236}">
                <a16:creationId xmlns:a16="http://schemas.microsoft.com/office/drawing/2014/main" id="{241D80B2-3698-3670-9E25-3C24160F8848}"/>
              </a:ext>
            </a:extLst>
          </xdr:cNvPr>
          <xdr:cNvSpPr>
            <a:spLocks noChangeAspect="1"/>
          </xdr:cNvSpPr>
        </xdr:nvSpPr>
        <xdr:spPr bwMode="auto">
          <a:xfrm rot="16200000">
            <a:off x="12502" y="4645"/>
            <a:ext cx="883" cy="2457"/>
          </a:xfrm>
          <a:custGeom>
            <a:avLst/>
            <a:gdLst>
              <a:gd name="T0" fmla="*/ 808 w 1248"/>
              <a:gd name="T1" fmla="*/ 0 h 3474"/>
              <a:gd name="T2" fmla="*/ 598 w 1248"/>
              <a:gd name="T3" fmla="*/ 285 h 3474"/>
              <a:gd name="T4" fmla="*/ 448 w 1248"/>
              <a:gd name="T5" fmla="*/ 440 h 3474"/>
              <a:gd name="T6" fmla="*/ 318 w 1248"/>
              <a:gd name="T7" fmla="*/ 675 h 3474"/>
              <a:gd name="T8" fmla="*/ 173 w 1248"/>
              <a:gd name="T9" fmla="*/ 910 h 3474"/>
              <a:gd name="T10" fmla="*/ 78 w 1248"/>
              <a:gd name="T11" fmla="*/ 1085 h 3474"/>
              <a:gd name="T12" fmla="*/ 13 w 1248"/>
              <a:gd name="T13" fmla="*/ 1335 h 3474"/>
              <a:gd name="T14" fmla="*/ 23 w 1248"/>
              <a:gd name="T15" fmla="*/ 1565 h 3474"/>
              <a:gd name="T16" fmla="*/ 13 w 1248"/>
              <a:gd name="T17" fmla="*/ 1840 h 3474"/>
              <a:gd name="T18" fmla="*/ 3 w 1248"/>
              <a:gd name="T19" fmla="*/ 2125 h 3474"/>
              <a:gd name="T20" fmla="*/ 33 w 1248"/>
              <a:gd name="T21" fmla="*/ 2440 h 3474"/>
              <a:gd name="T22" fmla="*/ 128 w 1248"/>
              <a:gd name="T23" fmla="*/ 2725 h 3474"/>
              <a:gd name="T24" fmla="*/ 298 w 1248"/>
              <a:gd name="T25" fmla="*/ 3055 h 3474"/>
              <a:gd name="T26" fmla="*/ 593 w 1248"/>
              <a:gd name="T27" fmla="*/ 3375 h 3474"/>
              <a:gd name="T28" fmla="*/ 928 w 1248"/>
              <a:gd name="T29" fmla="*/ 3470 h 3474"/>
              <a:gd name="T30" fmla="*/ 1248 w 1248"/>
              <a:gd name="T31" fmla="*/ 3350 h 34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248" h="3474">
                <a:moveTo>
                  <a:pt x="808" y="0"/>
                </a:moveTo>
                <a:cubicBezTo>
                  <a:pt x="733" y="106"/>
                  <a:pt x="658" y="212"/>
                  <a:pt x="598" y="285"/>
                </a:cubicBezTo>
                <a:cubicBezTo>
                  <a:pt x="538" y="358"/>
                  <a:pt x="495" y="375"/>
                  <a:pt x="448" y="440"/>
                </a:cubicBezTo>
                <a:cubicBezTo>
                  <a:pt x="401" y="505"/>
                  <a:pt x="364" y="597"/>
                  <a:pt x="318" y="675"/>
                </a:cubicBezTo>
                <a:cubicBezTo>
                  <a:pt x="272" y="753"/>
                  <a:pt x="213" y="842"/>
                  <a:pt x="173" y="910"/>
                </a:cubicBezTo>
                <a:cubicBezTo>
                  <a:pt x="133" y="978"/>
                  <a:pt x="105" y="1014"/>
                  <a:pt x="78" y="1085"/>
                </a:cubicBezTo>
                <a:cubicBezTo>
                  <a:pt x="51" y="1156"/>
                  <a:pt x="22" y="1255"/>
                  <a:pt x="13" y="1335"/>
                </a:cubicBezTo>
                <a:cubicBezTo>
                  <a:pt x="4" y="1415"/>
                  <a:pt x="23" y="1481"/>
                  <a:pt x="23" y="1565"/>
                </a:cubicBezTo>
                <a:cubicBezTo>
                  <a:pt x="23" y="1649"/>
                  <a:pt x="16" y="1747"/>
                  <a:pt x="13" y="1840"/>
                </a:cubicBezTo>
                <a:cubicBezTo>
                  <a:pt x="10" y="1933"/>
                  <a:pt x="0" y="2025"/>
                  <a:pt x="3" y="2125"/>
                </a:cubicBezTo>
                <a:cubicBezTo>
                  <a:pt x="6" y="2225"/>
                  <a:pt x="12" y="2340"/>
                  <a:pt x="33" y="2440"/>
                </a:cubicBezTo>
                <a:cubicBezTo>
                  <a:pt x="54" y="2540"/>
                  <a:pt x="84" y="2623"/>
                  <a:pt x="128" y="2725"/>
                </a:cubicBezTo>
                <a:cubicBezTo>
                  <a:pt x="172" y="2827"/>
                  <a:pt x="221" y="2947"/>
                  <a:pt x="298" y="3055"/>
                </a:cubicBezTo>
                <a:cubicBezTo>
                  <a:pt x="375" y="3163"/>
                  <a:pt x="488" y="3306"/>
                  <a:pt x="593" y="3375"/>
                </a:cubicBezTo>
                <a:cubicBezTo>
                  <a:pt x="698" y="3444"/>
                  <a:pt x="819" y="3474"/>
                  <a:pt x="928" y="3470"/>
                </a:cubicBezTo>
                <a:cubicBezTo>
                  <a:pt x="1037" y="3466"/>
                  <a:pt x="1181" y="3375"/>
                  <a:pt x="1248" y="335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1" name="Freeform 462">
            <a:extLst>
              <a:ext uri="{FF2B5EF4-FFF2-40B4-BE49-F238E27FC236}">
                <a16:creationId xmlns:a16="http://schemas.microsoft.com/office/drawing/2014/main" id="{D2DA45DB-B0CD-4D97-AFDD-6E36EA77DD00}"/>
              </a:ext>
            </a:extLst>
          </xdr:cNvPr>
          <xdr:cNvSpPr>
            <a:spLocks noChangeAspect="1"/>
          </xdr:cNvSpPr>
        </xdr:nvSpPr>
        <xdr:spPr bwMode="auto">
          <a:xfrm rot="16200000">
            <a:off x="12293" y="8502"/>
            <a:ext cx="894" cy="357"/>
          </a:xfrm>
          <a:custGeom>
            <a:avLst/>
            <a:gdLst>
              <a:gd name="T0" fmla="*/ 1265 w 1265"/>
              <a:gd name="T1" fmla="*/ 505 h 505"/>
              <a:gd name="T2" fmla="*/ 1135 w 1265"/>
              <a:gd name="T3" fmla="*/ 420 h 505"/>
              <a:gd name="T4" fmla="*/ 960 w 1265"/>
              <a:gd name="T5" fmla="*/ 375 h 505"/>
              <a:gd name="T6" fmla="*/ 815 w 1265"/>
              <a:gd name="T7" fmla="*/ 255 h 505"/>
              <a:gd name="T8" fmla="*/ 700 w 1265"/>
              <a:gd name="T9" fmla="*/ 205 h 505"/>
              <a:gd name="T10" fmla="*/ 490 w 1265"/>
              <a:gd name="T11" fmla="*/ 175 h 505"/>
              <a:gd name="T12" fmla="*/ 345 w 1265"/>
              <a:gd name="T13" fmla="*/ 125 h 505"/>
              <a:gd name="T14" fmla="*/ 210 w 1265"/>
              <a:gd name="T15" fmla="*/ 40 h 505"/>
              <a:gd name="T16" fmla="*/ 0 w 1265"/>
              <a:gd name="T17" fmla="*/ 0 h 5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65" h="505">
                <a:moveTo>
                  <a:pt x="1265" y="505"/>
                </a:moveTo>
                <a:cubicBezTo>
                  <a:pt x="1225" y="473"/>
                  <a:pt x="1186" y="442"/>
                  <a:pt x="1135" y="420"/>
                </a:cubicBezTo>
                <a:cubicBezTo>
                  <a:pt x="1084" y="398"/>
                  <a:pt x="1013" y="402"/>
                  <a:pt x="960" y="375"/>
                </a:cubicBezTo>
                <a:cubicBezTo>
                  <a:pt x="907" y="348"/>
                  <a:pt x="858" y="283"/>
                  <a:pt x="815" y="255"/>
                </a:cubicBezTo>
                <a:cubicBezTo>
                  <a:pt x="772" y="227"/>
                  <a:pt x="754" y="218"/>
                  <a:pt x="700" y="205"/>
                </a:cubicBezTo>
                <a:cubicBezTo>
                  <a:pt x="646" y="192"/>
                  <a:pt x="549" y="188"/>
                  <a:pt x="490" y="175"/>
                </a:cubicBezTo>
                <a:cubicBezTo>
                  <a:pt x="431" y="162"/>
                  <a:pt x="392" y="147"/>
                  <a:pt x="345" y="125"/>
                </a:cubicBezTo>
                <a:cubicBezTo>
                  <a:pt x="298" y="103"/>
                  <a:pt x="267" y="61"/>
                  <a:pt x="210" y="40"/>
                </a:cubicBezTo>
                <a:cubicBezTo>
                  <a:pt x="153" y="19"/>
                  <a:pt x="76" y="9"/>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2" name="Freeform 463">
            <a:extLst>
              <a:ext uri="{FF2B5EF4-FFF2-40B4-BE49-F238E27FC236}">
                <a16:creationId xmlns:a16="http://schemas.microsoft.com/office/drawing/2014/main" id="{302F0B30-0465-6B05-57DB-291DAE1A6A94}"/>
              </a:ext>
            </a:extLst>
          </xdr:cNvPr>
          <xdr:cNvSpPr>
            <a:spLocks noChangeAspect="1"/>
          </xdr:cNvSpPr>
        </xdr:nvSpPr>
        <xdr:spPr bwMode="auto">
          <a:xfrm rot="16200000">
            <a:off x="12341" y="8509"/>
            <a:ext cx="887" cy="350"/>
          </a:xfrm>
          <a:custGeom>
            <a:avLst/>
            <a:gdLst>
              <a:gd name="T0" fmla="*/ 1255 w 1255"/>
              <a:gd name="T1" fmla="*/ 495 h 495"/>
              <a:gd name="T2" fmla="*/ 1120 w 1255"/>
              <a:gd name="T3" fmla="*/ 425 h 495"/>
              <a:gd name="T4" fmla="*/ 920 w 1255"/>
              <a:gd name="T5" fmla="*/ 350 h 495"/>
              <a:gd name="T6" fmla="*/ 770 w 1255"/>
              <a:gd name="T7" fmla="*/ 230 h 495"/>
              <a:gd name="T8" fmla="*/ 620 w 1255"/>
              <a:gd name="T9" fmla="*/ 190 h 495"/>
              <a:gd name="T10" fmla="*/ 415 w 1255"/>
              <a:gd name="T11" fmla="*/ 150 h 495"/>
              <a:gd name="T12" fmla="*/ 295 w 1255"/>
              <a:gd name="T13" fmla="*/ 95 h 495"/>
              <a:gd name="T14" fmla="*/ 155 w 1255"/>
              <a:gd name="T15" fmla="*/ 20 h 495"/>
              <a:gd name="T16" fmla="*/ 0 w 1255"/>
              <a:gd name="T17" fmla="*/ 0 h 4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255" h="495">
                <a:moveTo>
                  <a:pt x="1255" y="495"/>
                </a:moveTo>
                <a:cubicBezTo>
                  <a:pt x="1215" y="472"/>
                  <a:pt x="1176" y="449"/>
                  <a:pt x="1120" y="425"/>
                </a:cubicBezTo>
                <a:cubicBezTo>
                  <a:pt x="1064" y="401"/>
                  <a:pt x="978" y="382"/>
                  <a:pt x="920" y="350"/>
                </a:cubicBezTo>
                <a:cubicBezTo>
                  <a:pt x="862" y="318"/>
                  <a:pt x="820" y="257"/>
                  <a:pt x="770" y="230"/>
                </a:cubicBezTo>
                <a:cubicBezTo>
                  <a:pt x="720" y="203"/>
                  <a:pt x="679" y="203"/>
                  <a:pt x="620" y="190"/>
                </a:cubicBezTo>
                <a:cubicBezTo>
                  <a:pt x="561" y="177"/>
                  <a:pt x="469" y="166"/>
                  <a:pt x="415" y="150"/>
                </a:cubicBezTo>
                <a:cubicBezTo>
                  <a:pt x="361" y="134"/>
                  <a:pt x="338" y="117"/>
                  <a:pt x="295" y="95"/>
                </a:cubicBezTo>
                <a:cubicBezTo>
                  <a:pt x="252" y="73"/>
                  <a:pt x="204" y="36"/>
                  <a:pt x="155" y="20"/>
                </a:cubicBezTo>
                <a:cubicBezTo>
                  <a:pt x="106" y="4"/>
                  <a:pt x="53" y="2"/>
                  <a:pt x="0" y="0"/>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3" name="Freeform 464">
            <a:extLst>
              <a:ext uri="{FF2B5EF4-FFF2-40B4-BE49-F238E27FC236}">
                <a16:creationId xmlns:a16="http://schemas.microsoft.com/office/drawing/2014/main" id="{58C27C55-C203-74D0-3D90-910745A29AA3}"/>
              </a:ext>
            </a:extLst>
          </xdr:cNvPr>
          <xdr:cNvSpPr>
            <a:spLocks noChangeAspect="1"/>
          </xdr:cNvSpPr>
        </xdr:nvSpPr>
        <xdr:spPr bwMode="auto">
          <a:xfrm rot="16200000">
            <a:off x="13395" y="4831"/>
            <a:ext cx="209" cy="1029"/>
          </a:xfrm>
          <a:custGeom>
            <a:avLst/>
            <a:gdLst>
              <a:gd name="T0" fmla="*/ 295 w 295"/>
              <a:gd name="T1" fmla="*/ 0 h 1455"/>
              <a:gd name="T2" fmla="*/ 190 w 295"/>
              <a:gd name="T3" fmla="*/ 365 h 1455"/>
              <a:gd name="T4" fmla="*/ 105 w 295"/>
              <a:gd name="T5" fmla="*/ 805 h 1455"/>
              <a:gd name="T6" fmla="*/ 85 w 295"/>
              <a:gd name="T7" fmla="*/ 985 h 1455"/>
              <a:gd name="T8" fmla="*/ 45 w 295"/>
              <a:gd name="T9" fmla="*/ 1200 h 1455"/>
              <a:gd name="T10" fmla="*/ 0 w 295"/>
              <a:gd name="T11" fmla="*/ 1455 h 1455"/>
            </a:gdLst>
            <a:ahLst/>
            <a:cxnLst>
              <a:cxn ang="0">
                <a:pos x="T0" y="T1"/>
              </a:cxn>
              <a:cxn ang="0">
                <a:pos x="T2" y="T3"/>
              </a:cxn>
              <a:cxn ang="0">
                <a:pos x="T4" y="T5"/>
              </a:cxn>
              <a:cxn ang="0">
                <a:pos x="T6" y="T7"/>
              </a:cxn>
              <a:cxn ang="0">
                <a:pos x="T8" y="T9"/>
              </a:cxn>
              <a:cxn ang="0">
                <a:pos x="T10" y="T11"/>
              </a:cxn>
            </a:cxnLst>
            <a:rect l="0" t="0" r="r" b="b"/>
            <a:pathLst>
              <a:path w="295" h="1455">
                <a:moveTo>
                  <a:pt x="295" y="0"/>
                </a:moveTo>
                <a:cubicBezTo>
                  <a:pt x="258" y="115"/>
                  <a:pt x="222" y="231"/>
                  <a:pt x="190" y="365"/>
                </a:cubicBezTo>
                <a:cubicBezTo>
                  <a:pt x="158" y="499"/>
                  <a:pt x="122" y="702"/>
                  <a:pt x="105" y="805"/>
                </a:cubicBezTo>
                <a:cubicBezTo>
                  <a:pt x="88" y="908"/>
                  <a:pt x="95" y="919"/>
                  <a:pt x="85" y="985"/>
                </a:cubicBezTo>
                <a:cubicBezTo>
                  <a:pt x="75" y="1051"/>
                  <a:pt x="59" y="1122"/>
                  <a:pt x="45" y="1200"/>
                </a:cubicBezTo>
                <a:cubicBezTo>
                  <a:pt x="31" y="1278"/>
                  <a:pt x="15" y="1366"/>
                  <a:pt x="0" y="145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4" name="Freeform 465">
            <a:extLst>
              <a:ext uri="{FF2B5EF4-FFF2-40B4-BE49-F238E27FC236}">
                <a16:creationId xmlns:a16="http://schemas.microsoft.com/office/drawing/2014/main" id="{CF344DBE-8234-415E-56C8-05074F3D4BD5}"/>
              </a:ext>
            </a:extLst>
          </xdr:cNvPr>
          <xdr:cNvSpPr>
            <a:spLocks noChangeAspect="1"/>
          </xdr:cNvSpPr>
        </xdr:nvSpPr>
        <xdr:spPr bwMode="auto">
          <a:xfrm rot="16200000">
            <a:off x="13386" y="4779"/>
            <a:ext cx="213" cy="1037"/>
          </a:xfrm>
          <a:custGeom>
            <a:avLst/>
            <a:gdLst>
              <a:gd name="T0" fmla="*/ 300 w 300"/>
              <a:gd name="T1" fmla="*/ 0 h 1465"/>
              <a:gd name="T2" fmla="*/ 200 w 300"/>
              <a:gd name="T3" fmla="*/ 315 h 1465"/>
              <a:gd name="T4" fmla="*/ 140 w 300"/>
              <a:gd name="T5" fmla="*/ 650 h 1465"/>
              <a:gd name="T6" fmla="*/ 95 w 300"/>
              <a:gd name="T7" fmla="*/ 885 h 1465"/>
              <a:gd name="T8" fmla="*/ 65 w 300"/>
              <a:gd name="T9" fmla="*/ 1115 h 1465"/>
              <a:gd name="T10" fmla="*/ 0 w 300"/>
              <a:gd name="T11" fmla="*/ 1465 h 1465"/>
            </a:gdLst>
            <a:ahLst/>
            <a:cxnLst>
              <a:cxn ang="0">
                <a:pos x="T0" y="T1"/>
              </a:cxn>
              <a:cxn ang="0">
                <a:pos x="T2" y="T3"/>
              </a:cxn>
              <a:cxn ang="0">
                <a:pos x="T4" y="T5"/>
              </a:cxn>
              <a:cxn ang="0">
                <a:pos x="T6" y="T7"/>
              </a:cxn>
              <a:cxn ang="0">
                <a:pos x="T8" y="T9"/>
              </a:cxn>
              <a:cxn ang="0">
                <a:pos x="T10" y="T11"/>
              </a:cxn>
            </a:cxnLst>
            <a:rect l="0" t="0" r="r" b="b"/>
            <a:pathLst>
              <a:path w="300" h="1465">
                <a:moveTo>
                  <a:pt x="300" y="0"/>
                </a:moveTo>
                <a:cubicBezTo>
                  <a:pt x="263" y="103"/>
                  <a:pt x="227" y="207"/>
                  <a:pt x="200" y="315"/>
                </a:cubicBezTo>
                <a:cubicBezTo>
                  <a:pt x="173" y="423"/>
                  <a:pt x="157" y="555"/>
                  <a:pt x="140" y="650"/>
                </a:cubicBezTo>
                <a:cubicBezTo>
                  <a:pt x="123" y="745"/>
                  <a:pt x="107" y="808"/>
                  <a:pt x="95" y="885"/>
                </a:cubicBezTo>
                <a:cubicBezTo>
                  <a:pt x="83" y="962"/>
                  <a:pt x="81" y="1018"/>
                  <a:pt x="65" y="1115"/>
                </a:cubicBezTo>
                <a:cubicBezTo>
                  <a:pt x="49" y="1212"/>
                  <a:pt x="14" y="1392"/>
                  <a:pt x="0" y="146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5" name="Freeform 466">
            <a:extLst>
              <a:ext uri="{FF2B5EF4-FFF2-40B4-BE49-F238E27FC236}">
                <a16:creationId xmlns:a16="http://schemas.microsoft.com/office/drawing/2014/main" id="{40DF7840-4489-5006-0EB0-92633136271E}"/>
              </a:ext>
            </a:extLst>
          </xdr:cNvPr>
          <xdr:cNvSpPr>
            <a:spLocks noChangeAspect="1"/>
          </xdr:cNvSpPr>
        </xdr:nvSpPr>
        <xdr:spPr bwMode="auto">
          <a:xfrm rot="16200000">
            <a:off x="14195" y="4069"/>
            <a:ext cx="1267" cy="1496"/>
          </a:xfrm>
          <a:custGeom>
            <a:avLst/>
            <a:gdLst>
              <a:gd name="T0" fmla="*/ 0 w 1790"/>
              <a:gd name="T1" fmla="*/ 0 h 2115"/>
              <a:gd name="T2" fmla="*/ 40 w 1790"/>
              <a:gd name="T3" fmla="*/ 310 h 2115"/>
              <a:gd name="T4" fmla="*/ 185 w 1790"/>
              <a:gd name="T5" fmla="*/ 675 h 2115"/>
              <a:gd name="T6" fmla="*/ 360 w 1790"/>
              <a:gd name="T7" fmla="*/ 925 h 2115"/>
              <a:gd name="T8" fmla="*/ 640 w 1790"/>
              <a:gd name="T9" fmla="*/ 1190 h 2115"/>
              <a:gd name="T10" fmla="*/ 930 w 1790"/>
              <a:gd name="T11" fmla="*/ 1385 h 2115"/>
              <a:gd name="T12" fmla="*/ 1335 w 1790"/>
              <a:gd name="T13" fmla="*/ 1645 h 2115"/>
              <a:gd name="T14" fmla="*/ 1525 w 1790"/>
              <a:gd name="T15" fmla="*/ 1810 h 2115"/>
              <a:gd name="T16" fmla="*/ 1790 w 1790"/>
              <a:gd name="T17" fmla="*/ 2115 h 21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90" h="2115">
                <a:moveTo>
                  <a:pt x="0" y="0"/>
                </a:moveTo>
                <a:cubicBezTo>
                  <a:pt x="4" y="99"/>
                  <a:pt x="9" y="198"/>
                  <a:pt x="40" y="310"/>
                </a:cubicBezTo>
                <a:cubicBezTo>
                  <a:pt x="71" y="422"/>
                  <a:pt x="132" y="573"/>
                  <a:pt x="185" y="675"/>
                </a:cubicBezTo>
                <a:cubicBezTo>
                  <a:pt x="238" y="777"/>
                  <a:pt x="284" y="839"/>
                  <a:pt x="360" y="925"/>
                </a:cubicBezTo>
                <a:cubicBezTo>
                  <a:pt x="436" y="1011"/>
                  <a:pt x="545" y="1113"/>
                  <a:pt x="640" y="1190"/>
                </a:cubicBezTo>
                <a:cubicBezTo>
                  <a:pt x="735" y="1267"/>
                  <a:pt x="814" y="1309"/>
                  <a:pt x="930" y="1385"/>
                </a:cubicBezTo>
                <a:cubicBezTo>
                  <a:pt x="1046" y="1461"/>
                  <a:pt x="1236" y="1574"/>
                  <a:pt x="1335" y="1645"/>
                </a:cubicBezTo>
                <a:cubicBezTo>
                  <a:pt x="1434" y="1716"/>
                  <a:pt x="1449" y="1732"/>
                  <a:pt x="1525" y="1810"/>
                </a:cubicBezTo>
                <a:cubicBezTo>
                  <a:pt x="1601" y="1888"/>
                  <a:pt x="1695" y="2001"/>
                  <a:pt x="1790" y="211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6" name="Freeform 467">
            <a:extLst>
              <a:ext uri="{FF2B5EF4-FFF2-40B4-BE49-F238E27FC236}">
                <a16:creationId xmlns:a16="http://schemas.microsoft.com/office/drawing/2014/main" id="{F7BF4EE1-8920-C33B-73E9-0BE824034F87}"/>
              </a:ext>
            </a:extLst>
          </xdr:cNvPr>
          <xdr:cNvSpPr>
            <a:spLocks noChangeAspect="1"/>
          </xdr:cNvSpPr>
        </xdr:nvSpPr>
        <xdr:spPr bwMode="auto">
          <a:xfrm rot="16200000">
            <a:off x="14171" y="4041"/>
            <a:ext cx="1259" cy="1474"/>
          </a:xfrm>
          <a:custGeom>
            <a:avLst/>
            <a:gdLst>
              <a:gd name="T0" fmla="*/ 0 w 1780"/>
              <a:gd name="T1" fmla="*/ 0 h 2085"/>
              <a:gd name="T2" fmla="*/ 40 w 1780"/>
              <a:gd name="T3" fmla="*/ 325 h 2085"/>
              <a:gd name="T4" fmla="*/ 170 w 1780"/>
              <a:gd name="T5" fmla="*/ 650 h 2085"/>
              <a:gd name="T6" fmla="*/ 350 w 1780"/>
              <a:gd name="T7" fmla="*/ 925 h 2085"/>
              <a:gd name="T8" fmla="*/ 590 w 1780"/>
              <a:gd name="T9" fmla="*/ 1145 h 2085"/>
              <a:gd name="T10" fmla="*/ 885 w 1780"/>
              <a:gd name="T11" fmla="*/ 1345 h 2085"/>
              <a:gd name="T12" fmla="*/ 1210 w 1780"/>
              <a:gd name="T13" fmla="*/ 1545 h 2085"/>
              <a:gd name="T14" fmla="*/ 1500 w 1780"/>
              <a:gd name="T15" fmla="*/ 1780 h 2085"/>
              <a:gd name="T16" fmla="*/ 1780 w 1780"/>
              <a:gd name="T17" fmla="*/ 2085 h 208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780" h="2085">
                <a:moveTo>
                  <a:pt x="0" y="0"/>
                </a:moveTo>
                <a:cubicBezTo>
                  <a:pt x="6" y="108"/>
                  <a:pt x="12" y="217"/>
                  <a:pt x="40" y="325"/>
                </a:cubicBezTo>
                <a:cubicBezTo>
                  <a:pt x="68" y="433"/>
                  <a:pt x="118" y="550"/>
                  <a:pt x="170" y="650"/>
                </a:cubicBezTo>
                <a:cubicBezTo>
                  <a:pt x="222" y="750"/>
                  <a:pt x="280" y="843"/>
                  <a:pt x="350" y="925"/>
                </a:cubicBezTo>
                <a:cubicBezTo>
                  <a:pt x="420" y="1007"/>
                  <a:pt x="501" y="1075"/>
                  <a:pt x="590" y="1145"/>
                </a:cubicBezTo>
                <a:cubicBezTo>
                  <a:pt x="679" y="1215"/>
                  <a:pt x="782" y="1278"/>
                  <a:pt x="885" y="1345"/>
                </a:cubicBezTo>
                <a:cubicBezTo>
                  <a:pt x="988" y="1412"/>
                  <a:pt x="1108" y="1472"/>
                  <a:pt x="1210" y="1545"/>
                </a:cubicBezTo>
                <a:cubicBezTo>
                  <a:pt x="1312" y="1618"/>
                  <a:pt x="1405" y="1690"/>
                  <a:pt x="1500" y="1780"/>
                </a:cubicBezTo>
                <a:cubicBezTo>
                  <a:pt x="1595" y="1870"/>
                  <a:pt x="1687" y="1977"/>
                  <a:pt x="1780" y="2085"/>
                </a:cubicBezTo>
              </a:path>
            </a:pathLst>
          </a:cu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7" name="Oval 468">
            <a:extLst>
              <a:ext uri="{FF2B5EF4-FFF2-40B4-BE49-F238E27FC236}">
                <a16:creationId xmlns:a16="http://schemas.microsoft.com/office/drawing/2014/main" id="{22DF61E2-7980-2636-3035-9B0C2F6F9093}"/>
              </a:ext>
            </a:extLst>
          </xdr:cNvPr>
          <xdr:cNvSpPr>
            <a:spLocks noChangeAspect="1" noChangeArrowheads="1"/>
          </xdr:cNvSpPr>
        </xdr:nvSpPr>
        <xdr:spPr bwMode="auto">
          <a:xfrm rot="16200000">
            <a:off x="5456" y="4535"/>
            <a:ext cx="133" cy="133"/>
          </a:xfrm>
          <a:prstGeom prst="ellipse">
            <a:avLst/>
          </a:prstGeom>
          <a:solidFill>
            <a:srgbClr val="FFFFFF"/>
          </a:solidFill>
          <a:ln w="6350">
            <a:solidFill>
              <a:srgbClr val="000000"/>
            </a:solidFill>
            <a:round/>
            <a:headEnd/>
            <a:tailEnd/>
          </a:ln>
        </xdr:spPr>
      </xdr:sp>
      <xdr:sp macro="" textlink="">
        <xdr:nvSpPr>
          <xdr:cNvPr id="58" name="Oval 469">
            <a:extLst>
              <a:ext uri="{FF2B5EF4-FFF2-40B4-BE49-F238E27FC236}">
                <a16:creationId xmlns:a16="http://schemas.microsoft.com/office/drawing/2014/main" id="{FFDFC16E-BF55-8AA8-10F3-834734ECC563}"/>
              </a:ext>
            </a:extLst>
          </xdr:cNvPr>
          <xdr:cNvSpPr>
            <a:spLocks noChangeAspect="1" noChangeArrowheads="1"/>
          </xdr:cNvSpPr>
        </xdr:nvSpPr>
        <xdr:spPr bwMode="auto">
          <a:xfrm rot="16200000">
            <a:off x="10948" y="3891"/>
            <a:ext cx="165" cy="165"/>
          </a:xfrm>
          <a:prstGeom prst="ellipse">
            <a:avLst/>
          </a:prstGeom>
          <a:solidFill>
            <a:srgbClr val="FFFFFF"/>
          </a:solidFill>
          <a:ln w="6350">
            <a:solidFill>
              <a:srgbClr val="000000"/>
            </a:solidFill>
            <a:round/>
            <a:headEnd/>
            <a:tailEnd/>
          </a:ln>
        </xdr:spPr>
      </xdr:sp>
      <xdr:sp macro="" textlink="">
        <xdr:nvSpPr>
          <xdr:cNvPr id="59" name="Oval 470">
            <a:extLst>
              <a:ext uri="{FF2B5EF4-FFF2-40B4-BE49-F238E27FC236}">
                <a16:creationId xmlns:a16="http://schemas.microsoft.com/office/drawing/2014/main" id="{E2F3C581-1392-E048-E625-17C95177D08D}"/>
              </a:ext>
            </a:extLst>
          </xdr:cNvPr>
          <xdr:cNvSpPr>
            <a:spLocks noChangeAspect="1" noChangeArrowheads="1"/>
          </xdr:cNvSpPr>
        </xdr:nvSpPr>
        <xdr:spPr bwMode="auto">
          <a:xfrm rot="16200000">
            <a:off x="11945" y="4245"/>
            <a:ext cx="133" cy="133"/>
          </a:xfrm>
          <a:prstGeom prst="ellipse">
            <a:avLst/>
          </a:prstGeom>
          <a:solidFill>
            <a:srgbClr val="FFFFFF"/>
          </a:solidFill>
          <a:ln w="6350">
            <a:solidFill>
              <a:srgbClr val="000000"/>
            </a:solidFill>
            <a:round/>
            <a:headEnd/>
            <a:tailEnd/>
          </a:ln>
        </xdr:spPr>
      </xdr:sp>
      <xdr:sp macro="" textlink="">
        <xdr:nvSpPr>
          <xdr:cNvPr id="60" name="Oval 471">
            <a:extLst>
              <a:ext uri="{FF2B5EF4-FFF2-40B4-BE49-F238E27FC236}">
                <a16:creationId xmlns:a16="http://schemas.microsoft.com/office/drawing/2014/main" id="{97019672-FBC7-7FA2-B0F1-61A497EACF32}"/>
              </a:ext>
            </a:extLst>
          </xdr:cNvPr>
          <xdr:cNvSpPr>
            <a:spLocks noChangeAspect="1" noChangeArrowheads="1"/>
          </xdr:cNvSpPr>
        </xdr:nvSpPr>
        <xdr:spPr bwMode="auto">
          <a:xfrm rot="16200000">
            <a:off x="10983" y="3928"/>
            <a:ext cx="94" cy="94"/>
          </a:xfrm>
          <a:prstGeom prst="ellipse">
            <a:avLst/>
          </a:prstGeom>
          <a:solidFill>
            <a:srgbClr val="000000"/>
          </a:solidFill>
          <a:ln w="6350">
            <a:solidFill>
              <a:srgbClr val="000000"/>
            </a:solidFill>
            <a:round/>
            <a:headEnd/>
            <a:tailEnd/>
          </a:ln>
        </xdr:spPr>
      </xdr:sp>
      <xdr:sp macro="" textlink="">
        <xdr:nvSpPr>
          <xdr:cNvPr id="61" name="Oval 472">
            <a:extLst>
              <a:ext uri="{FF2B5EF4-FFF2-40B4-BE49-F238E27FC236}">
                <a16:creationId xmlns:a16="http://schemas.microsoft.com/office/drawing/2014/main" id="{79864A01-14BE-16A7-6649-6F7D3A11ECE1}"/>
              </a:ext>
            </a:extLst>
          </xdr:cNvPr>
          <xdr:cNvSpPr>
            <a:spLocks noChangeAspect="1" noChangeArrowheads="1"/>
          </xdr:cNvSpPr>
        </xdr:nvSpPr>
        <xdr:spPr bwMode="auto">
          <a:xfrm rot="16200000">
            <a:off x="11641" y="5642"/>
            <a:ext cx="133" cy="133"/>
          </a:xfrm>
          <a:prstGeom prst="ellipse">
            <a:avLst/>
          </a:prstGeom>
          <a:solidFill>
            <a:srgbClr val="FFFFFF"/>
          </a:solidFill>
          <a:ln w="6350">
            <a:solidFill>
              <a:srgbClr val="000000"/>
            </a:solidFill>
            <a:round/>
            <a:headEnd/>
            <a:tailEnd/>
          </a:ln>
        </xdr:spPr>
      </xdr:sp>
      <xdr:sp macro="" textlink="">
        <xdr:nvSpPr>
          <xdr:cNvPr id="62" name="Oval 473">
            <a:extLst>
              <a:ext uri="{FF2B5EF4-FFF2-40B4-BE49-F238E27FC236}">
                <a16:creationId xmlns:a16="http://schemas.microsoft.com/office/drawing/2014/main" id="{D52CD444-027A-8A3D-C4AB-D53DEDE71507}"/>
              </a:ext>
            </a:extLst>
          </xdr:cNvPr>
          <xdr:cNvSpPr>
            <a:spLocks noChangeAspect="1" noChangeArrowheads="1"/>
          </xdr:cNvSpPr>
        </xdr:nvSpPr>
        <xdr:spPr bwMode="auto">
          <a:xfrm rot="16200000">
            <a:off x="12882" y="8135"/>
            <a:ext cx="133" cy="133"/>
          </a:xfrm>
          <a:prstGeom prst="ellipse">
            <a:avLst/>
          </a:prstGeom>
          <a:solidFill>
            <a:srgbClr val="FFFFFF"/>
          </a:solidFill>
          <a:ln w="6350">
            <a:solidFill>
              <a:srgbClr val="000000"/>
            </a:solidFill>
            <a:round/>
            <a:headEnd/>
            <a:tailEnd/>
          </a:ln>
        </xdr:spPr>
      </xdr:sp>
      <xdr:sp macro="" textlink="">
        <xdr:nvSpPr>
          <xdr:cNvPr id="63" name="Oval 474">
            <a:extLst>
              <a:ext uri="{FF2B5EF4-FFF2-40B4-BE49-F238E27FC236}">
                <a16:creationId xmlns:a16="http://schemas.microsoft.com/office/drawing/2014/main" id="{865D4B9F-4151-E9B2-CD67-17D71C2BCC7B}"/>
              </a:ext>
            </a:extLst>
          </xdr:cNvPr>
          <xdr:cNvSpPr>
            <a:spLocks noChangeAspect="1" noChangeArrowheads="1"/>
          </xdr:cNvSpPr>
        </xdr:nvSpPr>
        <xdr:spPr bwMode="auto">
          <a:xfrm rot="16200000">
            <a:off x="13179" y="4574"/>
            <a:ext cx="133" cy="133"/>
          </a:xfrm>
          <a:prstGeom prst="ellipse">
            <a:avLst/>
          </a:prstGeom>
          <a:solidFill>
            <a:srgbClr val="FFFFFF"/>
          </a:solidFill>
          <a:ln w="6350">
            <a:solidFill>
              <a:srgbClr val="000000"/>
            </a:solidFill>
            <a:round/>
            <a:headEnd/>
            <a:tailEnd/>
          </a:ln>
        </xdr:spPr>
      </xdr:sp>
      <xdr:sp macro="" textlink="">
        <xdr:nvSpPr>
          <xdr:cNvPr id="64" name="Oval 475">
            <a:extLst>
              <a:ext uri="{FF2B5EF4-FFF2-40B4-BE49-F238E27FC236}">
                <a16:creationId xmlns:a16="http://schemas.microsoft.com/office/drawing/2014/main" id="{88A7A3C2-5819-6900-2F72-F1C1E0CFB500}"/>
              </a:ext>
            </a:extLst>
          </xdr:cNvPr>
          <xdr:cNvSpPr>
            <a:spLocks noChangeAspect="1" noChangeArrowheads="1"/>
          </xdr:cNvSpPr>
        </xdr:nvSpPr>
        <xdr:spPr bwMode="auto">
          <a:xfrm rot="16200000">
            <a:off x="7709" y="3273"/>
            <a:ext cx="132" cy="133"/>
          </a:xfrm>
          <a:prstGeom prst="ellipse">
            <a:avLst/>
          </a:prstGeom>
          <a:solidFill>
            <a:srgbClr val="FFFFFF"/>
          </a:solidFill>
          <a:ln w="6350">
            <a:solidFill>
              <a:srgbClr val="000000"/>
            </a:solidFill>
            <a:round/>
            <a:headEnd/>
            <a:tailEnd/>
          </a:ln>
        </xdr:spPr>
      </xdr:sp>
      <xdr:grpSp>
        <xdr:nvGrpSpPr>
          <xdr:cNvPr id="65" name="Group 476">
            <a:extLst>
              <a:ext uri="{FF2B5EF4-FFF2-40B4-BE49-F238E27FC236}">
                <a16:creationId xmlns:a16="http://schemas.microsoft.com/office/drawing/2014/main" id="{87588F88-4953-AEBD-7F28-E58AA0B6B795}"/>
              </a:ext>
            </a:extLst>
          </xdr:cNvPr>
          <xdr:cNvGrpSpPr>
            <a:grpSpLocks noChangeAspect="1"/>
          </xdr:cNvGrpSpPr>
        </xdr:nvGrpSpPr>
        <xdr:grpSpPr bwMode="auto">
          <a:xfrm rot="18900000">
            <a:off x="7539" y="3362"/>
            <a:ext cx="116" cy="115"/>
            <a:chOff x="7570" y="4230"/>
            <a:chExt cx="190" cy="190"/>
          </a:xfrm>
        </xdr:grpSpPr>
        <xdr:sp macro="" textlink="">
          <xdr:nvSpPr>
            <xdr:cNvPr id="411" name="Oval 477">
              <a:extLst>
                <a:ext uri="{FF2B5EF4-FFF2-40B4-BE49-F238E27FC236}">
                  <a16:creationId xmlns:a16="http://schemas.microsoft.com/office/drawing/2014/main" id="{773E41F0-CEF2-E98B-9855-8FC32E975ECC}"/>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12" name="AutoShape 478">
              <a:extLst>
                <a:ext uri="{FF2B5EF4-FFF2-40B4-BE49-F238E27FC236}">
                  <a16:creationId xmlns:a16="http://schemas.microsoft.com/office/drawing/2014/main" id="{0C111928-A104-815E-5354-33F034E32778}"/>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3" name="AutoShape 479">
              <a:extLst>
                <a:ext uri="{FF2B5EF4-FFF2-40B4-BE49-F238E27FC236}">
                  <a16:creationId xmlns:a16="http://schemas.microsoft.com/office/drawing/2014/main" id="{21C3ECFC-8631-64F0-7F68-D238EBE2F5A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6" name="Group 480">
            <a:extLst>
              <a:ext uri="{FF2B5EF4-FFF2-40B4-BE49-F238E27FC236}">
                <a16:creationId xmlns:a16="http://schemas.microsoft.com/office/drawing/2014/main" id="{9B34116C-DF98-FCD9-3B2E-7942AD26C39C}"/>
              </a:ext>
            </a:extLst>
          </xdr:cNvPr>
          <xdr:cNvGrpSpPr>
            <a:grpSpLocks noChangeAspect="1"/>
          </xdr:cNvGrpSpPr>
        </xdr:nvGrpSpPr>
        <xdr:grpSpPr bwMode="auto">
          <a:xfrm rot="18900000">
            <a:off x="9530" y="4235"/>
            <a:ext cx="116" cy="115"/>
            <a:chOff x="7570" y="4230"/>
            <a:chExt cx="190" cy="190"/>
          </a:xfrm>
        </xdr:grpSpPr>
        <xdr:sp macro="" textlink="">
          <xdr:nvSpPr>
            <xdr:cNvPr id="408" name="Oval 481">
              <a:extLst>
                <a:ext uri="{FF2B5EF4-FFF2-40B4-BE49-F238E27FC236}">
                  <a16:creationId xmlns:a16="http://schemas.microsoft.com/office/drawing/2014/main" id="{4263F7CC-3384-C654-DE3F-525529F97C65}"/>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9" name="AutoShape 482">
              <a:extLst>
                <a:ext uri="{FF2B5EF4-FFF2-40B4-BE49-F238E27FC236}">
                  <a16:creationId xmlns:a16="http://schemas.microsoft.com/office/drawing/2014/main" id="{674986FB-E681-F6ED-6D66-231E015BA5E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10" name="AutoShape 483">
              <a:extLst>
                <a:ext uri="{FF2B5EF4-FFF2-40B4-BE49-F238E27FC236}">
                  <a16:creationId xmlns:a16="http://schemas.microsoft.com/office/drawing/2014/main" id="{34FD6ED3-9D72-CF3F-8587-748938C4CBEF}"/>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7" name="Group 484">
            <a:extLst>
              <a:ext uri="{FF2B5EF4-FFF2-40B4-BE49-F238E27FC236}">
                <a16:creationId xmlns:a16="http://schemas.microsoft.com/office/drawing/2014/main" id="{E6DEBB82-3789-6ED7-FF95-D02F6B6FDFA9}"/>
              </a:ext>
            </a:extLst>
          </xdr:cNvPr>
          <xdr:cNvGrpSpPr>
            <a:grpSpLocks noChangeAspect="1"/>
          </xdr:cNvGrpSpPr>
        </xdr:nvGrpSpPr>
        <xdr:grpSpPr bwMode="auto">
          <a:xfrm rot="18900000">
            <a:off x="8052" y="8836"/>
            <a:ext cx="115" cy="115"/>
            <a:chOff x="7570" y="4230"/>
            <a:chExt cx="190" cy="190"/>
          </a:xfrm>
        </xdr:grpSpPr>
        <xdr:sp macro="" textlink="">
          <xdr:nvSpPr>
            <xdr:cNvPr id="405" name="Oval 485">
              <a:extLst>
                <a:ext uri="{FF2B5EF4-FFF2-40B4-BE49-F238E27FC236}">
                  <a16:creationId xmlns:a16="http://schemas.microsoft.com/office/drawing/2014/main" id="{A9405573-D120-8882-8DEB-029DEF358905}"/>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6" name="AutoShape 486">
              <a:extLst>
                <a:ext uri="{FF2B5EF4-FFF2-40B4-BE49-F238E27FC236}">
                  <a16:creationId xmlns:a16="http://schemas.microsoft.com/office/drawing/2014/main" id="{C553AF8E-EA31-9C2B-F2C0-38EE8B1A20DD}"/>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7" name="AutoShape 487">
              <a:extLst>
                <a:ext uri="{FF2B5EF4-FFF2-40B4-BE49-F238E27FC236}">
                  <a16:creationId xmlns:a16="http://schemas.microsoft.com/office/drawing/2014/main" id="{3D25E1EF-586A-5F44-D214-15530D9931D0}"/>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68" name="Group 488">
            <a:extLst>
              <a:ext uri="{FF2B5EF4-FFF2-40B4-BE49-F238E27FC236}">
                <a16:creationId xmlns:a16="http://schemas.microsoft.com/office/drawing/2014/main" id="{62C139CB-EEE0-59D5-2603-D7E7308DE9F8}"/>
              </a:ext>
            </a:extLst>
          </xdr:cNvPr>
          <xdr:cNvGrpSpPr>
            <a:grpSpLocks noChangeAspect="1"/>
          </xdr:cNvGrpSpPr>
        </xdr:nvGrpSpPr>
        <xdr:grpSpPr bwMode="auto">
          <a:xfrm rot="18900000">
            <a:off x="6800" y="7443"/>
            <a:ext cx="115" cy="115"/>
            <a:chOff x="7570" y="4230"/>
            <a:chExt cx="190" cy="190"/>
          </a:xfrm>
        </xdr:grpSpPr>
        <xdr:sp macro="" textlink="">
          <xdr:nvSpPr>
            <xdr:cNvPr id="402" name="Oval 489">
              <a:extLst>
                <a:ext uri="{FF2B5EF4-FFF2-40B4-BE49-F238E27FC236}">
                  <a16:creationId xmlns:a16="http://schemas.microsoft.com/office/drawing/2014/main" id="{472C3764-7FF8-9830-C5EA-31DD058AFDF0}"/>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3" name="AutoShape 490">
              <a:extLst>
                <a:ext uri="{FF2B5EF4-FFF2-40B4-BE49-F238E27FC236}">
                  <a16:creationId xmlns:a16="http://schemas.microsoft.com/office/drawing/2014/main" id="{EE022928-6018-7B72-C784-7D98AB330EF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4" name="AutoShape 491">
              <a:extLst>
                <a:ext uri="{FF2B5EF4-FFF2-40B4-BE49-F238E27FC236}">
                  <a16:creationId xmlns:a16="http://schemas.microsoft.com/office/drawing/2014/main" id="{3B5C541F-FE40-19D8-5941-8FCE54CADD53}"/>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69" name="Freeform 492">
            <a:extLst>
              <a:ext uri="{FF2B5EF4-FFF2-40B4-BE49-F238E27FC236}">
                <a16:creationId xmlns:a16="http://schemas.microsoft.com/office/drawing/2014/main" id="{D904D6F3-54BD-4E6F-83B9-1AB6962E42A2}"/>
              </a:ext>
            </a:extLst>
          </xdr:cNvPr>
          <xdr:cNvSpPr>
            <a:spLocks noChangeAspect="1"/>
          </xdr:cNvSpPr>
        </xdr:nvSpPr>
        <xdr:spPr bwMode="auto">
          <a:xfrm rot="16200000">
            <a:off x="2515" y="7008"/>
            <a:ext cx="92" cy="230"/>
          </a:xfrm>
          <a:custGeom>
            <a:avLst/>
            <a:gdLst>
              <a:gd name="T0" fmla="*/ 60 w 130"/>
              <a:gd name="T1" fmla="*/ 325 h 325"/>
              <a:gd name="T2" fmla="*/ 0 w 130"/>
              <a:gd name="T3" fmla="*/ 305 h 325"/>
              <a:gd name="T4" fmla="*/ 30 w 130"/>
              <a:gd name="T5" fmla="*/ 165 h 325"/>
              <a:gd name="T6" fmla="*/ 70 w 130"/>
              <a:gd name="T7" fmla="*/ 0 h 325"/>
              <a:gd name="T8" fmla="*/ 130 w 130"/>
              <a:gd name="T9" fmla="*/ 20 h 325"/>
              <a:gd name="T10" fmla="*/ 90 w 130"/>
              <a:gd name="T11" fmla="*/ 180 h 325"/>
              <a:gd name="T12" fmla="*/ 60 w 130"/>
              <a:gd name="T13" fmla="*/ 325 h 325"/>
            </a:gdLst>
            <a:ahLst/>
            <a:cxnLst>
              <a:cxn ang="0">
                <a:pos x="T0" y="T1"/>
              </a:cxn>
              <a:cxn ang="0">
                <a:pos x="T2" y="T3"/>
              </a:cxn>
              <a:cxn ang="0">
                <a:pos x="T4" y="T5"/>
              </a:cxn>
              <a:cxn ang="0">
                <a:pos x="T6" y="T7"/>
              </a:cxn>
              <a:cxn ang="0">
                <a:pos x="T8" y="T9"/>
              </a:cxn>
              <a:cxn ang="0">
                <a:pos x="T10" y="T11"/>
              </a:cxn>
              <a:cxn ang="0">
                <a:pos x="T12" y="T13"/>
              </a:cxn>
            </a:cxnLst>
            <a:rect l="0" t="0" r="r" b="b"/>
            <a:pathLst>
              <a:path w="130" h="325">
                <a:moveTo>
                  <a:pt x="60" y="325"/>
                </a:moveTo>
                <a:lnTo>
                  <a:pt x="0" y="305"/>
                </a:lnTo>
                <a:lnTo>
                  <a:pt x="30" y="165"/>
                </a:lnTo>
                <a:lnTo>
                  <a:pt x="70" y="0"/>
                </a:lnTo>
                <a:lnTo>
                  <a:pt x="130" y="20"/>
                </a:lnTo>
                <a:lnTo>
                  <a:pt x="90" y="180"/>
                </a:lnTo>
                <a:lnTo>
                  <a:pt x="60" y="3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0" name="Freeform 493">
            <a:extLst>
              <a:ext uri="{FF2B5EF4-FFF2-40B4-BE49-F238E27FC236}">
                <a16:creationId xmlns:a16="http://schemas.microsoft.com/office/drawing/2014/main" id="{505E725B-E0BA-FCE3-CA96-81C561D1FD80}"/>
              </a:ext>
            </a:extLst>
          </xdr:cNvPr>
          <xdr:cNvSpPr>
            <a:spLocks noChangeAspect="1"/>
          </xdr:cNvSpPr>
        </xdr:nvSpPr>
        <xdr:spPr bwMode="auto">
          <a:xfrm rot="16200000">
            <a:off x="3083" y="6932"/>
            <a:ext cx="138" cy="583"/>
          </a:xfrm>
          <a:custGeom>
            <a:avLst/>
            <a:gdLst>
              <a:gd name="T0" fmla="*/ 65 w 195"/>
              <a:gd name="T1" fmla="*/ 825 h 825"/>
              <a:gd name="T2" fmla="*/ 0 w 195"/>
              <a:gd name="T3" fmla="*/ 810 h 825"/>
              <a:gd name="T4" fmla="*/ 30 w 195"/>
              <a:gd name="T5" fmla="*/ 640 h 825"/>
              <a:gd name="T6" fmla="*/ 55 w 195"/>
              <a:gd name="T7" fmla="*/ 455 h 825"/>
              <a:gd name="T8" fmla="*/ 75 w 195"/>
              <a:gd name="T9" fmla="*/ 360 h 825"/>
              <a:gd name="T10" fmla="*/ 105 w 195"/>
              <a:gd name="T11" fmla="*/ 140 h 825"/>
              <a:gd name="T12" fmla="*/ 125 w 195"/>
              <a:gd name="T13" fmla="*/ 0 h 825"/>
              <a:gd name="T14" fmla="*/ 195 w 195"/>
              <a:gd name="T15" fmla="*/ 5 h 825"/>
              <a:gd name="T16" fmla="*/ 165 w 195"/>
              <a:gd name="T17" fmla="*/ 205 h 825"/>
              <a:gd name="T18" fmla="*/ 130 w 195"/>
              <a:gd name="T19" fmla="*/ 410 h 825"/>
              <a:gd name="T20" fmla="*/ 95 w 195"/>
              <a:gd name="T21" fmla="*/ 630 h 825"/>
              <a:gd name="T22" fmla="*/ 65 w 195"/>
              <a:gd name="T23" fmla="*/ 825 h 8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5" h="825">
                <a:moveTo>
                  <a:pt x="65" y="825"/>
                </a:moveTo>
                <a:lnTo>
                  <a:pt x="0" y="810"/>
                </a:lnTo>
                <a:lnTo>
                  <a:pt x="30" y="640"/>
                </a:lnTo>
                <a:lnTo>
                  <a:pt x="55" y="455"/>
                </a:lnTo>
                <a:lnTo>
                  <a:pt x="75" y="360"/>
                </a:lnTo>
                <a:lnTo>
                  <a:pt x="105" y="140"/>
                </a:lnTo>
                <a:lnTo>
                  <a:pt x="125" y="0"/>
                </a:lnTo>
                <a:lnTo>
                  <a:pt x="195" y="5"/>
                </a:lnTo>
                <a:lnTo>
                  <a:pt x="165" y="205"/>
                </a:lnTo>
                <a:lnTo>
                  <a:pt x="130" y="410"/>
                </a:lnTo>
                <a:lnTo>
                  <a:pt x="95" y="630"/>
                </a:lnTo>
                <a:lnTo>
                  <a:pt x="65" y="82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1" name="Freeform 494">
            <a:extLst>
              <a:ext uri="{FF2B5EF4-FFF2-40B4-BE49-F238E27FC236}">
                <a16:creationId xmlns:a16="http://schemas.microsoft.com/office/drawing/2014/main" id="{B3A62AE0-3BC2-49B1-98D2-0ADF708B8565}"/>
              </a:ext>
            </a:extLst>
          </xdr:cNvPr>
          <xdr:cNvSpPr>
            <a:spLocks noChangeAspect="1"/>
          </xdr:cNvSpPr>
        </xdr:nvSpPr>
        <xdr:spPr bwMode="auto">
          <a:xfrm rot="16200000">
            <a:off x="3720" y="7204"/>
            <a:ext cx="88" cy="223"/>
          </a:xfrm>
          <a:custGeom>
            <a:avLst/>
            <a:gdLst>
              <a:gd name="T0" fmla="*/ 0 w 125"/>
              <a:gd name="T1" fmla="*/ 300 h 315"/>
              <a:gd name="T2" fmla="*/ 65 w 125"/>
              <a:gd name="T3" fmla="*/ 315 h 315"/>
              <a:gd name="T4" fmla="*/ 100 w 125"/>
              <a:gd name="T5" fmla="*/ 150 h 315"/>
              <a:gd name="T6" fmla="*/ 125 w 125"/>
              <a:gd name="T7" fmla="*/ 5 h 315"/>
              <a:gd name="T8" fmla="*/ 45 w 125"/>
              <a:gd name="T9" fmla="*/ 0 h 315"/>
              <a:gd name="T10" fmla="*/ 35 w 125"/>
              <a:gd name="T11" fmla="*/ 110 h 315"/>
              <a:gd name="T12" fmla="*/ 0 w 125"/>
              <a:gd name="T13" fmla="*/ 300 h 315"/>
            </a:gdLst>
            <a:ahLst/>
            <a:cxnLst>
              <a:cxn ang="0">
                <a:pos x="T0" y="T1"/>
              </a:cxn>
              <a:cxn ang="0">
                <a:pos x="T2" y="T3"/>
              </a:cxn>
              <a:cxn ang="0">
                <a:pos x="T4" y="T5"/>
              </a:cxn>
              <a:cxn ang="0">
                <a:pos x="T6" y="T7"/>
              </a:cxn>
              <a:cxn ang="0">
                <a:pos x="T8" y="T9"/>
              </a:cxn>
              <a:cxn ang="0">
                <a:pos x="T10" y="T11"/>
              </a:cxn>
              <a:cxn ang="0">
                <a:pos x="T12" y="T13"/>
              </a:cxn>
            </a:cxnLst>
            <a:rect l="0" t="0" r="r" b="b"/>
            <a:pathLst>
              <a:path w="125" h="315">
                <a:moveTo>
                  <a:pt x="0" y="300"/>
                </a:moveTo>
                <a:lnTo>
                  <a:pt x="65" y="315"/>
                </a:lnTo>
                <a:lnTo>
                  <a:pt x="100" y="150"/>
                </a:lnTo>
                <a:lnTo>
                  <a:pt x="125" y="5"/>
                </a:lnTo>
                <a:lnTo>
                  <a:pt x="45" y="0"/>
                </a:lnTo>
                <a:lnTo>
                  <a:pt x="35" y="110"/>
                </a:lnTo>
                <a:lnTo>
                  <a:pt x="0" y="30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2" name="Freeform 495">
            <a:extLst>
              <a:ext uri="{FF2B5EF4-FFF2-40B4-BE49-F238E27FC236}">
                <a16:creationId xmlns:a16="http://schemas.microsoft.com/office/drawing/2014/main" id="{84D06BC8-2415-A442-0F74-CF8F846C4B9C}"/>
              </a:ext>
            </a:extLst>
          </xdr:cNvPr>
          <xdr:cNvSpPr>
            <a:spLocks noChangeAspect="1"/>
          </xdr:cNvSpPr>
        </xdr:nvSpPr>
        <xdr:spPr bwMode="auto">
          <a:xfrm rot="16200000">
            <a:off x="4101" y="7300"/>
            <a:ext cx="124" cy="244"/>
          </a:xfrm>
          <a:custGeom>
            <a:avLst/>
            <a:gdLst>
              <a:gd name="T0" fmla="*/ 0 w 175"/>
              <a:gd name="T1" fmla="*/ 315 h 345"/>
              <a:gd name="T2" fmla="*/ 55 w 175"/>
              <a:gd name="T3" fmla="*/ 345 h 345"/>
              <a:gd name="T4" fmla="*/ 115 w 175"/>
              <a:gd name="T5" fmla="*/ 205 h 345"/>
              <a:gd name="T6" fmla="*/ 175 w 175"/>
              <a:gd name="T7" fmla="*/ 20 h 345"/>
              <a:gd name="T8" fmla="*/ 105 w 175"/>
              <a:gd name="T9" fmla="*/ 0 h 345"/>
              <a:gd name="T10" fmla="*/ 70 w 175"/>
              <a:gd name="T11" fmla="*/ 125 h 345"/>
              <a:gd name="T12" fmla="*/ 0 w 175"/>
              <a:gd name="T13" fmla="*/ 315 h 345"/>
            </a:gdLst>
            <a:ahLst/>
            <a:cxnLst>
              <a:cxn ang="0">
                <a:pos x="T0" y="T1"/>
              </a:cxn>
              <a:cxn ang="0">
                <a:pos x="T2" y="T3"/>
              </a:cxn>
              <a:cxn ang="0">
                <a:pos x="T4" y="T5"/>
              </a:cxn>
              <a:cxn ang="0">
                <a:pos x="T6" y="T7"/>
              </a:cxn>
              <a:cxn ang="0">
                <a:pos x="T8" y="T9"/>
              </a:cxn>
              <a:cxn ang="0">
                <a:pos x="T10" y="T11"/>
              </a:cxn>
              <a:cxn ang="0">
                <a:pos x="T12" y="T13"/>
              </a:cxn>
            </a:cxnLst>
            <a:rect l="0" t="0" r="r" b="b"/>
            <a:pathLst>
              <a:path w="175" h="345">
                <a:moveTo>
                  <a:pt x="0" y="315"/>
                </a:moveTo>
                <a:lnTo>
                  <a:pt x="55" y="345"/>
                </a:lnTo>
                <a:lnTo>
                  <a:pt x="115" y="205"/>
                </a:lnTo>
                <a:lnTo>
                  <a:pt x="175" y="20"/>
                </a:lnTo>
                <a:lnTo>
                  <a:pt x="105" y="0"/>
                </a:lnTo>
                <a:lnTo>
                  <a:pt x="70" y="125"/>
                </a:lnTo>
                <a:lnTo>
                  <a:pt x="0" y="31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3" name="Freeform 496">
            <a:extLst>
              <a:ext uri="{FF2B5EF4-FFF2-40B4-BE49-F238E27FC236}">
                <a16:creationId xmlns:a16="http://schemas.microsoft.com/office/drawing/2014/main" id="{C34D53ED-BC2E-9C11-9732-5099560F201E}"/>
              </a:ext>
            </a:extLst>
          </xdr:cNvPr>
          <xdr:cNvSpPr>
            <a:spLocks noChangeAspect="1"/>
          </xdr:cNvSpPr>
        </xdr:nvSpPr>
        <xdr:spPr bwMode="auto">
          <a:xfrm rot="16200000">
            <a:off x="4658" y="7263"/>
            <a:ext cx="152" cy="538"/>
          </a:xfrm>
          <a:custGeom>
            <a:avLst/>
            <a:gdLst>
              <a:gd name="T0" fmla="*/ 70 w 215"/>
              <a:gd name="T1" fmla="*/ 0 h 760"/>
              <a:gd name="T2" fmla="*/ 135 w 215"/>
              <a:gd name="T3" fmla="*/ 25 h 760"/>
              <a:gd name="T4" fmla="*/ 90 w 215"/>
              <a:gd name="T5" fmla="*/ 170 h 760"/>
              <a:gd name="T6" fmla="*/ 80 w 215"/>
              <a:gd name="T7" fmla="*/ 245 h 760"/>
              <a:gd name="T8" fmla="*/ 70 w 215"/>
              <a:gd name="T9" fmla="*/ 300 h 760"/>
              <a:gd name="T10" fmla="*/ 95 w 215"/>
              <a:gd name="T11" fmla="*/ 455 h 760"/>
              <a:gd name="T12" fmla="*/ 110 w 215"/>
              <a:gd name="T13" fmla="*/ 525 h 760"/>
              <a:gd name="T14" fmla="*/ 165 w 215"/>
              <a:gd name="T15" fmla="*/ 635 h 760"/>
              <a:gd name="T16" fmla="*/ 215 w 215"/>
              <a:gd name="T17" fmla="*/ 715 h 760"/>
              <a:gd name="T18" fmla="*/ 165 w 215"/>
              <a:gd name="T19" fmla="*/ 760 h 760"/>
              <a:gd name="T20" fmla="*/ 115 w 215"/>
              <a:gd name="T21" fmla="*/ 680 h 760"/>
              <a:gd name="T22" fmla="*/ 65 w 215"/>
              <a:gd name="T23" fmla="*/ 570 h 760"/>
              <a:gd name="T24" fmla="*/ 10 w 215"/>
              <a:gd name="T25" fmla="*/ 430 h 760"/>
              <a:gd name="T26" fmla="*/ 0 w 215"/>
              <a:gd name="T27" fmla="*/ 325 h 760"/>
              <a:gd name="T28" fmla="*/ 5 w 215"/>
              <a:gd name="T29" fmla="*/ 245 h 760"/>
              <a:gd name="T30" fmla="*/ 30 w 215"/>
              <a:gd name="T31" fmla="*/ 130 h 760"/>
              <a:gd name="T32" fmla="*/ 70 w 215"/>
              <a:gd name="T33" fmla="*/ 0 h 7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5" h="760">
                <a:moveTo>
                  <a:pt x="70" y="0"/>
                </a:moveTo>
                <a:lnTo>
                  <a:pt x="135" y="25"/>
                </a:lnTo>
                <a:lnTo>
                  <a:pt x="90" y="170"/>
                </a:lnTo>
                <a:lnTo>
                  <a:pt x="80" y="245"/>
                </a:lnTo>
                <a:lnTo>
                  <a:pt x="70" y="300"/>
                </a:lnTo>
                <a:lnTo>
                  <a:pt x="95" y="455"/>
                </a:lnTo>
                <a:lnTo>
                  <a:pt x="110" y="525"/>
                </a:lnTo>
                <a:lnTo>
                  <a:pt x="165" y="635"/>
                </a:lnTo>
                <a:lnTo>
                  <a:pt x="215" y="715"/>
                </a:lnTo>
                <a:lnTo>
                  <a:pt x="165" y="760"/>
                </a:lnTo>
                <a:lnTo>
                  <a:pt x="115" y="680"/>
                </a:lnTo>
                <a:lnTo>
                  <a:pt x="65" y="570"/>
                </a:lnTo>
                <a:lnTo>
                  <a:pt x="10" y="430"/>
                </a:lnTo>
                <a:lnTo>
                  <a:pt x="0" y="325"/>
                </a:lnTo>
                <a:lnTo>
                  <a:pt x="5" y="245"/>
                </a:lnTo>
                <a:lnTo>
                  <a:pt x="30" y="130"/>
                </a:lnTo>
                <a:lnTo>
                  <a:pt x="70"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4" name="Freeform 497">
            <a:extLst>
              <a:ext uri="{FF2B5EF4-FFF2-40B4-BE49-F238E27FC236}">
                <a16:creationId xmlns:a16="http://schemas.microsoft.com/office/drawing/2014/main" id="{64EB2490-DECE-9779-0A88-79ABE2645591}"/>
              </a:ext>
            </a:extLst>
          </xdr:cNvPr>
          <xdr:cNvSpPr>
            <a:spLocks noChangeAspect="1"/>
          </xdr:cNvSpPr>
        </xdr:nvSpPr>
        <xdr:spPr bwMode="auto">
          <a:xfrm rot="16200000">
            <a:off x="5124" y="7218"/>
            <a:ext cx="152" cy="173"/>
          </a:xfrm>
          <a:custGeom>
            <a:avLst/>
            <a:gdLst>
              <a:gd name="T0" fmla="*/ 165 w 215"/>
              <a:gd name="T1" fmla="*/ 245 h 245"/>
              <a:gd name="T2" fmla="*/ 215 w 215"/>
              <a:gd name="T3" fmla="*/ 205 h 245"/>
              <a:gd name="T4" fmla="*/ 170 w 215"/>
              <a:gd name="T5" fmla="*/ 145 h 245"/>
              <a:gd name="T6" fmla="*/ 100 w 215"/>
              <a:gd name="T7" fmla="*/ 70 h 245"/>
              <a:gd name="T8" fmla="*/ 45 w 215"/>
              <a:gd name="T9" fmla="*/ 0 h 245"/>
              <a:gd name="T10" fmla="*/ 0 w 215"/>
              <a:gd name="T11" fmla="*/ 45 h 245"/>
              <a:gd name="T12" fmla="*/ 75 w 215"/>
              <a:gd name="T13" fmla="*/ 140 h 245"/>
              <a:gd name="T14" fmla="*/ 165 w 215"/>
              <a:gd name="T15" fmla="*/ 245 h 24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15" h="245">
                <a:moveTo>
                  <a:pt x="165" y="245"/>
                </a:moveTo>
                <a:lnTo>
                  <a:pt x="215" y="205"/>
                </a:lnTo>
                <a:lnTo>
                  <a:pt x="170" y="145"/>
                </a:lnTo>
                <a:lnTo>
                  <a:pt x="100" y="70"/>
                </a:lnTo>
                <a:lnTo>
                  <a:pt x="45" y="0"/>
                </a:lnTo>
                <a:lnTo>
                  <a:pt x="0" y="45"/>
                </a:lnTo>
                <a:lnTo>
                  <a:pt x="75" y="140"/>
                </a:lnTo>
                <a:lnTo>
                  <a:pt x="165" y="2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5" name="Freeform 498">
            <a:extLst>
              <a:ext uri="{FF2B5EF4-FFF2-40B4-BE49-F238E27FC236}">
                <a16:creationId xmlns:a16="http://schemas.microsoft.com/office/drawing/2014/main" id="{040D2C03-4E78-FF18-15B0-0CA1EF07001A}"/>
              </a:ext>
            </a:extLst>
          </xdr:cNvPr>
          <xdr:cNvSpPr>
            <a:spLocks noChangeAspect="1"/>
          </xdr:cNvSpPr>
        </xdr:nvSpPr>
        <xdr:spPr bwMode="auto">
          <a:xfrm rot="16200000">
            <a:off x="5557" y="7036"/>
            <a:ext cx="60" cy="205"/>
          </a:xfrm>
          <a:custGeom>
            <a:avLst/>
            <a:gdLst>
              <a:gd name="T0" fmla="*/ 70 w 85"/>
              <a:gd name="T1" fmla="*/ 290 h 290"/>
              <a:gd name="T2" fmla="*/ 75 w 85"/>
              <a:gd name="T3" fmla="*/ 175 h 290"/>
              <a:gd name="T4" fmla="*/ 85 w 85"/>
              <a:gd name="T5" fmla="*/ 115 h 290"/>
              <a:gd name="T6" fmla="*/ 15 w 85"/>
              <a:gd name="T7" fmla="*/ 0 h 290"/>
              <a:gd name="T8" fmla="*/ 0 w 85"/>
              <a:gd name="T9" fmla="*/ 25 h 290"/>
              <a:gd name="T10" fmla="*/ 15 w 85"/>
              <a:gd name="T11" fmla="*/ 65 h 290"/>
              <a:gd name="T12" fmla="*/ 10 w 85"/>
              <a:gd name="T13" fmla="*/ 165 h 290"/>
              <a:gd name="T14" fmla="*/ 5 w 85"/>
              <a:gd name="T15" fmla="*/ 285 h 290"/>
              <a:gd name="T16" fmla="*/ 70 w 85"/>
              <a:gd name="T17" fmla="*/ 290 h 2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85" h="290">
                <a:moveTo>
                  <a:pt x="70" y="290"/>
                </a:moveTo>
                <a:lnTo>
                  <a:pt x="75" y="175"/>
                </a:lnTo>
                <a:lnTo>
                  <a:pt x="85" y="115"/>
                </a:lnTo>
                <a:lnTo>
                  <a:pt x="15" y="0"/>
                </a:lnTo>
                <a:lnTo>
                  <a:pt x="0" y="25"/>
                </a:lnTo>
                <a:lnTo>
                  <a:pt x="15" y="65"/>
                </a:lnTo>
                <a:lnTo>
                  <a:pt x="10" y="165"/>
                </a:lnTo>
                <a:lnTo>
                  <a:pt x="5" y="285"/>
                </a:lnTo>
                <a:lnTo>
                  <a:pt x="70" y="29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6" name="Freeform 499">
            <a:extLst>
              <a:ext uri="{FF2B5EF4-FFF2-40B4-BE49-F238E27FC236}">
                <a16:creationId xmlns:a16="http://schemas.microsoft.com/office/drawing/2014/main" id="{A260B1FB-DEFD-8CC4-43C5-401490ECFF66}"/>
              </a:ext>
            </a:extLst>
          </xdr:cNvPr>
          <xdr:cNvSpPr>
            <a:spLocks noChangeAspect="1"/>
          </xdr:cNvSpPr>
        </xdr:nvSpPr>
        <xdr:spPr bwMode="auto">
          <a:xfrm rot="16200000">
            <a:off x="5892" y="7101"/>
            <a:ext cx="106" cy="207"/>
          </a:xfrm>
          <a:custGeom>
            <a:avLst/>
            <a:gdLst>
              <a:gd name="T0" fmla="*/ 71 w 150"/>
              <a:gd name="T1" fmla="*/ 292 h 292"/>
              <a:gd name="T2" fmla="*/ 0 w 150"/>
              <a:gd name="T3" fmla="*/ 275 h 292"/>
              <a:gd name="T4" fmla="*/ 40 w 150"/>
              <a:gd name="T5" fmla="*/ 170 h 292"/>
              <a:gd name="T6" fmla="*/ 90 w 150"/>
              <a:gd name="T7" fmla="*/ 0 h 292"/>
              <a:gd name="T8" fmla="*/ 150 w 150"/>
              <a:gd name="T9" fmla="*/ 20 h 292"/>
              <a:gd name="T10" fmla="*/ 120 w 150"/>
              <a:gd name="T11" fmla="*/ 145 h 292"/>
              <a:gd name="T12" fmla="*/ 104 w 150"/>
              <a:gd name="T13" fmla="*/ 190 h 292"/>
              <a:gd name="T14" fmla="*/ 85 w 150"/>
              <a:gd name="T15" fmla="*/ 240 h 292"/>
              <a:gd name="T16" fmla="*/ 71 w 150"/>
              <a:gd name="T17" fmla="*/ 292 h 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50" h="292">
                <a:moveTo>
                  <a:pt x="71" y="292"/>
                </a:moveTo>
                <a:lnTo>
                  <a:pt x="0" y="275"/>
                </a:lnTo>
                <a:lnTo>
                  <a:pt x="40" y="170"/>
                </a:lnTo>
                <a:lnTo>
                  <a:pt x="90" y="0"/>
                </a:lnTo>
                <a:lnTo>
                  <a:pt x="150" y="20"/>
                </a:lnTo>
                <a:lnTo>
                  <a:pt x="120" y="145"/>
                </a:lnTo>
                <a:lnTo>
                  <a:pt x="104" y="190"/>
                </a:lnTo>
                <a:lnTo>
                  <a:pt x="85" y="240"/>
                </a:lnTo>
                <a:lnTo>
                  <a:pt x="71" y="2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77" name="Oval 500">
            <a:extLst>
              <a:ext uri="{FF2B5EF4-FFF2-40B4-BE49-F238E27FC236}">
                <a16:creationId xmlns:a16="http://schemas.microsoft.com/office/drawing/2014/main" id="{A247841A-E691-0C9E-9872-C8A11C4A4130}"/>
              </a:ext>
            </a:extLst>
          </xdr:cNvPr>
          <xdr:cNvSpPr>
            <a:spLocks noChangeAspect="1" noChangeArrowheads="1"/>
          </xdr:cNvSpPr>
        </xdr:nvSpPr>
        <xdr:spPr bwMode="auto">
          <a:xfrm rot="16200000">
            <a:off x="5381" y="7074"/>
            <a:ext cx="133" cy="133"/>
          </a:xfrm>
          <a:prstGeom prst="ellipse">
            <a:avLst/>
          </a:prstGeom>
          <a:solidFill>
            <a:srgbClr val="FFFFFF"/>
          </a:solidFill>
          <a:ln w="6350">
            <a:solidFill>
              <a:srgbClr val="000000"/>
            </a:solidFill>
            <a:round/>
            <a:headEnd/>
            <a:tailEnd/>
          </a:ln>
        </xdr:spPr>
      </xdr:sp>
      <xdr:sp macro="" textlink="">
        <xdr:nvSpPr>
          <xdr:cNvPr id="78" name="Oval 501">
            <a:extLst>
              <a:ext uri="{FF2B5EF4-FFF2-40B4-BE49-F238E27FC236}">
                <a16:creationId xmlns:a16="http://schemas.microsoft.com/office/drawing/2014/main" id="{15CAADF2-1EBD-4968-D253-10B308C154EC}"/>
              </a:ext>
            </a:extLst>
          </xdr:cNvPr>
          <xdr:cNvSpPr>
            <a:spLocks noChangeAspect="1" noChangeArrowheads="1"/>
          </xdr:cNvSpPr>
        </xdr:nvSpPr>
        <xdr:spPr bwMode="auto">
          <a:xfrm rot="16200000">
            <a:off x="4667" y="7513"/>
            <a:ext cx="133" cy="133"/>
          </a:xfrm>
          <a:prstGeom prst="ellipse">
            <a:avLst/>
          </a:prstGeom>
          <a:solidFill>
            <a:srgbClr val="FFFFFF"/>
          </a:solidFill>
          <a:ln w="6350">
            <a:solidFill>
              <a:srgbClr val="000000"/>
            </a:solidFill>
            <a:round/>
            <a:headEnd/>
            <a:tailEnd/>
          </a:ln>
        </xdr:spPr>
      </xdr:sp>
      <xdr:sp macro="" textlink="">
        <xdr:nvSpPr>
          <xdr:cNvPr id="79" name="Oval 502">
            <a:extLst>
              <a:ext uri="{FF2B5EF4-FFF2-40B4-BE49-F238E27FC236}">
                <a16:creationId xmlns:a16="http://schemas.microsoft.com/office/drawing/2014/main" id="{C6F7D180-63D2-2436-948F-65F186814EAD}"/>
              </a:ext>
            </a:extLst>
          </xdr:cNvPr>
          <xdr:cNvSpPr>
            <a:spLocks noChangeAspect="1" noChangeArrowheads="1"/>
          </xdr:cNvSpPr>
        </xdr:nvSpPr>
        <xdr:spPr bwMode="auto">
          <a:xfrm rot="16200000">
            <a:off x="3115" y="7156"/>
            <a:ext cx="132" cy="133"/>
          </a:xfrm>
          <a:prstGeom prst="ellipse">
            <a:avLst/>
          </a:prstGeom>
          <a:solidFill>
            <a:srgbClr val="FFFFFF"/>
          </a:solidFill>
          <a:ln w="6350">
            <a:solidFill>
              <a:srgbClr val="000000"/>
            </a:solidFill>
            <a:round/>
            <a:headEnd/>
            <a:tailEnd/>
          </a:ln>
        </xdr:spPr>
      </xdr:sp>
      <xdr:sp macro="" textlink="">
        <xdr:nvSpPr>
          <xdr:cNvPr id="80" name="Freeform 503">
            <a:extLst>
              <a:ext uri="{FF2B5EF4-FFF2-40B4-BE49-F238E27FC236}">
                <a16:creationId xmlns:a16="http://schemas.microsoft.com/office/drawing/2014/main" id="{805B0227-9739-E45B-80D7-90D4EE1361DA}"/>
              </a:ext>
            </a:extLst>
          </xdr:cNvPr>
          <xdr:cNvSpPr>
            <a:spLocks noChangeAspect="1"/>
          </xdr:cNvSpPr>
        </xdr:nvSpPr>
        <xdr:spPr bwMode="auto">
          <a:xfrm rot="16200000">
            <a:off x="6185" y="7261"/>
            <a:ext cx="164" cy="195"/>
          </a:xfrm>
          <a:custGeom>
            <a:avLst/>
            <a:gdLst>
              <a:gd name="T0" fmla="*/ 231 w 231"/>
              <a:gd name="T1" fmla="*/ 45 h 276"/>
              <a:gd name="T2" fmla="*/ 171 w 231"/>
              <a:gd name="T3" fmla="*/ 0 h 276"/>
              <a:gd name="T4" fmla="*/ 132 w 231"/>
              <a:gd name="T5" fmla="*/ 69 h 276"/>
              <a:gd name="T6" fmla="*/ 69 w 231"/>
              <a:gd name="T7" fmla="*/ 153 h 276"/>
              <a:gd name="T8" fmla="*/ 0 w 231"/>
              <a:gd name="T9" fmla="*/ 234 h 276"/>
              <a:gd name="T10" fmla="*/ 48 w 231"/>
              <a:gd name="T11" fmla="*/ 276 h 276"/>
              <a:gd name="T12" fmla="*/ 117 w 231"/>
              <a:gd name="T13" fmla="*/ 195 h 276"/>
              <a:gd name="T14" fmla="*/ 189 w 231"/>
              <a:gd name="T15" fmla="*/ 105 h 276"/>
              <a:gd name="T16" fmla="*/ 231 w 231"/>
              <a:gd name="T17" fmla="*/ 45 h 2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276">
                <a:moveTo>
                  <a:pt x="231" y="45"/>
                </a:moveTo>
                <a:lnTo>
                  <a:pt x="171" y="0"/>
                </a:lnTo>
                <a:lnTo>
                  <a:pt x="132" y="69"/>
                </a:lnTo>
                <a:lnTo>
                  <a:pt x="69" y="153"/>
                </a:lnTo>
                <a:lnTo>
                  <a:pt x="0" y="234"/>
                </a:lnTo>
                <a:lnTo>
                  <a:pt x="48" y="276"/>
                </a:lnTo>
                <a:lnTo>
                  <a:pt x="117" y="195"/>
                </a:lnTo>
                <a:lnTo>
                  <a:pt x="189" y="105"/>
                </a:lnTo>
                <a:lnTo>
                  <a:pt x="231" y="4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1" name="Freeform 504">
            <a:extLst>
              <a:ext uri="{FF2B5EF4-FFF2-40B4-BE49-F238E27FC236}">
                <a16:creationId xmlns:a16="http://schemas.microsoft.com/office/drawing/2014/main" id="{C03EDEE2-CE95-048E-175C-D5688943BD5D}"/>
              </a:ext>
            </a:extLst>
          </xdr:cNvPr>
          <xdr:cNvSpPr>
            <a:spLocks noChangeAspect="1"/>
          </xdr:cNvSpPr>
        </xdr:nvSpPr>
        <xdr:spPr bwMode="auto">
          <a:xfrm rot="16200000">
            <a:off x="6585" y="7870"/>
            <a:ext cx="191" cy="92"/>
          </a:xfrm>
          <a:custGeom>
            <a:avLst/>
            <a:gdLst>
              <a:gd name="T0" fmla="*/ 270 w 270"/>
              <a:gd name="T1" fmla="*/ 60 h 129"/>
              <a:gd name="T2" fmla="*/ 141 w 270"/>
              <a:gd name="T3" fmla="*/ 93 h 129"/>
              <a:gd name="T4" fmla="*/ 12 w 270"/>
              <a:gd name="T5" fmla="*/ 129 h 129"/>
              <a:gd name="T6" fmla="*/ 0 w 270"/>
              <a:gd name="T7" fmla="*/ 69 h 129"/>
              <a:gd name="T8" fmla="*/ 81 w 270"/>
              <a:gd name="T9" fmla="*/ 48 h 129"/>
              <a:gd name="T10" fmla="*/ 183 w 270"/>
              <a:gd name="T11" fmla="*/ 24 h 129"/>
              <a:gd name="T12" fmla="*/ 261 w 270"/>
              <a:gd name="T13" fmla="*/ 0 h 129"/>
              <a:gd name="T14" fmla="*/ 270 w 270"/>
              <a:gd name="T15" fmla="*/ 60 h 12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70" h="129">
                <a:moveTo>
                  <a:pt x="270" y="60"/>
                </a:moveTo>
                <a:lnTo>
                  <a:pt x="141" y="93"/>
                </a:lnTo>
                <a:lnTo>
                  <a:pt x="12" y="129"/>
                </a:lnTo>
                <a:lnTo>
                  <a:pt x="0" y="69"/>
                </a:lnTo>
                <a:lnTo>
                  <a:pt x="81" y="48"/>
                </a:lnTo>
                <a:lnTo>
                  <a:pt x="183" y="24"/>
                </a:lnTo>
                <a:lnTo>
                  <a:pt x="261" y="0"/>
                </a:lnTo>
                <a:lnTo>
                  <a:pt x="27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2" name="Freeform 505">
            <a:extLst>
              <a:ext uri="{FF2B5EF4-FFF2-40B4-BE49-F238E27FC236}">
                <a16:creationId xmlns:a16="http://schemas.microsoft.com/office/drawing/2014/main" id="{735B8A4B-976B-28B5-AD8B-27B1A01FC61B}"/>
              </a:ext>
            </a:extLst>
          </xdr:cNvPr>
          <xdr:cNvSpPr>
            <a:spLocks noChangeAspect="1"/>
          </xdr:cNvSpPr>
        </xdr:nvSpPr>
        <xdr:spPr bwMode="auto">
          <a:xfrm rot="16200000">
            <a:off x="6668" y="8218"/>
            <a:ext cx="195" cy="82"/>
          </a:xfrm>
          <a:custGeom>
            <a:avLst/>
            <a:gdLst>
              <a:gd name="T0" fmla="*/ 276 w 276"/>
              <a:gd name="T1" fmla="*/ 63 h 117"/>
              <a:gd name="T2" fmla="*/ 186 w 276"/>
              <a:gd name="T3" fmla="*/ 81 h 117"/>
              <a:gd name="T4" fmla="*/ 9 w 276"/>
              <a:gd name="T5" fmla="*/ 117 h 117"/>
              <a:gd name="T6" fmla="*/ 0 w 276"/>
              <a:gd name="T7" fmla="*/ 57 h 117"/>
              <a:gd name="T8" fmla="*/ 123 w 276"/>
              <a:gd name="T9" fmla="*/ 33 h 117"/>
              <a:gd name="T10" fmla="*/ 264 w 276"/>
              <a:gd name="T11" fmla="*/ 0 h 117"/>
              <a:gd name="T12" fmla="*/ 276 w 276"/>
              <a:gd name="T13" fmla="*/ 63 h 117"/>
            </a:gdLst>
            <a:ahLst/>
            <a:cxnLst>
              <a:cxn ang="0">
                <a:pos x="T0" y="T1"/>
              </a:cxn>
              <a:cxn ang="0">
                <a:pos x="T2" y="T3"/>
              </a:cxn>
              <a:cxn ang="0">
                <a:pos x="T4" y="T5"/>
              </a:cxn>
              <a:cxn ang="0">
                <a:pos x="T6" y="T7"/>
              </a:cxn>
              <a:cxn ang="0">
                <a:pos x="T8" y="T9"/>
              </a:cxn>
              <a:cxn ang="0">
                <a:pos x="T10" y="T11"/>
              </a:cxn>
              <a:cxn ang="0">
                <a:pos x="T12" y="T13"/>
              </a:cxn>
            </a:cxnLst>
            <a:rect l="0" t="0" r="r" b="b"/>
            <a:pathLst>
              <a:path w="276" h="117">
                <a:moveTo>
                  <a:pt x="276" y="63"/>
                </a:moveTo>
                <a:lnTo>
                  <a:pt x="186" y="81"/>
                </a:lnTo>
                <a:lnTo>
                  <a:pt x="9" y="117"/>
                </a:lnTo>
                <a:lnTo>
                  <a:pt x="0" y="57"/>
                </a:lnTo>
                <a:lnTo>
                  <a:pt x="123" y="33"/>
                </a:lnTo>
                <a:lnTo>
                  <a:pt x="264" y="0"/>
                </a:lnTo>
                <a:lnTo>
                  <a:pt x="276"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3" name="Freeform 506">
            <a:extLst>
              <a:ext uri="{FF2B5EF4-FFF2-40B4-BE49-F238E27FC236}">
                <a16:creationId xmlns:a16="http://schemas.microsoft.com/office/drawing/2014/main" id="{B61E9986-934F-36C8-6B54-11FD16AD6B1B}"/>
              </a:ext>
            </a:extLst>
          </xdr:cNvPr>
          <xdr:cNvSpPr>
            <a:spLocks noChangeAspect="1"/>
          </xdr:cNvSpPr>
        </xdr:nvSpPr>
        <xdr:spPr bwMode="auto">
          <a:xfrm rot="16200000">
            <a:off x="6739" y="8566"/>
            <a:ext cx="180" cy="81"/>
          </a:xfrm>
          <a:custGeom>
            <a:avLst/>
            <a:gdLst>
              <a:gd name="T0" fmla="*/ 255 w 255"/>
              <a:gd name="T1" fmla="*/ 60 h 114"/>
              <a:gd name="T2" fmla="*/ 168 w 255"/>
              <a:gd name="T3" fmla="*/ 75 h 114"/>
              <a:gd name="T4" fmla="*/ 102 w 255"/>
              <a:gd name="T5" fmla="*/ 90 h 114"/>
              <a:gd name="T6" fmla="*/ 12 w 255"/>
              <a:gd name="T7" fmla="*/ 114 h 114"/>
              <a:gd name="T8" fmla="*/ 0 w 255"/>
              <a:gd name="T9" fmla="*/ 54 h 114"/>
              <a:gd name="T10" fmla="*/ 102 w 255"/>
              <a:gd name="T11" fmla="*/ 30 h 114"/>
              <a:gd name="T12" fmla="*/ 213 w 255"/>
              <a:gd name="T13" fmla="*/ 6 h 114"/>
              <a:gd name="T14" fmla="*/ 246 w 255"/>
              <a:gd name="T15" fmla="*/ 0 h 114"/>
              <a:gd name="T16" fmla="*/ 255 w 255"/>
              <a:gd name="T17" fmla="*/ 60 h 1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5" h="114">
                <a:moveTo>
                  <a:pt x="255" y="60"/>
                </a:moveTo>
                <a:lnTo>
                  <a:pt x="168" y="75"/>
                </a:lnTo>
                <a:lnTo>
                  <a:pt x="102" y="90"/>
                </a:lnTo>
                <a:lnTo>
                  <a:pt x="12" y="114"/>
                </a:lnTo>
                <a:lnTo>
                  <a:pt x="0" y="54"/>
                </a:lnTo>
                <a:lnTo>
                  <a:pt x="102" y="30"/>
                </a:lnTo>
                <a:lnTo>
                  <a:pt x="213" y="6"/>
                </a:lnTo>
                <a:lnTo>
                  <a:pt x="246" y="0"/>
                </a:lnTo>
                <a:lnTo>
                  <a:pt x="255"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4" name="Freeform 507">
            <a:extLst>
              <a:ext uri="{FF2B5EF4-FFF2-40B4-BE49-F238E27FC236}">
                <a16:creationId xmlns:a16="http://schemas.microsoft.com/office/drawing/2014/main" id="{33AD2511-E245-A7F1-6B9A-D7AF3F5AA838}"/>
              </a:ext>
            </a:extLst>
          </xdr:cNvPr>
          <xdr:cNvSpPr>
            <a:spLocks noChangeAspect="1"/>
          </xdr:cNvSpPr>
        </xdr:nvSpPr>
        <xdr:spPr bwMode="auto">
          <a:xfrm rot="16200000">
            <a:off x="6857" y="8853"/>
            <a:ext cx="182" cy="138"/>
          </a:xfrm>
          <a:custGeom>
            <a:avLst/>
            <a:gdLst>
              <a:gd name="T0" fmla="*/ 258 w 258"/>
              <a:gd name="T1" fmla="*/ 63 h 195"/>
              <a:gd name="T2" fmla="*/ 165 w 258"/>
              <a:gd name="T3" fmla="*/ 102 h 195"/>
              <a:gd name="T4" fmla="*/ 81 w 258"/>
              <a:gd name="T5" fmla="*/ 159 h 195"/>
              <a:gd name="T6" fmla="*/ 33 w 258"/>
              <a:gd name="T7" fmla="*/ 195 h 195"/>
              <a:gd name="T8" fmla="*/ 0 w 258"/>
              <a:gd name="T9" fmla="*/ 153 h 195"/>
              <a:gd name="T10" fmla="*/ 63 w 258"/>
              <a:gd name="T11" fmla="*/ 99 h 195"/>
              <a:gd name="T12" fmla="*/ 129 w 258"/>
              <a:gd name="T13" fmla="*/ 57 h 195"/>
              <a:gd name="T14" fmla="*/ 186 w 258"/>
              <a:gd name="T15" fmla="*/ 21 h 195"/>
              <a:gd name="T16" fmla="*/ 237 w 258"/>
              <a:gd name="T17" fmla="*/ 0 h 195"/>
              <a:gd name="T18" fmla="*/ 258 w 258"/>
              <a:gd name="T19" fmla="*/ 63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195">
                <a:moveTo>
                  <a:pt x="258" y="63"/>
                </a:moveTo>
                <a:lnTo>
                  <a:pt x="165" y="102"/>
                </a:lnTo>
                <a:lnTo>
                  <a:pt x="81" y="159"/>
                </a:lnTo>
                <a:lnTo>
                  <a:pt x="33" y="195"/>
                </a:lnTo>
                <a:lnTo>
                  <a:pt x="0" y="153"/>
                </a:lnTo>
                <a:lnTo>
                  <a:pt x="63" y="99"/>
                </a:lnTo>
                <a:lnTo>
                  <a:pt x="129" y="57"/>
                </a:lnTo>
                <a:lnTo>
                  <a:pt x="186" y="21"/>
                </a:lnTo>
                <a:lnTo>
                  <a:pt x="237" y="0"/>
                </a:lnTo>
                <a:lnTo>
                  <a:pt x="258"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5" name="Freeform 508">
            <a:extLst>
              <a:ext uri="{FF2B5EF4-FFF2-40B4-BE49-F238E27FC236}">
                <a16:creationId xmlns:a16="http://schemas.microsoft.com/office/drawing/2014/main" id="{C68CD4D1-00D9-6D2A-C8A7-E681A094076D}"/>
              </a:ext>
            </a:extLst>
          </xdr:cNvPr>
          <xdr:cNvSpPr>
            <a:spLocks noChangeAspect="1"/>
          </xdr:cNvSpPr>
        </xdr:nvSpPr>
        <xdr:spPr bwMode="auto">
          <a:xfrm rot="16200000">
            <a:off x="7107" y="9072"/>
            <a:ext cx="144" cy="187"/>
          </a:xfrm>
          <a:custGeom>
            <a:avLst/>
            <a:gdLst>
              <a:gd name="T0" fmla="*/ 204 w 204"/>
              <a:gd name="T1" fmla="*/ 48 h 264"/>
              <a:gd name="T2" fmla="*/ 153 w 204"/>
              <a:gd name="T3" fmla="*/ 102 h 264"/>
              <a:gd name="T4" fmla="*/ 99 w 204"/>
              <a:gd name="T5" fmla="*/ 180 h 264"/>
              <a:gd name="T6" fmla="*/ 48 w 204"/>
              <a:gd name="T7" fmla="*/ 264 h 264"/>
              <a:gd name="T8" fmla="*/ 0 w 204"/>
              <a:gd name="T9" fmla="*/ 231 h 264"/>
              <a:gd name="T10" fmla="*/ 57 w 204"/>
              <a:gd name="T11" fmla="*/ 144 h 264"/>
              <a:gd name="T12" fmla="*/ 111 w 204"/>
              <a:gd name="T13" fmla="*/ 63 h 264"/>
              <a:gd name="T14" fmla="*/ 162 w 204"/>
              <a:gd name="T15" fmla="*/ 0 h 264"/>
              <a:gd name="T16" fmla="*/ 204 w 204"/>
              <a:gd name="T17" fmla="*/ 48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4" h="264">
                <a:moveTo>
                  <a:pt x="204" y="48"/>
                </a:moveTo>
                <a:lnTo>
                  <a:pt x="153" y="102"/>
                </a:lnTo>
                <a:lnTo>
                  <a:pt x="99" y="180"/>
                </a:lnTo>
                <a:lnTo>
                  <a:pt x="48" y="264"/>
                </a:lnTo>
                <a:lnTo>
                  <a:pt x="0" y="231"/>
                </a:lnTo>
                <a:lnTo>
                  <a:pt x="57" y="144"/>
                </a:lnTo>
                <a:lnTo>
                  <a:pt x="111" y="63"/>
                </a:lnTo>
                <a:lnTo>
                  <a:pt x="162" y="0"/>
                </a:lnTo>
                <a:lnTo>
                  <a:pt x="204"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6" name="Freeform 509">
            <a:extLst>
              <a:ext uri="{FF2B5EF4-FFF2-40B4-BE49-F238E27FC236}">
                <a16:creationId xmlns:a16="http://schemas.microsoft.com/office/drawing/2014/main" id="{4E773A40-DE19-7887-5291-A70F07182450}"/>
              </a:ext>
            </a:extLst>
          </xdr:cNvPr>
          <xdr:cNvSpPr>
            <a:spLocks noChangeAspect="1"/>
          </xdr:cNvSpPr>
        </xdr:nvSpPr>
        <xdr:spPr bwMode="auto">
          <a:xfrm rot="16200000">
            <a:off x="7701" y="9367"/>
            <a:ext cx="112" cy="193"/>
          </a:xfrm>
          <a:custGeom>
            <a:avLst/>
            <a:gdLst>
              <a:gd name="T0" fmla="*/ 54 w 159"/>
              <a:gd name="T1" fmla="*/ 273 h 273"/>
              <a:gd name="T2" fmla="*/ 99 w 159"/>
              <a:gd name="T3" fmla="*/ 156 h 273"/>
              <a:gd name="T4" fmla="*/ 159 w 159"/>
              <a:gd name="T5" fmla="*/ 18 h 273"/>
              <a:gd name="T6" fmla="*/ 96 w 159"/>
              <a:gd name="T7" fmla="*/ 0 h 273"/>
              <a:gd name="T8" fmla="*/ 54 w 159"/>
              <a:gd name="T9" fmla="*/ 108 h 273"/>
              <a:gd name="T10" fmla="*/ 0 w 159"/>
              <a:gd name="T11" fmla="*/ 252 h 273"/>
              <a:gd name="T12" fmla="*/ 54 w 159"/>
              <a:gd name="T13" fmla="*/ 273 h 273"/>
            </a:gdLst>
            <a:ahLst/>
            <a:cxnLst>
              <a:cxn ang="0">
                <a:pos x="T0" y="T1"/>
              </a:cxn>
              <a:cxn ang="0">
                <a:pos x="T2" y="T3"/>
              </a:cxn>
              <a:cxn ang="0">
                <a:pos x="T4" y="T5"/>
              </a:cxn>
              <a:cxn ang="0">
                <a:pos x="T6" y="T7"/>
              </a:cxn>
              <a:cxn ang="0">
                <a:pos x="T8" y="T9"/>
              </a:cxn>
              <a:cxn ang="0">
                <a:pos x="T10" y="T11"/>
              </a:cxn>
              <a:cxn ang="0">
                <a:pos x="T12" y="T13"/>
              </a:cxn>
            </a:cxnLst>
            <a:rect l="0" t="0" r="r" b="b"/>
            <a:pathLst>
              <a:path w="159" h="273">
                <a:moveTo>
                  <a:pt x="54" y="273"/>
                </a:moveTo>
                <a:lnTo>
                  <a:pt x="99" y="156"/>
                </a:lnTo>
                <a:lnTo>
                  <a:pt x="159" y="18"/>
                </a:lnTo>
                <a:lnTo>
                  <a:pt x="96" y="0"/>
                </a:lnTo>
                <a:lnTo>
                  <a:pt x="54" y="108"/>
                </a:lnTo>
                <a:lnTo>
                  <a:pt x="0" y="252"/>
                </a:lnTo>
                <a:lnTo>
                  <a:pt x="54" y="27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7" name="Freeform 510">
            <a:extLst>
              <a:ext uri="{FF2B5EF4-FFF2-40B4-BE49-F238E27FC236}">
                <a16:creationId xmlns:a16="http://schemas.microsoft.com/office/drawing/2014/main" id="{EDB6FA81-E938-1C33-2E6C-2A1FC75D0247}"/>
              </a:ext>
            </a:extLst>
          </xdr:cNvPr>
          <xdr:cNvSpPr>
            <a:spLocks noChangeAspect="1"/>
          </xdr:cNvSpPr>
        </xdr:nvSpPr>
        <xdr:spPr bwMode="auto">
          <a:xfrm rot="16200000">
            <a:off x="8041" y="9498"/>
            <a:ext cx="92" cy="174"/>
          </a:xfrm>
          <a:custGeom>
            <a:avLst/>
            <a:gdLst>
              <a:gd name="T0" fmla="*/ 60 w 129"/>
              <a:gd name="T1" fmla="*/ 246 h 246"/>
              <a:gd name="T2" fmla="*/ 99 w 129"/>
              <a:gd name="T3" fmla="*/ 111 h 246"/>
              <a:gd name="T4" fmla="*/ 129 w 129"/>
              <a:gd name="T5" fmla="*/ 18 h 246"/>
              <a:gd name="T6" fmla="*/ 75 w 129"/>
              <a:gd name="T7" fmla="*/ 0 h 246"/>
              <a:gd name="T8" fmla="*/ 45 w 129"/>
              <a:gd name="T9" fmla="*/ 87 h 246"/>
              <a:gd name="T10" fmla="*/ 0 w 129"/>
              <a:gd name="T11" fmla="*/ 228 h 246"/>
              <a:gd name="T12" fmla="*/ 60 w 129"/>
              <a:gd name="T13" fmla="*/ 246 h 246"/>
            </a:gdLst>
            <a:ahLst/>
            <a:cxnLst>
              <a:cxn ang="0">
                <a:pos x="T0" y="T1"/>
              </a:cxn>
              <a:cxn ang="0">
                <a:pos x="T2" y="T3"/>
              </a:cxn>
              <a:cxn ang="0">
                <a:pos x="T4" y="T5"/>
              </a:cxn>
              <a:cxn ang="0">
                <a:pos x="T6" y="T7"/>
              </a:cxn>
              <a:cxn ang="0">
                <a:pos x="T8" y="T9"/>
              </a:cxn>
              <a:cxn ang="0">
                <a:pos x="T10" y="T11"/>
              </a:cxn>
              <a:cxn ang="0">
                <a:pos x="T12" y="T13"/>
              </a:cxn>
            </a:cxnLst>
            <a:rect l="0" t="0" r="r" b="b"/>
            <a:pathLst>
              <a:path w="129" h="246">
                <a:moveTo>
                  <a:pt x="60" y="246"/>
                </a:moveTo>
                <a:lnTo>
                  <a:pt x="99" y="111"/>
                </a:lnTo>
                <a:lnTo>
                  <a:pt x="129" y="18"/>
                </a:lnTo>
                <a:lnTo>
                  <a:pt x="75" y="0"/>
                </a:lnTo>
                <a:lnTo>
                  <a:pt x="45" y="87"/>
                </a:lnTo>
                <a:lnTo>
                  <a:pt x="0" y="228"/>
                </a:lnTo>
                <a:lnTo>
                  <a:pt x="60"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8" name="Freeform 511">
            <a:extLst>
              <a:ext uri="{FF2B5EF4-FFF2-40B4-BE49-F238E27FC236}">
                <a16:creationId xmlns:a16="http://schemas.microsoft.com/office/drawing/2014/main" id="{7C938B26-14AE-19CB-3036-7C1E1FBA9D13}"/>
              </a:ext>
            </a:extLst>
          </xdr:cNvPr>
          <xdr:cNvSpPr>
            <a:spLocks noChangeAspect="1"/>
          </xdr:cNvSpPr>
        </xdr:nvSpPr>
        <xdr:spPr bwMode="auto">
          <a:xfrm rot="16200000">
            <a:off x="8380" y="9592"/>
            <a:ext cx="98" cy="195"/>
          </a:xfrm>
          <a:custGeom>
            <a:avLst/>
            <a:gdLst>
              <a:gd name="T0" fmla="*/ 138 w 138"/>
              <a:gd name="T1" fmla="*/ 12 h 276"/>
              <a:gd name="T2" fmla="*/ 96 w 138"/>
              <a:gd name="T3" fmla="*/ 147 h 276"/>
              <a:gd name="T4" fmla="*/ 54 w 138"/>
              <a:gd name="T5" fmla="*/ 276 h 276"/>
              <a:gd name="T6" fmla="*/ 0 w 138"/>
              <a:gd name="T7" fmla="*/ 255 h 276"/>
              <a:gd name="T8" fmla="*/ 42 w 138"/>
              <a:gd name="T9" fmla="*/ 126 h 276"/>
              <a:gd name="T10" fmla="*/ 84 w 138"/>
              <a:gd name="T11" fmla="*/ 0 h 276"/>
              <a:gd name="T12" fmla="*/ 138 w 138"/>
              <a:gd name="T13" fmla="*/ 12 h 276"/>
            </a:gdLst>
            <a:ahLst/>
            <a:cxnLst>
              <a:cxn ang="0">
                <a:pos x="T0" y="T1"/>
              </a:cxn>
              <a:cxn ang="0">
                <a:pos x="T2" y="T3"/>
              </a:cxn>
              <a:cxn ang="0">
                <a:pos x="T4" y="T5"/>
              </a:cxn>
              <a:cxn ang="0">
                <a:pos x="T6" y="T7"/>
              </a:cxn>
              <a:cxn ang="0">
                <a:pos x="T8" y="T9"/>
              </a:cxn>
              <a:cxn ang="0">
                <a:pos x="T10" y="T11"/>
              </a:cxn>
              <a:cxn ang="0">
                <a:pos x="T12" y="T13"/>
              </a:cxn>
            </a:cxnLst>
            <a:rect l="0" t="0" r="r" b="b"/>
            <a:pathLst>
              <a:path w="138" h="276">
                <a:moveTo>
                  <a:pt x="138" y="12"/>
                </a:moveTo>
                <a:lnTo>
                  <a:pt x="96" y="147"/>
                </a:lnTo>
                <a:lnTo>
                  <a:pt x="54" y="276"/>
                </a:lnTo>
                <a:lnTo>
                  <a:pt x="0" y="255"/>
                </a:lnTo>
                <a:lnTo>
                  <a:pt x="42" y="126"/>
                </a:lnTo>
                <a:lnTo>
                  <a:pt x="84" y="0"/>
                </a:lnTo>
                <a:lnTo>
                  <a:pt x="138" y="1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89" name="Freeform 512">
            <a:extLst>
              <a:ext uri="{FF2B5EF4-FFF2-40B4-BE49-F238E27FC236}">
                <a16:creationId xmlns:a16="http://schemas.microsoft.com/office/drawing/2014/main" id="{B0FA8B30-2C8B-BF94-49A4-508548EEC38C}"/>
              </a:ext>
            </a:extLst>
          </xdr:cNvPr>
          <xdr:cNvSpPr>
            <a:spLocks noChangeAspect="1"/>
          </xdr:cNvSpPr>
        </xdr:nvSpPr>
        <xdr:spPr bwMode="auto">
          <a:xfrm rot="16200000">
            <a:off x="5642" y="6890"/>
            <a:ext cx="146" cy="169"/>
          </a:xfrm>
          <a:custGeom>
            <a:avLst/>
            <a:gdLst>
              <a:gd name="T0" fmla="*/ 0 w 207"/>
              <a:gd name="T1" fmla="*/ 39 h 240"/>
              <a:gd name="T2" fmla="*/ 54 w 207"/>
              <a:gd name="T3" fmla="*/ 114 h 240"/>
              <a:gd name="T4" fmla="*/ 114 w 207"/>
              <a:gd name="T5" fmla="*/ 192 h 240"/>
              <a:gd name="T6" fmla="*/ 153 w 207"/>
              <a:gd name="T7" fmla="*/ 240 h 240"/>
              <a:gd name="T8" fmla="*/ 207 w 207"/>
              <a:gd name="T9" fmla="*/ 186 h 240"/>
              <a:gd name="T10" fmla="*/ 171 w 207"/>
              <a:gd name="T11" fmla="*/ 150 h 240"/>
              <a:gd name="T12" fmla="*/ 120 w 207"/>
              <a:gd name="T13" fmla="*/ 84 h 240"/>
              <a:gd name="T14" fmla="*/ 66 w 207"/>
              <a:gd name="T15" fmla="*/ 0 h 240"/>
              <a:gd name="T16" fmla="*/ 0 w 207"/>
              <a:gd name="T17" fmla="*/ 39 h 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07" h="240">
                <a:moveTo>
                  <a:pt x="0" y="39"/>
                </a:moveTo>
                <a:lnTo>
                  <a:pt x="54" y="114"/>
                </a:lnTo>
                <a:lnTo>
                  <a:pt x="114" y="192"/>
                </a:lnTo>
                <a:lnTo>
                  <a:pt x="153" y="240"/>
                </a:lnTo>
                <a:lnTo>
                  <a:pt x="207" y="186"/>
                </a:lnTo>
                <a:lnTo>
                  <a:pt x="171" y="150"/>
                </a:lnTo>
                <a:lnTo>
                  <a:pt x="120" y="84"/>
                </a:lnTo>
                <a:lnTo>
                  <a:pt x="66" y="0"/>
                </a:lnTo>
                <a:lnTo>
                  <a:pt x="0" y="3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0" name="Freeform 513">
            <a:extLst>
              <a:ext uri="{FF2B5EF4-FFF2-40B4-BE49-F238E27FC236}">
                <a16:creationId xmlns:a16="http://schemas.microsoft.com/office/drawing/2014/main" id="{8CC95B32-DF09-25C4-A8B2-D5BE71FAA5AE}"/>
              </a:ext>
            </a:extLst>
          </xdr:cNvPr>
          <xdr:cNvSpPr>
            <a:spLocks noChangeAspect="1"/>
          </xdr:cNvSpPr>
        </xdr:nvSpPr>
        <xdr:spPr bwMode="auto">
          <a:xfrm rot="16200000">
            <a:off x="5857" y="6627"/>
            <a:ext cx="189" cy="148"/>
          </a:xfrm>
          <a:custGeom>
            <a:avLst/>
            <a:gdLst>
              <a:gd name="T0" fmla="*/ 0 w 267"/>
              <a:gd name="T1" fmla="*/ 54 h 210"/>
              <a:gd name="T2" fmla="*/ 69 w 267"/>
              <a:gd name="T3" fmla="*/ 96 h 210"/>
              <a:gd name="T4" fmla="*/ 144 w 267"/>
              <a:gd name="T5" fmla="*/ 144 h 210"/>
              <a:gd name="T6" fmla="*/ 201 w 267"/>
              <a:gd name="T7" fmla="*/ 186 h 210"/>
              <a:gd name="T8" fmla="*/ 240 w 267"/>
              <a:gd name="T9" fmla="*/ 210 h 210"/>
              <a:gd name="T10" fmla="*/ 267 w 267"/>
              <a:gd name="T11" fmla="*/ 153 h 210"/>
              <a:gd name="T12" fmla="*/ 210 w 267"/>
              <a:gd name="T13" fmla="*/ 117 h 210"/>
              <a:gd name="T14" fmla="*/ 111 w 267"/>
              <a:gd name="T15" fmla="*/ 54 h 210"/>
              <a:gd name="T16" fmla="*/ 36 w 267"/>
              <a:gd name="T17" fmla="*/ 0 h 210"/>
              <a:gd name="T18" fmla="*/ 0 w 267"/>
              <a:gd name="T19" fmla="*/ 54 h 2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7" h="210">
                <a:moveTo>
                  <a:pt x="0" y="54"/>
                </a:moveTo>
                <a:lnTo>
                  <a:pt x="69" y="96"/>
                </a:lnTo>
                <a:lnTo>
                  <a:pt x="144" y="144"/>
                </a:lnTo>
                <a:lnTo>
                  <a:pt x="201" y="186"/>
                </a:lnTo>
                <a:lnTo>
                  <a:pt x="240" y="210"/>
                </a:lnTo>
                <a:lnTo>
                  <a:pt x="267" y="153"/>
                </a:lnTo>
                <a:lnTo>
                  <a:pt x="210" y="117"/>
                </a:lnTo>
                <a:lnTo>
                  <a:pt x="111" y="54"/>
                </a:lnTo>
                <a:lnTo>
                  <a:pt x="36"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1" name="Freeform 514">
            <a:extLst>
              <a:ext uri="{FF2B5EF4-FFF2-40B4-BE49-F238E27FC236}">
                <a16:creationId xmlns:a16="http://schemas.microsoft.com/office/drawing/2014/main" id="{65CB37C5-5E13-AEB6-FBD6-4E985C8C1663}"/>
              </a:ext>
            </a:extLst>
          </xdr:cNvPr>
          <xdr:cNvSpPr>
            <a:spLocks noChangeAspect="1"/>
          </xdr:cNvSpPr>
        </xdr:nvSpPr>
        <xdr:spPr bwMode="auto">
          <a:xfrm rot="16200000">
            <a:off x="6030" y="6304"/>
            <a:ext cx="203" cy="133"/>
          </a:xfrm>
          <a:custGeom>
            <a:avLst/>
            <a:gdLst>
              <a:gd name="T0" fmla="*/ 0 w 288"/>
              <a:gd name="T1" fmla="*/ 60 h 189"/>
              <a:gd name="T2" fmla="*/ 102 w 288"/>
              <a:gd name="T3" fmla="*/ 102 h 189"/>
              <a:gd name="T4" fmla="*/ 186 w 288"/>
              <a:gd name="T5" fmla="*/ 141 h 189"/>
              <a:gd name="T6" fmla="*/ 258 w 288"/>
              <a:gd name="T7" fmla="*/ 189 h 189"/>
              <a:gd name="T8" fmla="*/ 288 w 288"/>
              <a:gd name="T9" fmla="*/ 123 h 189"/>
              <a:gd name="T10" fmla="*/ 198 w 288"/>
              <a:gd name="T11" fmla="*/ 78 h 189"/>
              <a:gd name="T12" fmla="*/ 111 w 288"/>
              <a:gd name="T13" fmla="*/ 36 h 189"/>
              <a:gd name="T14" fmla="*/ 33 w 288"/>
              <a:gd name="T15" fmla="*/ 0 h 189"/>
              <a:gd name="T16" fmla="*/ 0 w 288"/>
              <a:gd name="T17" fmla="*/ 60 h 18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8" h="189">
                <a:moveTo>
                  <a:pt x="0" y="60"/>
                </a:moveTo>
                <a:lnTo>
                  <a:pt x="102" y="102"/>
                </a:lnTo>
                <a:lnTo>
                  <a:pt x="186" y="141"/>
                </a:lnTo>
                <a:lnTo>
                  <a:pt x="258" y="189"/>
                </a:lnTo>
                <a:lnTo>
                  <a:pt x="288" y="123"/>
                </a:lnTo>
                <a:lnTo>
                  <a:pt x="198" y="78"/>
                </a:lnTo>
                <a:lnTo>
                  <a:pt x="111" y="36"/>
                </a:lnTo>
                <a:lnTo>
                  <a:pt x="33" y="0"/>
                </a:lnTo>
                <a:lnTo>
                  <a:pt x="0" y="6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2" name="Freeform 515">
            <a:extLst>
              <a:ext uri="{FF2B5EF4-FFF2-40B4-BE49-F238E27FC236}">
                <a16:creationId xmlns:a16="http://schemas.microsoft.com/office/drawing/2014/main" id="{4BC4A18D-7929-0A3B-1E73-3ED40F51FEF3}"/>
              </a:ext>
            </a:extLst>
          </xdr:cNvPr>
          <xdr:cNvSpPr>
            <a:spLocks noChangeAspect="1"/>
          </xdr:cNvSpPr>
        </xdr:nvSpPr>
        <xdr:spPr bwMode="auto">
          <a:xfrm rot="16200000">
            <a:off x="6249" y="5951"/>
            <a:ext cx="206" cy="164"/>
          </a:xfrm>
          <a:custGeom>
            <a:avLst/>
            <a:gdLst>
              <a:gd name="T0" fmla="*/ 261 w 291"/>
              <a:gd name="T1" fmla="*/ 231 h 231"/>
              <a:gd name="T2" fmla="*/ 171 w 291"/>
              <a:gd name="T3" fmla="*/ 171 h 231"/>
              <a:gd name="T4" fmla="*/ 81 w 291"/>
              <a:gd name="T5" fmla="*/ 114 h 231"/>
              <a:gd name="T6" fmla="*/ 0 w 291"/>
              <a:gd name="T7" fmla="*/ 57 h 231"/>
              <a:gd name="T8" fmla="*/ 48 w 291"/>
              <a:gd name="T9" fmla="*/ 0 h 231"/>
              <a:gd name="T10" fmla="*/ 141 w 291"/>
              <a:gd name="T11" fmla="*/ 69 h 231"/>
              <a:gd name="T12" fmla="*/ 228 w 291"/>
              <a:gd name="T13" fmla="*/ 138 h 231"/>
              <a:gd name="T14" fmla="*/ 291 w 291"/>
              <a:gd name="T15" fmla="*/ 177 h 231"/>
              <a:gd name="T16" fmla="*/ 261 w 291"/>
              <a:gd name="T17" fmla="*/ 231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231">
                <a:moveTo>
                  <a:pt x="261" y="231"/>
                </a:moveTo>
                <a:lnTo>
                  <a:pt x="171" y="171"/>
                </a:lnTo>
                <a:lnTo>
                  <a:pt x="81" y="114"/>
                </a:lnTo>
                <a:lnTo>
                  <a:pt x="0" y="57"/>
                </a:lnTo>
                <a:lnTo>
                  <a:pt x="48" y="0"/>
                </a:lnTo>
                <a:lnTo>
                  <a:pt x="141" y="69"/>
                </a:lnTo>
                <a:lnTo>
                  <a:pt x="228" y="138"/>
                </a:lnTo>
                <a:lnTo>
                  <a:pt x="291" y="177"/>
                </a:lnTo>
                <a:lnTo>
                  <a:pt x="261" y="23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3" name="Freeform 516">
            <a:extLst>
              <a:ext uri="{FF2B5EF4-FFF2-40B4-BE49-F238E27FC236}">
                <a16:creationId xmlns:a16="http://schemas.microsoft.com/office/drawing/2014/main" id="{770EA3E1-08C9-26A8-7640-F609E6E5DA5A}"/>
              </a:ext>
            </a:extLst>
          </xdr:cNvPr>
          <xdr:cNvSpPr>
            <a:spLocks noChangeAspect="1"/>
          </xdr:cNvSpPr>
        </xdr:nvSpPr>
        <xdr:spPr bwMode="auto">
          <a:xfrm rot="16200000">
            <a:off x="6458" y="5643"/>
            <a:ext cx="188" cy="117"/>
          </a:xfrm>
          <a:custGeom>
            <a:avLst/>
            <a:gdLst>
              <a:gd name="T0" fmla="*/ 246 w 267"/>
              <a:gd name="T1" fmla="*/ 165 h 165"/>
              <a:gd name="T2" fmla="*/ 159 w 267"/>
              <a:gd name="T3" fmla="*/ 138 h 165"/>
              <a:gd name="T4" fmla="*/ 81 w 267"/>
              <a:gd name="T5" fmla="*/ 99 h 165"/>
              <a:gd name="T6" fmla="*/ 0 w 267"/>
              <a:gd name="T7" fmla="*/ 54 h 165"/>
              <a:gd name="T8" fmla="*/ 36 w 267"/>
              <a:gd name="T9" fmla="*/ 0 h 165"/>
              <a:gd name="T10" fmla="*/ 126 w 267"/>
              <a:gd name="T11" fmla="*/ 48 h 165"/>
              <a:gd name="T12" fmla="*/ 201 w 267"/>
              <a:gd name="T13" fmla="*/ 87 h 165"/>
              <a:gd name="T14" fmla="*/ 267 w 267"/>
              <a:gd name="T15" fmla="*/ 108 h 165"/>
              <a:gd name="T16" fmla="*/ 246 w 267"/>
              <a:gd name="T17" fmla="*/ 165 h 1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165">
                <a:moveTo>
                  <a:pt x="246" y="165"/>
                </a:moveTo>
                <a:lnTo>
                  <a:pt x="159" y="138"/>
                </a:lnTo>
                <a:lnTo>
                  <a:pt x="81" y="99"/>
                </a:lnTo>
                <a:lnTo>
                  <a:pt x="0" y="54"/>
                </a:lnTo>
                <a:lnTo>
                  <a:pt x="36" y="0"/>
                </a:lnTo>
                <a:lnTo>
                  <a:pt x="126" y="48"/>
                </a:lnTo>
                <a:lnTo>
                  <a:pt x="201" y="87"/>
                </a:lnTo>
                <a:lnTo>
                  <a:pt x="267" y="108"/>
                </a:lnTo>
                <a:lnTo>
                  <a:pt x="246" y="16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4" name="Freeform 517">
            <a:extLst>
              <a:ext uri="{FF2B5EF4-FFF2-40B4-BE49-F238E27FC236}">
                <a16:creationId xmlns:a16="http://schemas.microsoft.com/office/drawing/2014/main" id="{C05EEDA6-E117-7C28-341D-4F5A719395E1}"/>
              </a:ext>
            </a:extLst>
          </xdr:cNvPr>
          <xdr:cNvSpPr>
            <a:spLocks noChangeAspect="1"/>
          </xdr:cNvSpPr>
        </xdr:nvSpPr>
        <xdr:spPr bwMode="auto">
          <a:xfrm rot="16200000">
            <a:off x="6506" y="5299"/>
            <a:ext cx="187" cy="59"/>
          </a:xfrm>
          <a:custGeom>
            <a:avLst/>
            <a:gdLst>
              <a:gd name="T0" fmla="*/ 0 w 264"/>
              <a:gd name="T1" fmla="*/ 84 h 84"/>
              <a:gd name="T2" fmla="*/ 147 w 264"/>
              <a:gd name="T3" fmla="*/ 72 h 84"/>
              <a:gd name="T4" fmla="*/ 264 w 264"/>
              <a:gd name="T5" fmla="*/ 57 h 84"/>
              <a:gd name="T6" fmla="*/ 261 w 264"/>
              <a:gd name="T7" fmla="*/ 0 h 84"/>
              <a:gd name="T8" fmla="*/ 159 w 264"/>
              <a:gd name="T9" fmla="*/ 9 h 84"/>
              <a:gd name="T10" fmla="*/ 81 w 264"/>
              <a:gd name="T11" fmla="*/ 12 h 84"/>
              <a:gd name="T12" fmla="*/ 0 w 264"/>
              <a:gd name="T13" fmla="*/ 9 h 84"/>
              <a:gd name="T14" fmla="*/ 0 w 264"/>
              <a:gd name="T15" fmla="*/ 84 h 8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4" h="84">
                <a:moveTo>
                  <a:pt x="0" y="84"/>
                </a:moveTo>
                <a:lnTo>
                  <a:pt x="147" y="72"/>
                </a:lnTo>
                <a:lnTo>
                  <a:pt x="264" y="57"/>
                </a:lnTo>
                <a:lnTo>
                  <a:pt x="261" y="0"/>
                </a:lnTo>
                <a:lnTo>
                  <a:pt x="159" y="9"/>
                </a:lnTo>
                <a:lnTo>
                  <a:pt x="81" y="12"/>
                </a:lnTo>
                <a:lnTo>
                  <a:pt x="0" y="9"/>
                </a:lnTo>
                <a:lnTo>
                  <a:pt x="0" y="8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5" name="Freeform 518">
            <a:extLst>
              <a:ext uri="{FF2B5EF4-FFF2-40B4-BE49-F238E27FC236}">
                <a16:creationId xmlns:a16="http://schemas.microsoft.com/office/drawing/2014/main" id="{59F2E8FD-B500-1AD7-D58C-8A75C6C5DF20}"/>
              </a:ext>
            </a:extLst>
          </xdr:cNvPr>
          <xdr:cNvSpPr>
            <a:spLocks noChangeAspect="1"/>
          </xdr:cNvSpPr>
        </xdr:nvSpPr>
        <xdr:spPr bwMode="auto">
          <a:xfrm rot="16200000">
            <a:off x="6461" y="4941"/>
            <a:ext cx="185" cy="70"/>
          </a:xfrm>
          <a:custGeom>
            <a:avLst/>
            <a:gdLst>
              <a:gd name="T0" fmla="*/ 6 w 261"/>
              <a:gd name="T1" fmla="*/ 99 h 99"/>
              <a:gd name="T2" fmla="*/ 138 w 261"/>
              <a:gd name="T3" fmla="*/ 84 h 99"/>
              <a:gd name="T4" fmla="*/ 261 w 261"/>
              <a:gd name="T5" fmla="*/ 72 h 99"/>
              <a:gd name="T6" fmla="*/ 252 w 261"/>
              <a:gd name="T7" fmla="*/ 0 h 99"/>
              <a:gd name="T8" fmla="*/ 153 w 261"/>
              <a:gd name="T9" fmla="*/ 18 h 99"/>
              <a:gd name="T10" fmla="*/ 78 w 261"/>
              <a:gd name="T11" fmla="*/ 33 h 99"/>
              <a:gd name="T12" fmla="*/ 0 w 261"/>
              <a:gd name="T13" fmla="*/ 42 h 99"/>
              <a:gd name="T14" fmla="*/ 6 w 261"/>
              <a:gd name="T15" fmla="*/ 99 h 99"/>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61" h="99">
                <a:moveTo>
                  <a:pt x="6" y="99"/>
                </a:moveTo>
                <a:lnTo>
                  <a:pt x="138" y="84"/>
                </a:lnTo>
                <a:lnTo>
                  <a:pt x="261" y="72"/>
                </a:lnTo>
                <a:lnTo>
                  <a:pt x="252" y="0"/>
                </a:lnTo>
                <a:lnTo>
                  <a:pt x="153" y="18"/>
                </a:lnTo>
                <a:lnTo>
                  <a:pt x="78" y="33"/>
                </a:lnTo>
                <a:lnTo>
                  <a:pt x="0" y="42"/>
                </a:lnTo>
                <a:lnTo>
                  <a:pt x="6" y="9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6" name="Freeform 519">
            <a:extLst>
              <a:ext uri="{FF2B5EF4-FFF2-40B4-BE49-F238E27FC236}">
                <a16:creationId xmlns:a16="http://schemas.microsoft.com/office/drawing/2014/main" id="{FC975A71-0DF1-AA43-7862-8FBC80AE47C1}"/>
              </a:ext>
            </a:extLst>
          </xdr:cNvPr>
          <xdr:cNvSpPr>
            <a:spLocks noChangeAspect="1"/>
          </xdr:cNvSpPr>
        </xdr:nvSpPr>
        <xdr:spPr bwMode="auto">
          <a:xfrm rot="16200000">
            <a:off x="6351" y="4590"/>
            <a:ext cx="155" cy="143"/>
          </a:xfrm>
          <a:custGeom>
            <a:avLst/>
            <a:gdLst>
              <a:gd name="T0" fmla="*/ 30 w 219"/>
              <a:gd name="T1" fmla="*/ 201 h 201"/>
              <a:gd name="T2" fmla="*/ 0 w 219"/>
              <a:gd name="T3" fmla="*/ 150 h 201"/>
              <a:gd name="T4" fmla="*/ 30 w 219"/>
              <a:gd name="T5" fmla="*/ 126 h 201"/>
              <a:gd name="T6" fmla="*/ 111 w 219"/>
              <a:gd name="T7" fmla="*/ 57 h 201"/>
              <a:gd name="T8" fmla="*/ 180 w 219"/>
              <a:gd name="T9" fmla="*/ 0 h 201"/>
              <a:gd name="T10" fmla="*/ 219 w 219"/>
              <a:gd name="T11" fmla="*/ 48 h 201"/>
              <a:gd name="T12" fmla="*/ 159 w 219"/>
              <a:gd name="T13" fmla="*/ 105 h 201"/>
              <a:gd name="T14" fmla="*/ 90 w 219"/>
              <a:gd name="T15" fmla="*/ 162 h 201"/>
              <a:gd name="T16" fmla="*/ 30 w 219"/>
              <a:gd name="T17" fmla="*/ 201 h 2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19" h="201">
                <a:moveTo>
                  <a:pt x="30" y="201"/>
                </a:moveTo>
                <a:lnTo>
                  <a:pt x="0" y="150"/>
                </a:lnTo>
                <a:lnTo>
                  <a:pt x="30" y="126"/>
                </a:lnTo>
                <a:lnTo>
                  <a:pt x="111" y="57"/>
                </a:lnTo>
                <a:lnTo>
                  <a:pt x="180" y="0"/>
                </a:lnTo>
                <a:lnTo>
                  <a:pt x="219" y="48"/>
                </a:lnTo>
                <a:lnTo>
                  <a:pt x="159" y="105"/>
                </a:lnTo>
                <a:lnTo>
                  <a:pt x="90" y="162"/>
                </a:lnTo>
                <a:lnTo>
                  <a:pt x="30" y="20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grpSp>
        <xdr:nvGrpSpPr>
          <xdr:cNvPr id="97" name="Group 520">
            <a:extLst>
              <a:ext uri="{FF2B5EF4-FFF2-40B4-BE49-F238E27FC236}">
                <a16:creationId xmlns:a16="http://schemas.microsoft.com/office/drawing/2014/main" id="{E443E533-C1F2-22C4-C489-C7D195559739}"/>
              </a:ext>
            </a:extLst>
          </xdr:cNvPr>
          <xdr:cNvGrpSpPr>
            <a:grpSpLocks noChangeAspect="1"/>
          </xdr:cNvGrpSpPr>
        </xdr:nvGrpSpPr>
        <xdr:grpSpPr bwMode="auto">
          <a:xfrm rot="18900000">
            <a:off x="6376" y="6096"/>
            <a:ext cx="115" cy="116"/>
            <a:chOff x="7570" y="4230"/>
            <a:chExt cx="190" cy="190"/>
          </a:xfrm>
        </xdr:grpSpPr>
        <xdr:sp macro="" textlink="">
          <xdr:nvSpPr>
            <xdr:cNvPr id="399" name="Oval 521">
              <a:extLst>
                <a:ext uri="{FF2B5EF4-FFF2-40B4-BE49-F238E27FC236}">
                  <a16:creationId xmlns:a16="http://schemas.microsoft.com/office/drawing/2014/main" id="{32C19E60-0214-396C-E77E-0095F73A2D0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400" name="AutoShape 522">
              <a:extLst>
                <a:ext uri="{FF2B5EF4-FFF2-40B4-BE49-F238E27FC236}">
                  <a16:creationId xmlns:a16="http://schemas.microsoft.com/office/drawing/2014/main" id="{AD279642-A008-D198-3D54-35B14437A22C}"/>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401" name="AutoShape 523">
              <a:extLst>
                <a:ext uri="{FF2B5EF4-FFF2-40B4-BE49-F238E27FC236}">
                  <a16:creationId xmlns:a16="http://schemas.microsoft.com/office/drawing/2014/main" id="{3D784A4E-AD7D-F6E3-5A21-10D206A11F39}"/>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98" name="Freeform 524">
            <a:extLst>
              <a:ext uri="{FF2B5EF4-FFF2-40B4-BE49-F238E27FC236}">
                <a16:creationId xmlns:a16="http://schemas.microsoft.com/office/drawing/2014/main" id="{A1101CE2-F248-77BA-E5CC-138439B2D51F}"/>
              </a:ext>
            </a:extLst>
          </xdr:cNvPr>
          <xdr:cNvSpPr>
            <a:spLocks noChangeAspect="1"/>
          </xdr:cNvSpPr>
        </xdr:nvSpPr>
        <xdr:spPr bwMode="auto">
          <a:xfrm rot="16200000">
            <a:off x="6094" y="4035"/>
            <a:ext cx="341" cy="498"/>
          </a:xfrm>
          <a:custGeom>
            <a:avLst/>
            <a:gdLst>
              <a:gd name="T0" fmla="*/ 15 w 483"/>
              <a:gd name="T1" fmla="*/ 432 h 705"/>
              <a:gd name="T2" fmla="*/ 90 w 483"/>
              <a:gd name="T3" fmla="*/ 411 h 705"/>
              <a:gd name="T4" fmla="*/ 171 w 483"/>
              <a:gd name="T5" fmla="*/ 399 h 705"/>
              <a:gd name="T6" fmla="*/ 291 w 483"/>
              <a:gd name="T7" fmla="*/ 393 h 705"/>
              <a:gd name="T8" fmla="*/ 330 w 483"/>
              <a:gd name="T9" fmla="*/ 444 h 705"/>
              <a:gd name="T10" fmla="*/ 369 w 483"/>
              <a:gd name="T11" fmla="*/ 552 h 705"/>
              <a:gd name="T12" fmla="*/ 429 w 483"/>
              <a:gd name="T13" fmla="*/ 705 h 705"/>
              <a:gd name="T14" fmla="*/ 483 w 483"/>
              <a:gd name="T15" fmla="*/ 687 h 705"/>
              <a:gd name="T16" fmla="*/ 450 w 483"/>
              <a:gd name="T17" fmla="*/ 606 h 705"/>
              <a:gd name="T18" fmla="*/ 378 w 483"/>
              <a:gd name="T19" fmla="*/ 414 h 705"/>
              <a:gd name="T20" fmla="*/ 333 w 483"/>
              <a:gd name="T21" fmla="*/ 255 h 705"/>
              <a:gd name="T22" fmla="*/ 321 w 483"/>
              <a:gd name="T23" fmla="*/ 159 h 705"/>
              <a:gd name="T24" fmla="*/ 327 w 483"/>
              <a:gd name="T25" fmla="*/ 105 h 705"/>
              <a:gd name="T26" fmla="*/ 330 w 483"/>
              <a:gd name="T27" fmla="*/ 48 h 705"/>
              <a:gd name="T28" fmla="*/ 321 w 483"/>
              <a:gd name="T29" fmla="*/ 0 h 705"/>
              <a:gd name="T30" fmla="*/ 270 w 483"/>
              <a:gd name="T31" fmla="*/ 15 h 705"/>
              <a:gd name="T32" fmla="*/ 276 w 483"/>
              <a:gd name="T33" fmla="*/ 63 h 705"/>
              <a:gd name="T34" fmla="*/ 273 w 483"/>
              <a:gd name="T35" fmla="*/ 120 h 705"/>
              <a:gd name="T36" fmla="*/ 267 w 483"/>
              <a:gd name="T37" fmla="*/ 189 h 705"/>
              <a:gd name="T38" fmla="*/ 270 w 483"/>
              <a:gd name="T39" fmla="*/ 234 h 705"/>
              <a:gd name="T40" fmla="*/ 279 w 483"/>
              <a:gd name="T41" fmla="*/ 324 h 705"/>
              <a:gd name="T42" fmla="*/ 225 w 483"/>
              <a:gd name="T43" fmla="*/ 333 h 705"/>
              <a:gd name="T44" fmla="*/ 93 w 483"/>
              <a:gd name="T45" fmla="*/ 348 h 705"/>
              <a:gd name="T46" fmla="*/ 0 w 483"/>
              <a:gd name="T47" fmla="*/ 366 h 705"/>
              <a:gd name="T48" fmla="*/ 15 w 483"/>
              <a:gd name="T49" fmla="*/ 432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483" h="705">
                <a:moveTo>
                  <a:pt x="15" y="432"/>
                </a:moveTo>
                <a:lnTo>
                  <a:pt x="90" y="411"/>
                </a:lnTo>
                <a:lnTo>
                  <a:pt x="171" y="399"/>
                </a:lnTo>
                <a:lnTo>
                  <a:pt x="291" y="393"/>
                </a:lnTo>
                <a:lnTo>
                  <a:pt x="330" y="444"/>
                </a:lnTo>
                <a:lnTo>
                  <a:pt x="369" y="552"/>
                </a:lnTo>
                <a:lnTo>
                  <a:pt x="429" y="705"/>
                </a:lnTo>
                <a:lnTo>
                  <a:pt x="483" y="687"/>
                </a:lnTo>
                <a:lnTo>
                  <a:pt x="450" y="606"/>
                </a:lnTo>
                <a:lnTo>
                  <a:pt x="378" y="414"/>
                </a:lnTo>
                <a:lnTo>
                  <a:pt x="333" y="255"/>
                </a:lnTo>
                <a:lnTo>
                  <a:pt x="321" y="159"/>
                </a:lnTo>
                <a:lnTo>
                  <a:pt x="327" y="105"/>
                </a:lnTo>
                <a:lnTo>
                  <a:pt x="330" y="48"/>
                </a:lnTo>
                <a:lnTo>
                  <a:pt x="321" y="0"/>
                </a:lnTo>
                <a:lnTo>
                  <a:pt x="270" y="15"/>
                </a:lnTo>
                <a:lnTo>
                  <a:pt x="276" y="63"/>
                </a:lnTo>
                <a:lnTo>
                  <a:pt x="273" y="120"/>
                </a:lnTo>
                <a:lnTo>
                  <a:pt x="267" y="189"/>
                </a:lnTo>
                <a:lnTo>
                  <a:pt x="270" y="234"/>
                </a:lnTo>
                <a:lnTo>
                  <a:pt x="279" y="324"/>
                </a:lnTo>
                <a:lnTo>
                  <a:pt x="225" y="333"/>
                </a:lnTo>
                <a:lnTo>
                  <a:pt x="93" y="348"/>
                </a:lnTo>
                <a:lnTo>
                  <a:pt x="0" y="366"/>
                </a:lnTo>
                <a:lnTo>
                  <a:pt x="15" y="43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99" name="Oval 525">
            <a:extLst>
              <a:ext uri="{FF2B5EF4-FFF2-40B4-BE49-F238E27FC236}">
                <a16:creationId xmlns:a16="http://schemas.microsoft.com/office/drawing/2014/main" id="{DE3A650C-20C4-3B88-2C11-01B932CB6806}"/>
              </a:ext>
            </a:extLst>
          </xdr:cNvPr>
          <xdr:cNvSpPr>
            <a:spLocks noChangeAspect="1" noChangeArrowheads="1"/>
          </xdr:cNvSpPr>
        </xdr:nvSpPr>
        <xdr:spPr bwMode="auto">
          <a:xfrm rot="16200000">
            <a:off x="6198" y="4153"/>
            <a:ext cx="133" cy="133"/>
          </a:xfrm>
          <a:prstGeom prst="ellipse">
            <a:avLst/>
          </a:prstGeom>
          <a:solidFill>
            <a:srgbClr val="FFFFFF"/>
          </a:solidFill>
          <a:ln w="6350">
            <a:solidFill>
              <a:srgbClr val="000000"/>
            </a:solidFill>
            <a:round/>
            <a:headEnd/>
            <a:tailEnd/>
          </a:ln>
        </xdr:spPr>
      </xdr:sp>
      <xdr:sp macro="" textlink="">
        <xdr:nvSpPr>
          <xdr:cNvPr id="100" name="Freeform 526">
            <a:extLst>
              <a:ext uri="{FF2B5EF4-FFF2-40B4-BE49-F238E27FC236}">
                <a16:creationId xmlns:a16="http://schemas.microsoft.com/office/drawing/2014/main" id="{6A88A24D-C067-027E-2BBC-95EB4DB8B883}"/>
              </a:ext>
            </a:extLst>
          </xdr:cNvPr>
          <xdr:cNvSpPr>
            <a:spLocks noChangeAspect="1"/>
          </xdr:cNvSpPr>
        </xdr:nvSpPr>
        <xdr:spPr bwMode="auto">
          <a:xfrm rot="16200000">
            <a:off x="5681" y="4310"/>
            <a:ext cx="206" cy="181"/>
          </a:xfrm>
          <a:custGeom>
            <a:avLst/>
            <a:gdLst>
              <a:gd name="T0" fmla="*/ 240 w 291"/>
              <a:gd name="T1" fmla="*/ 255 h 255"/>
              <a:gd name="T2" fmla="*/ 210 w 291"/>
              <a:gd name="T3" fmla="*/ 207 h 255"/>
              <a:gd name="T4" fmla="*/ 153 w 291"/>
              <a:gd name="T5" fmla="*/ 147 h 255"/>
              <a:gd name="T6" fmla="*/ 72 w 291"/>
              <a:gd name="T7" fmla="*/ 96 h 255"/>
              <a:gd name="T8" fmla="*/ 0 w 291"/>
              <a:gd name="T9" fmla="*/ 60 h 255"/>
              <a:gd name="T10" fmla="*/ 33 w 291"/>
              <a:gd name="T11" fmla="*/ 0 h 255"/>
              <a:gd name="T12" fmla="*/ 96 w 291"/>
              <a:gd name="T13" fmla="*/ 39 h 255"/>
              <a:gd name="T14" fmla="*/ 180 w 291"/>
              <a:gd name="T15" fmla="*/ 99 h 255"/>
              <a:gd name="T16" fmla="*/ 243 w 291"/>
              <a:gd name="T17" fmla="*/ 162 h 255"/>
              <a:gd name="T18" fmla="*/ 291 w 291"/>
              <a:gd name="T19" fmla="*/ 216 h 255"/>
              <a:gd name="T20" fmla="*/ 240 w 291"/>
              <a:gd name="T21" fmla="*/ 255 h 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91" h="255">
                <a:moveTo>
                  <a:pt x="240" y="255"/>
                </a:moveTo>
                <a:lnTo>
                  <a:pt x="210" y="207"/>
                </a:lnTo>
                <a:lnTo>
                  <a:pt x="153" y="147"/>
                </a:lnTo>
                <a:lnTo>
                  <a:pt x="72" y="96"/>
                </a:lnTo>
                <a:lnTo>
                  <a:pt x="0" y="60"/>
                </a:lnTo>
                <a:lnTo>
                  <a:pt x="33" y="0"/>
                </a:lnTo>
                <a:lnTo>
                  <a:pt x="96" y="39"/>
                </a:lnTo>
                <a:lnTo>
                  <a:pt x="180" y="99"/>
                </a:lnTo>
                <a:lnTo>
                  <a:pt x="243" y="162"/>
                </a:lnTo>
                <a:lnTo>
                  <a:pt x="291" y="216"/>
                </a:lnTo>
                <a:lnTo>
                  <a:pt x="240" y="25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1" name="Freeform 527">
            <a:extLst>
              <a:ext uri="{FF2B5EF4-FFF2-40B4-BE49-F238E27FC236}">
                <a16:creationId xmlns:a16="http://schemas.microsoft.com/office/drawing/2014/main" id="{775ACFC4-99AC-9012-5DC3-0836F24F861D}"/>
              </a:ext>
            </a:extLst>
          </xdr:cNvPr>
          <xdr:cNvSpPr>
            <a:spLocks noChangeAspect="1"/>
          </xdr:cNvSpPr>
        </xdr:nvSpPr>
        <xdr:spPr bwMode="auto">
          <a:xfrm rot="16200000">
            <a:off x="5156" y="4443"/>
            <a:ext cx="58" cy="188"/>
          </a:xfrm>
          <a:custGeom>
            <a:avLst/>
            <a:gdLst>
              <a:gd name="T0" fmla="*/ 12 w 81"/>
              <a:gd name="T1" fmla="*/ 258 h 267"/>
              <a:gd name="T2" fmla="*/ 21 w 81"/>
              <a:gd name="T3" fmla="*/ 186 h 267"/>
              <a:gd name="T4" fmla="*/ 21 w 81"/>
              <a:gd name="T5" fmla="*/ 129 h 267"/>
              <a:gd name="T6" fmla="*/ 12 w 81"/>
              <a:gd name="T7" fmla="*/ 60 h 267"/>
              <a:gd name="T8" fmla="*/ 0 w 81"/>
              <a:gd name="T9" fmla="*/ 6 h 267"/>
              <a:gd name="T10" fmla="*/ 51 w 81"/>
              <a:gd name="T11" fmla="*/ 0 h 267"/>
              <a:gd name="T12" fmla="*/ 69 w 81"/>
              <a:gd name="T13" fmla="*/ 75 h 267"/>
              <a:gd name="T14" fmla="*/ 81 w 81"/>
              <a:gd name="T15" fmla="*/ 144 h 267"/>
              <a:gd name="T16" fmla="*/ 81 w 81"/>
              <a:gd name="T17" fmla="*/ 207 h 267"/>
              <a:gd name="T18" fmla="*/ 78 w 81"/>
              <a:gd name="T19" fmla="*/ 267 h 267"/>
              <a:gd name="T20" fmla="*/ 12 w 81"/>
              <a:gd name="T21" fmla="*/ 258 h 2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81" h="267">
                <a:moveTo>
                  <a:pt x="12" y="258"/>
                </a:moveTo>
                <a:lnTo>
                  <a:pt x="21" y="186"/>
                </a:lnTo>
                <a:lnTo>
                  <a:pt x="21" y="129"/>
                </a:lnTo>
                <a:lnTo>
                  <a:pt x="12" y="60"/>
                </a:lnTo>
                <a:lnTo>
                  <a:pt x="0" y="6"/>
                </a:lnTo>
                <a:lnTo>
                  <a:pt x="51" y="0"/>
                </a:lnTo>
                <a:lnTo>
                  <a:pt x="69" y="75"/>
                </a:lnTo>
                <a:lnTo>
                  <a:pt x="81" y="144"/>
                </a:lnTo>
                <a:lnTo>
                  <a:pt x="81" y="207"/>
                </a:lnTo>
                <a:lnTo>
                  <a:pt x="78" y="267"/>
                </a:lnTo>
                <a:lnTo>
                  <a:pt x="12"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2" name="Freeform 528">
            <a:extLst>
              <a:ext uri="{FF2B5EF4-FFF2-40B4-BE49-F238E27FC236}">
                <a16:creationId xmlns:a16="http://schemas.microsoft.com/office/drawing/2014/main" id="{EBE0E62B-C778-310F-3AE2-71CDD7C38D81}"/>
              </a:ext>
            </a:extLst>
          </xdr:cNvPr>
          <xdr:cNvSpPr>
            <a:spLocks noChangeAspect="1"/>
          </xdr:cNvSpPr>
        </xdr:nvSpPr>
        <xdr:spPr bwMode="auto">
          <a:xfrm rot="16200000">
            <a:off x="4823" y="4450"/>
            <a:ext cx="49" cy="193"/>
          </a:xfrm>
          <a:custGeom>
            <a:avLst/>
            <a:gdLst>
              <a:gd name="T0" fmla="*/ 0 w 69"/>
              <a:gd name="T1" fmla="*/ 261 h 273"/>
              <a:gd name="T2" fmla="*/ 9 w 69"/>
              <a:gd name="T3" fmla="*/ 165 h 273"/>
              <a:gd name="T4" fmla="*/ 3 w 69"/>
              <a:gd name="T5" fmla="*/ 63 h 273"/>
              <a:gd name="T6" fmla="*/ 3 w 69"/>
              <a:gd name="T7" fmla="*/ 0 h 273"/>
              <a:gd name="T8" fmla="*/ 66 w 69"/>
              <a:gd name="T9" fmla="*/ 0 h 273"/>
              <a:gd name="T10" fmla="*/ 69 w 69"/>
              <a:gd name="T11" fmla="*/ 102 h 273"/>
              <a:gd name="T12" fmla="*/ 63 w 69"/>
              <a:gd name="T13" fmla="*/ 195 h 273"/>
              <a:gd name="T14" fmla="*/ 60 w 69"/>
              <a:gd name="T15" fmla="*/ 273 h 273"/>
              <a:gd name="T16" fmla="*/ 0 w 69"/>
              <a:gd name="T17" fmla="*/ 261 h 27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69" h="273">
                <a:moveTo>
                  <a:pt x="0" y="261"/>
                </a:moveTo>
                <a:lnTo>
                  <a:pt x="9" y="165"/>
                </a:lnTo>
                <a:lnTo>
                  <a:pt x="3" y="63"/>
                </a:lnTo>
                <a:lnTo>
                  <a:pt x="3" y="0"/>
                </a:lnTo>
                <a:lnTo>
                  <a:pt x="66" y="0"/>
                </a:lnTo>
                <a:lnTo>
                  <a:pt x="69" y="102"/>
                </a:lnTo>
                <a:lnTo>
                  <a:pt x="63" y="195"/>
                </a:lnTo>
                <a:lnTo>
                  <a:pt x="60" y="273"/>
                </a:lnTo>
                <a:lnTo>
                  <a:pt x="0"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3" name="Freeform 529">
            <a:extLst>
              <a:ext uri="{FF2B5EF4-FFF2-40B4-BE49-F238E27FC236}">
                <a16:creationId xmlns:a16="http://schemas.microsoft.com/office/drawing/2014/main" id="{AD6F7483-C63B-D925-A54C-EDD0F43BA959}"/>
              </a:ext>
            </a:extLst>
          </xdr:cNvPr>
          <xdr:cNvSpPr>
            <a:spLocks noChangeAspect="1"/>
          </xdr:cNvSpPr>
        </xdr:nvSpPr>
        <xdr:spPr bwMode="auto">
          <a:xfrm rot="16200000">
            <a:off x="4458" y="4415"/>
            <a:ext cx="108" cy="176"/>
          </a:xfrm>
          <a:custGeom>
            <a:avLst/>
            <a:gdLst>
              <a:gd name="T0" fmla="*/ 0 w 153"/>
              <a:gd name="T1" fmla="*/ 228 h 249"/>
              <a:gd name="T2" fmla="*/ 27 w 153"/>
              <a:gd name="T3" fmla="*/ 141 h 249"/>
              <a:gd name="T4" fmla="*/ 57 w 153"/>
              <a:gd name="T5" fmla="*/ 75 h 249"/>
              <a:gd name="T6" fmla="*/ 93 w 153"/>
              <a:gd name="T7" fmla="*/ 15 h 249"/>
              <a:gd name="T8" fmla="*/ 105 w 153"/>
              <a:gd name="T9" fmla="*/ 0 h 249"/>
              <a:gd name="T10" fmla="*/ 153 w 153"/>
              <a:gd name="T11" fmla="*/ 42 h 249"/>
              <a:gd name="T12" fmla="*/ 114 w 153"/>
              <a:gd name="T13" fmla="*/ 102 h 249"/>
              <a:gd name="T14" fmla="*/ 84 w 153"/>
              <a:gd name="T15" fmla="*/ 159 h 249"/>
              <a:gd name="T16" fmla="*/ 60 w 153"/>
              <a:gd name="T17" fmla="*/ 207 h 249"/>
              <a:gd name="T18" fmla="*/ 51 w 153"/>
              <a:gd name="T19" fmla="*/ 249 h 249"/>
              <a:gd name="T20" fmla="*/ 0 w 153"/>
              <a:gd name="T21" fmla="*/ 228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53" h="249">
                <a:moveTo>
                  <a:pt x="0" y="228"/>
                </a:moveTo>
                <a:lnTo>
                  <a:pt x="27" y="141"/>
                </a:lnTo>
                <a:lnTo>
                  <a:pt x="57" y="75"/>
                </a:lnTo>
                <a:lnTo>
                  <a:pt x="93" y="15"/>
                </a:lnTo>
                <a:lnTo>
                  <a:pt x="105" y="0"/>
                </a:lnTo>
                <a:lnTo>
                  <a:pt x="153" y="42"/>
                </a:lnTo>
                <a:lnTo>
                  <a:pt x="114" y="102"/>
                </a:lnTo>
                <a:lnTo>
                  <a:pt x="84" y="159"/>
                </a:lnTo>
                <a:lnTo>
                  <a:pt x="60" y="207"/>
                </a:lnTo>
                <a:lnTo>
                  <a:pt x="51" y="249"/>
                </a:lnTo>
                <a:lnTo>
                  <a:pt x="0" y="22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4" name="Freeform 530">
            <a:extLst>
              <a:ext uri="{FF2B5EF4-FFF2-40B4-BE49-F238E27FC236}">
                <a16:creationId xmlns:a16="http://schemas.microsoft.com/office/drawing/2014/main" id="{E3BDFCDB-8A3A-44DE-E93E-DDA43200E8B9}"/>
              </a:ext>
            </a:extLst>
          </xdr:cNvPr>
          <xdr:cNvSpPr>
            <a:spLocks noChangeAspect="1"/>
          </xdr:cNvSpPr>
        </xdr:nvSpPr>
        <xdr:spPr bwMode="auto">
          <a:xfrm rot="16200000">
            <a:off x="4211" y="4217"/>
            <a:ext cx="164" cy="110"/>
          </a:xfrm>
          <a:custGeom>
            <a:avLst/>
            <a:gdLst>
              <a:gd name="T0" fmla="*/ 27 w 231"/>
              <a:gd name="T1" fmla="*/ 156 h 156"/>
              <a:gd name="T2" fmla="*/ 102 w 231"/>
              <a:gd name="T3" fmla="*/ 114 h 156"/>
              <a:gd name="T4" fmla="*/ 177 w 231"/>
              <a:gd name="T5" fmla="*/ 87 h 156"/>
              <a:gd name="T6" fmla="*/ 231 w 231"/>
              <a:gd name="T7" fmla="*/ 69 h 156"/>
              <a:gd name="T8" fmla="*/ 210 w 231"/>
              <a:gd name="T9" fmla="*/ 0 h 156"/>
              <a:gd name="T10" fmla="*/ 126 w 231"/>
              <a:gd name="T11" fmla="*/ 36 h 156"/>
              <a:gd name="T12" fmla="*/ 39 w 231"/>
              <a:gd name="T13" fmla="*/ 78 h 156"/>
              <a:gd name="T14" fmla="*/ 0 w 231"/>
              <a:gd name="T15" fmla="*/ 102 h 156"/>
              <a:gd name="T16" fmla="*/ 27 w 231"/>
              <a:gd name="T17" fmla="*/ 156 h 15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31" h="156">
                <a:moveTo>
                  <a:pt x="27" y="156"/>
                </a:moveTo>
                <a:lnTo>
                  <a:pt x="102" y="114"/>
                </a:lnTo>
                <a:lnTo>
                  <a:pt x="177" y="87"/>
                </a:lnTo>
                <a:lnTo>
                  <a:pt x="231" y="69"/>
                </a:lnTo>
                <a:lnTo>
                  <a:pt x="210" y="0"/>
                </a:lnTo>
                <a:lnTo>
                  <a:pt x="126" y="36"/>
                </a:lnTo>
                <a:lnTo>
                  <a:pt x="39" y="78"/>
                </a:lnTo>
                <a:lnTo>
                  <a:pt x="0" y="102"/>
                </a:lnTo>
                <a:lnTo>
                  <a:pt x="27" y="15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5" name="Freeform 531">
            <a:extLst>
              <a:ext uri="{FF2B5EF4-FFF2-40B4-BE49-F238E27FC236}">
                <a16:creationId xmlns:a16="http://schemas.microsoft.com/office/drawing/2014/main" id="{26B09F06-BC27-1DA8-F65C-142D7825DCE3}"/>
              </a:ext>
            </a:extLst>
          </xdr:cNvPr>
          <xdr:cNvSpPr>
            <a:spLocks noChangeAspect="1"/>
          </xdr:cNvSpPr>
        </xdr:nvSpPr>
        <xdr:spPr bwMode="auto">
          <a:xfrm rot="16200000">
            <a:off x="4134" y="3932"/>
            <a:ext cx="163" cy="68"/>
          </a:xfrm>
          <a:custGeom>
            <a:avLst/>
            <a:gdLst>
              <a:gd name="T0" fmla="*/ 0 w 231"/>
              <a:gd name="T1" fmla="*/ 96 h 96"/>
              <a:gd name="T2" fmla="*/ 84 w 231"/>
              <a:gd name="T3" fmla="*/ 87 h 96"/>
              <a:gd name="T4" fmla="*/ 183 w 231"/>
              <a:gd name="T5" fmla="*/ 75 h 96"/>
              <a:gd name="T6" fmla="*/ 231 w 231"/>
              <a:gd name="T7" fmla="*/ 69 h 96"/>
              <a:gd name="T8" fmla="*/ 219 w 231"/>
              <a:gd name="T9" fmla="*/ 0 h 96"/>
              <a:gd name="T10" fmla="*/ 102 w 231"/>
              <a:gd name="T11" fmla="*/ 21 h 96"/>
              <a:gd name="T12" fmla="*/ 0 w 231"/>
              <a:gd name="T13" fmla="*/ 33 h 96"/>
              <a:gd name="T14" fmla="*/ 0 w 231"/>
              <a:gd name="T15" fmla="*/ 96 h 9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31" h="96">
                <a:moveTo>
                  <a:pt x="0" y="96"/>
                </a:moveTo>
                <a:lnTo>
                  <a:pt x="84" y="87"/>
                </a:lnTo>
                <a:lnTo>
                  <a:pt x="183" y="75"/>
                </a:lnTo>
                <a:lnTo>
                  <a:pt x="231" y="69"/>
                </a:lnTo>
                <a:lnTo>
                  <a:pt x="219" y="0"/>
                </a:lnTo>
                <a:lnTo>
                  <a:pt x="102" y="21"/>
                </a:lnTo>
                <a:lnTo>
                  <a:pt x="0" y="33"/>
                </a:lnTo>
                <a:lnTo>
                  <a:pt x="0" y="9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6" name="Freeform 532">
            <a:extLst>
              <a:ext uri="{FF2B5EF4-FFF2-40B4-BE49-F238E27FC236}">
                <a16:creationId xmlns:a16="http://schemas.microsoft.com/office/drawing/2014/main" id="{57E699E6-A33D-C9E3-3BF3-47BB8C363D7C}"/>
              </a:ext>
            </a:extLst>
          </xdr:cNvPr>
          <xdr:cNvSpPr>
            <a:spLocks noChangeAspect="1"/>
          </xdr:cNvSpPr>
        </xdr:nvSpPr>
        <xdr:spPr bwMode="auto">
          <a:xfrm rot="16200000">
            <a:off x="4036" y="3588"/>
            <a:ext cx="184" cy="123"/>
          </a:xfrm>
          <a:custGeom>
            <a:avLst/>
            <a:gdLst>
              <a:gd name="T0" fmla="*/ 21 w 261"/>
              <a:gd name="T1" fmla="*/ 174 h 174"/>
              <a:gd name="T2" fmla="*/ 132 w 261"/>
              <a:gd name="T3" fmla="*/ 135 h 174"/>
              <a:gd name="T4" fmla="*/ 231 w 261"/>
              <a:gd name="T5" fmla="*/ 87 h 174"/>
              <a:gd name="T6" fmla="*/ 261 w 261"/>
              <a:gd name="T7" fmla="*/ 57 h 174"/>
              <a:gd name="T8" fmla="*/ 219 w 261"/>
              <a:gd name="T9" fmla="*/ 0 h 174"/>
              <a:gd name="T10" fmla="*/ 180 w 261"/>
              <a:gd name="T11" fmla="*/ 30 h 174"/>
              <a:gd name="T12" fmla="*/ 120 w 261"/>
              <a:gd name="T13" fmla="*/ 72 h 174"/>
              <a:gd name="T14" fmla="*/ 60 w 261"/>
              <a:gd name="T15" fmla="*/ 102 h 174"/>
              <a:gd name="T16" fmla="*/ 0 w 261"/>
              <a:gd name="T17" fmla="*/ 120 h 174"/>
              <a:gd name="T18" fmla="*/ 21 w 261"/>
              <a:gd name="T19" fmla="*/ 174 h 1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61" h="174">
                <a:moveTo>
                  <a:pt x="21" y="174"/>
                </a:moveTo>
                <a:lnTo>
                  <a:pt x="132" y="135"/>
                </a:lnTo>
                <a:lnTo>
                  <a:pt x="231" y="87"/>
                </a:lnTo>
                <a:lnTo>
                  <a:pt x="261" y="57"/>
                </a:lnTo>
                <a:lnTo>
                  <a:pt x="219" y="0"/>
                </a:lnTo>
                <a:lnTo>
                  <a:pt x="180" y="30"/>
                </a:lnTo>
                <a:lnTo>
                  <a:pt x="120" y="72"/>
                </a:lnTo>
                <a:lnTo>
                  <a:pt x="60" y="102"/>
                </a:lnTo>
                <a:lnTo>
                  <a:pt x="0" y="120"/>
                </a:lnTo>
                <a:lnTo>
                  <a:pt x="21" y="17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7" name="Freeform 533">
            <a:extLst>
              <a:ext uri="{FF2B5EF4-FFF2-40B4-BE49-F238E27FC236}">
                <a16:creationId xmlns:a16="http://schemas.microsoft.com/office/drawing/2014/main" id="{72437424-85D4-B58B-8645-63A1C0FE1670}"/>
              </a:ext>
            </a:extLst>
          </xdr:cNvPr>
          <xdr:cNvSpPr>
            <a:spLocks noChangeAspect="1"/>
          </xdr:cNvSpPr>
        </xdr:nvSpPr>
        <xdr:spPr bwMode="auto">
          <a:xfrm rot="16200000">
            <a:off x="3864" y="3394"/>
            <a:ext cx="87" cy="138"/>
          </a:xfrm>
          <a:custGeom>
            <a:avLst/>
            <a:gdLst>
              <a:gd name="T0" fmla="*/ 60 w 123"/>
              <a:gd name="T1" fmla="*/ 195 h 195"/>
              <a:gd name="T2" fmla="*/ 93 w 123"/>
              <a:gd name="T3" fmla="*/ 99 h 195"/>
              <a:gd name="T4" fmla="*/ 123 w 123"/>
              <a:gd name="T5" fmla="*/ 9 h 195"/>
              <a:gd name="T6" fmla="*/ 54 w 123"/>
              <a:gd name="T7" fmla="*/ 0 h 195"/>
              <a:gd name="T8" fmla="*/ 21 w 123"/>
              <a:gd name="T9" fmla="*/ 111 h 195"/>
              <a:gd name="T10" fmla="*/ 0 w 123"/>
              <a:gd name="T11" fmla="*/ 174 h 195"/>
              <a:gd name="T12" fmla="*/ 60 w 123"/>
              <a:gd name="T13" fmla="*/ 195 h 195"/>
            </a:gdLst>
            <a:ahLst/>
            <a:cxnLst>
              <a:cxn ang="0">
                <a:pos x="T0" y="T1"/>
              </a:cxn>
              <a:cxn ang="0">
                <a:pos x="T2" y="T3"/>
              </a:cxn>
              <a:cxn ang="0">
                <a:pos x="T4" y="T5"/>
              </a:cxn>
              <a:cxn ang="0">
                <a:pos x="T6" y="T7"/>
              </a:cxn>
              <a:cxn ang="0">
                <a:pos x="T8" y="T9"/>
              </a:cxn>
              <a:cxn ang="0">
                <a:pos x="T10" y="T11"/>
              </a:cxn>
              <a:cxn ang="0">
                <a:pos x="T12" y="T13"/>
              </a:cxn>
            </a:cxnLst>
            <a:rect l="0" t="0" r="r" b="b"/>
            <a:pathLst>
              <a:path w="123" h="195">
                <a:moveTo>
                  <a:pt x="60" y="195"/>
                </a:moveTo>
                <a:lnTo>
                  <a:pt x="93" y="99"/>
                </a:lnTo>
                <a:lnTo>
                  <a:pt x="123" y="9"/>
                </a:lnTo>
                <a:lnTo>
                  <a:pt x="54" y="0"/>
                </a:lnTo>
                <a:lnTo>
                  <a:pt x="21" y="111"/>
                </a:lnTo>
                <a:lnTo>
                  <a:pt x="0" y="174"/>
                </a:lnTo>
                <a:lnTo>
                  <a:pt x="60"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8" name="Freeform 534">
            <a:extLst>
              <a:ext uri="{FF2B5EF4-FFF2-40B4-BE49-F238E27FC236}">
                <a16:creationId xmlns:a16="http://schemas.microsoft.com/office/drawing/2014/main" id="{A13A7D33-52A2-ED8F-5AF0-216E41267603}"/>
              </a:ext>
            </a:extLst>
          </xdr:cNvPr>
          <xdr:cNvSpPr>
            <a:spLocks noChangeAspect="1"/>
          </xdr:cNvSpPr>
        </xdr:nvSpPr>
        <xdr:spPr bwMode="auto">
          <a:xfrm rot="16200000">
            <a:off x="6674" y="3941"/>
            <a:ext cx="108" cy="189"/>
          </a:xfrm>
          <a:custGeom>
            <a:avLst/>
            <a:gdLst>
              <a:gd name="T0" fmla="*/ 0 w 153"/>
              <a:gd name="T1" fmla="*/ 21 h 267"/>
              <a:gd name="T2" fmla="*/ 39 w 153"/>
              <a:gd name="T3" fmla="*/ 120 h 267"/>
              <a:gd name="T4" fmla="*/ 102 w 153"/>
              <a:gd name="T5" fmla="*/ 267 h 267"/>
              <a:gd name="T6" fmla="*/ 153 w 153"/>
              <a:gd name="T7" fmla="*/ 246 h 267"/>
              <a:gd name="T8" fmla="*/ 72 w 153"/>
              <a:gd name="T9" fmla="*/ 57 h 267"/>
              <a:gd name="T10" fmla="*/ 48 w 153"/>
              <a:gd name="T11" fmla="*/ 0 h 267"/>
              <a:gd name="T12" fmla="*/ 0 w 153"/>
              <a:gd name="T13" fmla="*/ 21 h 267"/>
            </a:gdLst>
            <a:ahLst/>
            <a:cxnLst>
              <a:cxn ang="0">
                <a:pos x="T0" y="T1"/>
              </a:cxn>
              <a:cxn ang="0">
                <a:pos x="T2" y="T3"/>
              </a:cxn>
              <a:cxn ang="0">
                <a:pos x="T4" y="T5"/>
              </a:cxn>
              <a:cxn ang="0">
                <a:pos x="T6" y="T7"/>
              </a:cxn>
              <a:cxn ang="0">
                <a:pos x="T8" y="T9"/>
              </a:cxn>
              <a:cxn ang="0">
                <a:pos x="T10" y="T11"/>
              </a:cxn>
              <a:cxn ang="0">
                <a:pos x="T12" y="T13"/>
              </a:cxn>
            </a:cxnLst>
            <a:rect l="0" t="0" r="r" b="b"/>
            <a:pathLst>
              <a:path w="153" h="267">
                <a:moveTo>
                  <a:pt x="0" y="21"/>
                </a:moveTo>
                <a:lnTo>
                  <a:pt x="39" y="120"/>
                </a:lnTo>
                <a:lnTo>
                  <a:pt x="102" y="267"/>
                </a:lnTo>
                <a:lnTo>
                  <a:pt x="153" y="246"/>
                </a:lnTo>
                <a:lnTo>
                  <a:pt x="72" y="57"/>
                </a:lnTo>
                <a:lnTo>
                  <a:pt x="48" y="0"/>
                </a:lnTo>
                <a:lnTo>
                  <a:pt x="0" y="2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09" name="Freeform 535">
            <a:extLst>
              <a:ext uri="{FF2B5EF4-FFF2-40B4-BE49-F238E27FC236}">
                <a16:creationId xmlns:a16="http://schemas.microsoft.com/office/drawing/2014/main" id="{D81DCDC1-E3F2-F18E-7A48-5F2DBE98080A}"/>
              </a:ext>
            </a:extLst>
          </xdr:cNvPr>
          <xdr:cNvSpPr>
            <a:spLocks noChangeAspect="1"/>
          </xdr:cNvSpPr>
        </xdr:nvSpPr>
        <xdr:spPr bwMode="auto">
          <a:xfrm rot="16200000">
            <a:off x="6625" y="3716"/>
            <a:ext cx="195" cy="97"/>
          </a:xfrm>
          <a:custGeom>
            <a:avLst/>
            <a:gdLst>
              <a:gd name="T0" fmla="*/ 0 w 276"/>
              <a:gd name="T1" fmla="*/ 138 h 138"/>
              <a:gd name="T2" fmla="*/ 69 w 276"/>
              <a:gd name="T3" fmla="*/ 138 h 138"/>
              <a:gd name="T4" fmla="*/ 132 w 276"/>
              <a:gd name="T5" fmla="*/ 132 h 138"/>
              <a:gd name="T6" fmla="*/ 183 w 276"/>
              <a:gd name="T7" fmla="*/ 117 h 138"/>
              <a:gd name="T8" fmla="*/ 237 w 276"/>
              <a:gd name="T9" fmla="*/ 81 h 138"/>
              <a:gd name="T10" fmla="*/ 276 w 276"/>
              <a:gd name="T11" fmla="*/ 42 h 138"/>
              <a:gd name="T12" fmla="*/ 231 w 276"/>
              <a:gd name="T13" fmla="*/ 0 h 138"/>
              <a:gd name="T14" fmla="*/ 198 w 276"/>
              <a:gd name="T15" fmla="*/ 33 h 138"/>
              <a:gd name="T16" fmla="*/ 153 w 276"/>
              <a:gd name="T17" fmla="*/ 60 h 138"/>
              <a:gd name="T18" fmla="*/ 105 w 276"/>
              <a:gd name="T19" fmla="*/ 69 h 138"/>
              <a:gd name="T20" fmla="*/ 39 w 276"/>
              <a:gd name="T21" fmla="*/ 75 h 138"/>
              <a:gd name="T22" fmla="*/ 3 w 276"/>
              <a:gd name="T23" fmla="*/ 69 h 138"/>
              <a:gd name="T24" fmla="*/ 0 w 276"/>
              <a:gd name="T25" fmla="*/ 138 h 1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38">
                <a:moveTo>
                  <a:pt x="0" y="138"/>
                </a:moveTo>
                <a:lnTo>
                  <a:pt x="69" y="138"/>
                </a:lnTo>
                <a:lnTo>
                  <a:pt x="132" y="132"/>
                </a:lnTo>
                <a:lnTo>
                  <a:pt x="183" y="117"/>
                </a:lnTo>
                <a:lnTo>
                  <a:pt x="237" y="81"/>
                </a:lnTo>
                <a:lnTo>
                  <a:pt x="276" y="42"/>
                </a:lnTo>
                <a:lnTo>
                  <a:pt x="231" y="0"/>
                </a:lnTo>
                <a:lnTo>
                  <a:pt x="198" y="33"/>
                </a:lnTo>
                <a:lnTo>
                  <a:pt x="153" y="60"/>
                </a:lnTo>
                <a:lnTo>
                  <a:pt x="105" y="69"/>
                </a:lnTo>
                <a:lnTo>
                  <a:pt x="39" y="75"/>
                </a:lnTo>
                <a:lnTo>
                  <a:pt x="3" y="69"/>
                </a:lnTo>
                <a:lnTo>
                  <a:pt x="0" y="13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0" name="Freeform 536">
            <a:extLst>
              <a:ext uri="{FF2B5EF4-FFF2-40B4-BE49-F238E27FC236}">
                <a16:creationId xmlns:a16="http://schemas.microsoft.com/office/drawing/2014/main" id="{DCD858A6-23F2-749D-04EE-6587F82AA90A}"/>
              </a:ext>
            </a:extLst>
          </xdr:cNvPr>
          <xdr:cNvSpPr>
            <a:spLocks noChangeAspect="1"/>
          </xdr:cNvSpPr>
        </xdr:nvSpPr>
        <xdr:spPr bwMode="auto">
          <a:xfrm rot="16200000">
            <a:off x="6394" y="3455"/>
            <a:ext cx="140" cy="183"/>
          </a:xfrm>
          <a:custGeom>
            <a:avLst/>
            <a:gdLst>
              <a:gd name="T0" fmla="*/ 54 w 198"/>
              <a:gd name="T1" fmla="*/ 258 h 258"/>
              <a:gd name="T2" fmla="*/ 111 w 198"/>
              <a:gd name="T3" fmla="*/ 150 h 258"/>
              <a:gd name="T4" fmla="*/ 153 w 198"/>
              <a:gd name="T5" fmla="*/ 99 h 258"/>
              <a:gd name="T6" fmla="*/ 198 w 198"/>
              <a:gd name="T7" fmla="*/ 42 h 258"/>
              <a:gd name="T8" fmla="*/ 147 w 198"/>
              <a:gd name="T9" fmla="*/ 0 h 258"/>
              <a:gd name="T10" fmla="*/ 93 w 198"/>
              <a:gd name="T11" fmla="*/ 60 h 258"/>
              <a:gd name="T12" fmla="*/ 48 w 198"/>
              <a:gd name="T13" fmla="*/ 126 h 258"/>
              <a:gd name="T14" fmla="*/ 0 w 198"/>
              <a:gd name="T15" fmla="*/ 225 h 258"/>
              <a:gd name="T16" fmla="*/ 54 w 198"/>
              <a:gd name="T17" fmla="*/ 258 h 25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58">
                <a:moveTo>
                  <a:pt x="54" y="258"/>
                </a:moveTo>
                <a:lnTo>
                  <a:pt x="111" y="150"/>
                </a:lnTo>
                <a:lnTo>
                  <a:pt x="153" y="99"/>
                </a:lnTo>
                <a:lnTo>
                  <a:pt x="198" y="42"/>
                </a:lnTo>
                <a:lnTo>
                  <a:pt x="147" y="0"/>
                </a:lnTo>
                <a:lnTo>
                  <a:pt x="93" y="60"/>
                </a:lnTo>
                <a:lnTo>
                  <a:pt x="48" y="126"/>
                </a:lnTo>
                <a:lnTo>
                  <a:pt x="0" y="225"/>
                </a:lnTo>
                <a:lnTo>
                  <a:pt x="54"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1" name="Freeform 537">
            <a:extLst>
              <a:ext uri="{FF2B5EF4-FFF2-40B4-BE49-F238E27FC236}">
                <a16:creationId xmlns:a16="http://schemas.microsoft.com/office/drawing/2014/main" id="{F50AE703-1088-D7E4-3FCF-F49E8F23FB56}"/>
              </a:ext>
            </a:extLst>
          </xdr:cNvPr>
          <xdr:cNvSpPr>
            <a:spLocks noChangeAspect="1"/>
          </xdr:cNvSpPr>
        </xdr:nvSpPr>
        <xdr:spPr bwMode="auto">
          <a:xfrm rot="16200000">
            <a:off x="6166" y="3218"/>
            <a:ext cx="195" cy="84"/>
          </a:xfrm>
          <a:custGeom>
            <a:avLst/>
            <a:gdLst>
              <a:gd name="T0" fmla="*/ 24 w 276"/>
              <a:gd name="T1" fmla="*/ 120 h 120"/>
              <a:gd name="T2" fmla="*/ 111 w 276"/>
              <a:gd name="T3" fmla="*/ 96 h 120"/>
              <a:gd name="T4" fmla="*/ 186 w 276"/>
              <a:gd name="T5" fmla="*/ 75 h 120"/>
              <a:gd name="T6" fmla="*/ 276 w 276"/>
              <a:gd name="T7" fmla="*/ 66 h 120"/>
              <a:gd name="T8" fmla="*/ 273 w 276"/>
              <a:gd name="T9" fmla="*/ 0 h 120"/>
              <a:gd name="T10" fmla="*/ 192 w 276"/>
              <a:gd name="T11" fmla="*/ 6 h 120"/>
              <a:gd name="T12" fmla="*/ 75 w 276"/>
              <a:gd name="T13" fmla="*/ 36 h 120"/>
              <a:gd name="T14" fmla="*/ 0 w 276"/>
              <a:gd name="T15" fmla="*/ 60 h 120"/>
              <a:gd name="T16" fmla="*/ 24 w 276"/>
              <a:gd name="T17" fmla="*/ 120 h 1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20">
                <a:moveTo>
                  <a:pt x="24" y="120"/>
                </a:moveTo>
                <a:lnTo>
                  <a:pt x="111" y="96"/>
                </a:lnTo>
                <a:lnTo>
                  <a:pt x="186" y="75"/>
                </a:lnTo>
                <a:lnTo>
                  <a:pt x="276" y="66"/>
                </a:lnTo>
                <a:lnTo>
                  <a:pt x="273" y="0"/>
                </a:lnTo>
                <a:lnTo>
                  <a:pt x="192" y="6"/>
                </a:lnTo>
                <a:lnTo>
                  <a:pt x="75" y="36"/>
                </a:lnTo>
                <a:lnTo>
                  <a:pt x="0" y="60"/>
                </a:lnTo>
                <a:lnTo>
                  <a:pt x="24" y="12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2" name="Freeform 538">
            <a:extLst>
              <a:ext uri="{FF2B5EF4-FFF2-40B4-BE49-F238E27FC236}">
                <a16:creationId xmlns:a16="http://schemas.microsoft.com/office/drawing/2014/main" id="{EF919EB8-443B-11D3-057F-7122C16040ED}"/>
              </a:ext>
            </a:extLst>
          </xdr:cNvPr>
          <xdr:cNvSpPr>
            <a:spLocks noChangeAspect="1"/>
          </xdr:cNvSpPr>
        </xdr:nvSpPr>
        <xdr:spPr bwMode="auto">
          <a:xfrm rot="16200000">
            <a:off x="6159" y="2859"/>
            <a:ext cx="211" cy="96"/>
          </a:xfrm>
          <a:custGeom>
            <a:avLst/>
            <a:gdLst>
              <a:gd name="T0" fmla="*/ 0 w 297"/>
              <a:gd name="T1" fmla="*/ 69 h 135"/>
              <a:gd name="T2" fmla="*/ 120 w 297"/>
              <a:gd name="T3" fmla="*/ 87 h 135"/>
              <a:gd name="T4" fmla="*/ 273 w 297"/>
              <a:gd name="T5" fmla="*/ 135 h 135"/>
              <a:gd name="T6" fmla="*/ 297 w 297"/>
              <a:gd name="T7" fmla="*/ 63 h 135"/>
              <a:gd name="T8" fmla="*/ 186 w 297"/>
              <a:gd name="T9" fmla="*/ 27 h 135"/>
              <a:gd name="T10" fmla="*/ 99 w 297"/>
              <a:gd name="T11" fmla="*/ 9 h 135"/>
              <a:gd name="T12" fmla="*/ 0 w 297"/>
              <a:gd name="T13" fmla="*/ 0 h 135"/>
              <a:gd name="T14" fmla="*/ 0 w 297"/>
              <a:gd name="T15" fmla="*/ 69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97" h="135">
                <a:moveTo>
                  <a:pt x="0" y="69"/>
                </a:moveTo>
                <a:lnTo>
                  <a:pt x="120" y="87"/>
                </a:lnTo>
                <a:lnTo>
                  <a:pt x="273" y="135"/>
                </a:lnTo>
                <a:lnTo>
                  <a:pt x="297" y="63"/>
                </a:lnTo>
                <a:lnTo>
                  <a:pt x="186" y="27"/>
                </a:lnTo>
                <a:lnTo>
                  <a:pt x="99" y="9"/>
                </a:lnTo>
                <a:lnTo>
                  <a:pt x="0"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3" name="Freeform 539">
            <a:extLst>
              <a:ext uri="{FF2B5EF4-FFF2-40B4-BE49-F238E27FC236}">
                <a16:creationId xmlns:a16="http://schemas.microsoft.com/office/drawing/2014/main" id="{A0F744CC-0A64-7958-A730-1A479750FA11}"/>
              </a:ext>
            </a:extLst>
          </xdr:cNvPr>
          <xdr:cNvSpPr>
            <a:spLocks noChangeAspect="1"/>
          </xdr:cNvSpPr>
        </xdr:nvSpPr>
        <xdr:spPr bwMode="auto">
          <a:xfrm rot="16200000">
            <a:off x="6233" y="2540"/>
            <a:ext cx="195" cy="66"/>
          </a:xfrm>
          <a:custGeom>
            <a:avLst/>
            <a:gdLst>
              <a:gd name="T0" fmla="*/ 0 w 276"/>
              <a:gd name="T1" fmla="*/ 81 h 93"/>
              <a:gd name="T2" fmla="*/ 69 w 276"/>
              <a:gd name="T3" fmla="*/ 93 h 93"/>
              <a:gd name="T4" fmla="*/ 138 w 276"/>
              <a:gd name="T5" fmla="*/ 93 h 93"/>
              <a:gd name="T6" fmla="*/ 222 w 276"/>
              <a:gd name="T7" fmla="*/ 81 h 93"/>
              <a:gd name="T8" fmla="*/ 276 w 276"/>
              <a:gd name="T9" fmla="*/ 63 h 93"/>
              <a:gd name="T10" fmla="*/ 270 w 276"/>
              <a:gd name="T11" fmla="*/ 0 h 93"/>
              <a:gd name="T12" fmla="*/ 195 w 276"/>
              <a:gd name="T13" fmla="*/ 15 h 93"/>
              <a:gd name="T14" fmla="*/ 114 w 276"/>
              <a:gd name="T15" fmla="*/ 24 h 93"/>
              <a:gd name="T16" fmla="*/ 63 w 276"/>
              <a:gd name="T17" fmla="*/ 21 h 93"/>
              <a:gd name="T18" fmla="*/ 15 w 276"/>
              <a:gd name="T19" fmla="*/ 9 h 93"/>
              <a:gd name="T20" fmla="*/ 0 w 276"/>
              <a:gd name="T21" fmla="*/ 81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76" h="93">
                <a:moveTo>
                  <a:pt x="0" y="81"/>
                </a:moveTo>
                <a:lnTo>
                  <a:pt x="69" y="93"/>
                </a:lnTo>
                <a:lnTo>
                  <a:pt x="138" y="93"/>
                </a:lnTo>
                <a:lnTo>
                  <a:pt x="222" y="81"/>
                </a:lnTo>
                <a:lnTo>
                  <a:pt x="276" y="63"/>
                </a:lnTo>
                <a:lnTo>
                  <a:pt x="270" y="0"/>
                </a:lnTo>
                <a:lnTo>
                  <a:pt x="195" y="15"/>
                </a:lnTo>
                <a:lnTo>
                  <a:pt x="114" y="24"/>
                </a:lnTo>
                <a:lnTo>
                  <a:pt x="63" y="21"/>
                </a:lnTo>
                <a:lnTo>
                  <a:pt x="15" y="9"/>
                </a:lnTo>
                <a:lnTo>
                  <a:pt x="0" y="8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4" name="Freeform 540">
            <a:extLst>
              <a:ext uri="{FF2B5EF4-FFF2-40B4-BE49-F238E27FC236}">
                <a16:creationId xmlns:a16="http://schemas.microsoft.com/office/drawing/2014/main" id="{C43848D4-0CFE-E551-84B5-99AFB3812893}"/>
              </a:ext>
            </a:extLst>
          </xdr:cNvPr>
          <xdr:cNvSpPr>
            <a:spLocks noChangeAspect="1"/>
          </xdr:cNvSpPr>
        </xdr:nvSpPr>
        <xdr:spPr bwMode="auto">
          <a:xfrm rot="16200000">
            <a:off x="6239" y="2151"/>
            <a:ext cx="187" cy="130"/>
          </a:xfrm>
          <a:custGeom>
            <a:avLst/>
            <a:gdLst>
              <a:gd name="T0" fmla="*/ 0 w 264"/>
              <a:gd name="T1" fmla="*/ 69 h 183"/>
              <a:gd name="T2" fmla="*/ 75 w 264"/>
              <a:gd name="T3" fmla="*/ 90 h 183"/>
              <a:gd name="T4" fmla="*/ 144 w 264"/>
              <a:gd name="T5" fmla="*/ 123 h 183"/>
              <a:gd name="T6" fmla="*/ 219 w 264"/>
              <a:gd name="T7" fmla="*/ 183 h 183"/>
              <a:gd name="T8" fmla="*/ 264 w 264"/>
              <a:gd name="T9" fmla="*/ 123 h 183"/>
              <a:gd name="T10" fmla="*/ 165 w 264"/>
              <a:gd name="T11" fmla="*/ 54 h 183"/>
              <a:gd name="T12" fmla="*/ 102 w 264"/>
              <a:gd name="T13" fmla="*/ 18 h 183"/>
              <a:gd name="T14" fmla="*/ 12 w 264"/>
              <a:gd name="T15" fmla="*/ 0 h 183"/>
              <a:gd name="T16" fmla="*/ 0 w 264"/>
              <a:gd name="T17" fmla="*/ 69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4" h="183">
                <a:moveTo>
                  <a:pt x="0" y="69"/>
                </a:moveTo>
                <a:lnTo>
                  <a:pt x="75" y="90"/>
                </a:lnTo>
                <a:lnTo>
                  <a:pt x="144" y="123"/>
                </a:lnTo>
                <a:lnTo>
                  <a:pt x="219" y="183"/>
                </a:lnTo>
                <a:lnTo>
                  <a:pt x="264" y="123"/>
                </a:lnTo>
                <a:lnTo>
                  <a:pt x="165" y="54"/>
                </a:lnTo>
                <a:lnTo>
                  <a:pt x="102" y="18"/>
                </a:lnTo>
                <a:lnTo>
                  <a:pt x="12" y="0"/>
                </a:lnTo>
                <a:lnTo>
                  <a:pt x="0" y="6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5" name="Freeform 541">
            <a:extLst>
              <a:ext uri="{FF2B5EF4-FFF2-40B4-BE49-F238E27FC236}">
                <a16:creationId xmlns:a16="http://schemas.microsoft.com/office/drawing/2014/main" id="{3FFE3E57-BA28-EC81-F788-8667B5BCFCF9}"/>
              </a:ext>
            </a:extLst>
          </xdr:cNvPr>
          <xdr:cNvSpPr>
            <a:spLocks noChangeAspect="1"/>
          </xdr:cNvSpPr>
        </xdr:nvSpPr>
        <xdr:spPr bwMode="auto">
          <a:xfrm rot="16200000">
            <a:off x="6451" y="1851"/>
            <a:ext cx="185" cy="130"/>
          </a:xfrm>
          <a:custGeom>
            <a:avLst/>
            <a:gdLst>
              <a:gd name="T0" fmla="*/ 0 w 261"/>
              <a:gd name="T1" fmla="*/ 57 h 183"/>
              <a:gd name="T2" fmla="*/ 66 w 261"/>
              <a:gd name="T3" fmla="*/ 105 h 183"/>
              <a:gd name="T4" fmla="*/ 129 w 261"/>
              <a:gd name="T5" fmla="*/ 141 h 183"/>
              <a:gd name="T6" fmla="*/ 174 w 261"/>
              <a:gd name="T7" fmla="*/ 159 h 183"/>
              <a:gd name="T8" fmla="*/ 237 w 261"/>
              <a:gd name="T9" fmla="*/ 183 h 183"/>
              <a:gd name="T10" fmla="*/ 261 w 261"/>
              <a:gd name="T11" fmla="*/ 123 h 183"/>
              <a:gd name="T12" fmla="*/ 201 w 261"/>
              <a:gd name="T13" fmla="*/ 102 h 183"/>
              <a:gd name="T14" fmla="*/ 147 w 261"/>
              <a:gd name="T15" fmla="*/ 72 h 183"/>
              <a:gd name="T16" fmla="*/ 90 w 261"/>
              <a:gd name="T17" fmla="*/ 33 h 183"/>
              <a:gd name="T18" fmla="*/ 39 w 261"/>
              <a:gd name="T19" fmla="*/ 0 h 183"/>
              <a:gd name="T20" fmla="*/ 0 w 261"/>
              <a:gd name="T21" fmla="*/ 57 h 18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1" h="183">
                <a:moveTo>
                  <a:pt x="0" y="57"/>
                </a:moveTo>
                <a:lnTo>
                  <a:pt x="66" y="105"/>
                </a:lnTo>
                <a:lnTo>
                  <a:pt x="129" y="141"/>
                </a:lnTo>
                <a:lnTo>
                  <a:pt x="174" y="159"/>
                </a:lnTo>
                <a:lnTo>
                  <a:pt x="237" y="183"/>
                </a:lnTo>
                <a:lnTo>
                  <a:pt x="261" y="123"/>
                </a:lnTo>
                <a:lnTo>
                  <a:pt x="201" y="102"/>
                </a:lnTo>
                <a:lnTo>
                  <a:pt x="147" y="72"/>
                </a:lnTo>
                <a:lnTo>
                  <a:pt x="90" y="33"/>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6" name="Freeform 542">
            <a:extLst>
              <a:ext uri="{FF2B5EF4-FFF2-40B4-BE49-F238E27FC236}">
                <a16:creationId xmlns:a16="http://schemas.microsoft.com/office/drawing/2014/main" id="{09E3C8FA-6094-F827-69CE-8DB265A9B47F}"/>
              </a:ext>
            </a:extLst>
          </xdr:cNvPr>
          <xdr:cNvSpPr>
            <a:spLocks noChangeAspect="1"/>
          </xdr:cNvSpPr>
        </xdr:nvSpPr>
        <xdr:spPr bwMode="auto">
          <a:xfrm rot="16200000">
            <a:off x="6515" y="1524"/>
            <a:ext cx="179" cy="47"/>
          </a:xfrm>
          <a:custGeom>
            <a:avLst/>
            <a:gdLst>
              <a:gd name="T0" fmla="*/ 0 w 252"/>
              <a:gd name="T1" fmla="*/ 66 h 66"/>
              <a:gd name="T2" fmla="*/ 252 w 252"/>
              <a:gd name="T3" fmla="*/ 66 h 66"/>
              <a:gd name="T4" fmla="*/ 249 w 252"/>
              <a:gd name="T5" fmla="*/ 0 h 66"/>
              <a:gd name="T6" fmla="*/ 138 w 252"/>
              <a:gd name="T7" fmla="*/ 12 h 66"/>
              <a:gd name="T8" fmla="*/ 0 w 252"/>
              <a:gd name="T9" fmla="*/ 12 h 66"/>
              <a:gd name="T10" fmla="*/ 0 w 252"/>
              <a:gd name="T11" fmla="*/ 66 h 66"/>
            </a:gdLst>
            <a:ahLst/>
            <a:cxnLst>
              <a:cxn ang="0">
                <a:pos x="T0" y="T1"/>
              </a:cxn>
              <a:cxn ang="0">
                <a:pos x="T2" y="T3"/>
              </a:cxn>
              <a:cxn ang="0">
                <a:pos x="T4" y="T5"/>
              </a:cxn>
              <a:cxn ang="0">
                <a:pos x="T6" y="T7"/>
              </a:cxn>
              <a:cxn ang="0">
                <a:pos x="T8" y="T9"/>
              </a:cxn>
              <a:cxn ang="0">
                <a:pos x="T10" y="T11"/>
              </a:cxn>
            </a:cxnLst>
            <a:rect l="0" t="0" r="r" b="b"/>
            <a:pathLst>
              <a:path w="252" h="66">
                <a:moveTo>
                  <a:pt x="0" y="66"/>
                </a:moveTo>
                <a:lnTo>
                  <a:pt x="252" y="66"/>
                </a:lnTo>
                <a:lnTo>
                  <a:pt x="249" y="0"/>
                </a:lnTo>
                <a:lnTo>
                  <a:pt x="138" y="12"/>
                </a:lnTo>
                <a:lnTo>
                  <a:pt x="0" y="12"/>
                </a:lnTo>
                <a:lnTo>
                  <a:pt x="0"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7" name="Freeform 543">
            <a:extLst>
              <a:ext uri="{FF2B5EF4-FFF2-40B4-BE49-F238E27FC236}">
                <a16:creationId xmlns:a16="http://schemas.microsoft.com/office/drawing/2014/main" id="{52FD9427-EF74-C839-3250-7B9D677B5A1B}"/>
              </a:ext>
            </a:extLst>
          </xdr:cNvPr>
          <xdr:cNvSpPr>
            <a:spLocks noChangeAspect="1"/>
          </xdr:cNvSpPr>
        </xdr:nvSpPr>
        <xdr:spPr bwMode="auto">
          <a:xfrm rot="16200000">
            <a:off x="6992" y="3820"/>
            <a:ext cx="102" cy="187"/>
          </a:xfrm>
          <a:custGeom>
            <a:avLst/>
            <a:gdLst>
              <a:gd name="T0" fmla="*/ 84 w 144"/>
              <a:gd name="T1" fmla="*/ 264 h 264"/>
              <a:gd name="T2" fmla="*/ 60 w 144"/>
              <a:gd name="T3" fmla="*/ 204 h 264"/>
              <a:gd name="T4" fmla="*/ 27 w 144"/>
              <a:gd name="T5" fmla="*/ 99 h 264"/>
              <a:gd name="T6" fmla="*/ 0 w 144"/>
              <a:gd name="T7" fmla="*/ 15 h 264"/>
              <a:gd name="T8" fmla="*/ 54 w 144"/>
              <a:gd name="T9" fmla="*/ 0 h 264"/>
              <a:gd name="T10" fmla="*/ 78 w 144"/>
              <a:gd name="T11" fmla="*/ 69 h 264"/>
              <a:gd name="T12" fmla="*/ 102 w 144"/>
              <a:gd name="T13" fmla="*/ 156 h 264"/>
              <a:gd name="T14" fmla="*/ 144 w 144"/>
              <a:gd name="T15" fmla="*/ 240 h 264"/>
              <a:gd name="T16" fmla="*/ 84 w 144"/>
              <a:gd name="T17" fmla="*/ 264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44" h="264">
                <a:moveTo>
                  <a:pt x="84" y="264"/>
                </a:moveTo>
                <a:lnTo>
                  <a:pt x="60" y="204"/>
                </a:lnTo>
                <a:lnTo>
                  <a:pt x="27" y="99"/>
                </a:lnTo>
                <a:lnTo>
                  <a:pt x="0" y="15"/>
                </a:lnTo>
                <a:lnTo>
                  <a:pt x="54" y="0"/>
                </a:lnTo>
                <a:lnTo>
                  <a:pt x="78" y="69"/>
                </a:lnTo>
                <a:lnTo>
                  <a:pt x="102" y="156"/>
                </a:lnTo>
                <a:lnTo>
                  <a:pt x="144" y="240"/>
                </a:lnTo>
                <a:lnTo>
                  <a:pt x="84"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8" name="Freeform 544">
            <a:extLst>
              <a:ext uri="{FF2B5EF4-FFF2-40B4-BE49-F238E27FC236}">
                <a16:creationId xmlns:a16="http://schemas.microsoft.com/office/drawing/2014/main" id="{262AD99D-8F68-B2BD-E724-70BC8363EE9A}"/>
              </a:ext>
            </a:extLst>
          </xdr:cNvPr>
          <xdr:cNvSpPr>
            <a:spLocks noChangeAspect="1"/>
          </xdr:cNvSpPr>
        </xdr:nvSpPr>
        <xdr:spPr bwMode="auto">
          <a:xfrm rot="16200000">
            <a:off x="7318" y="3660"/>
            <a:ext cx="125" cy="195"/>
          </a:xfrm>
          <a:custGeom>
            <a:avLst/>
            <a:gdLst>
              <a:gd name="T0" fmla="*/ 117 w 177"/>
              <a:gd name="T1" fmla="*/ 276 h 276"/>
              <a:gd name="T2" fmla="*/ 69 w 177"/>
              <a:gd name="T3" fmla="*/ 168 h 276"/>
              <a:gd name="T4" fmla="*/ 0 w 177"/>
              <a:gd name="T5" fmla="*/ 27 h 276"/>
              <a:gd name="T6" fmla="*/ 57 w 177"/>
              <a:gd name="T7" fmla="*/ 0 h 276"/>
              <a:gd name="T8" fmla="*/ 111 w 177"/>
              <a:gd name="T9" fmla="*/ 108 h 276"/>
              <a:gd name="T10" fmla="*/ 177 w 177"/>
              <a:gd name="T11" fmla="*/ 264 h 276"/>
              <a:gd name="T12" fmla="*/ 117 w 177"/>
              <a:gd name="T13" fmla="*/ 276 h 276"/>
            </a:gdLst>
            <a:ahLst/>
            <a:cxnLst>
              <a:cxn ang="0">
                <a:pos x="T0" y="T1"/>
              </a:cxn>
              <a:cxn ang="0">
                <a:pos x="T2" y="T3"/>
              </a:cxn>
              <a:cxn ang="0">
                <a:pos x="T4" y="T5"/>
              </a:cxn>
              <a:cxn ang="0">
                <a:pos x="T6" y="T7"/>
              </a:cxn>
              <a:cxn ang="0">
                <a:pos x="T8" y="T9"/>
              </a:cxn>
              <a:cxn ang="0">
                <a:pos x="T10" y="T11"/>
              </a:cxn>
              <a:cxn ang="0">
                <a:pos x="T12" y="T13"/>
              </a:cxn>
            </a:cxnLst>
            <a:rect l="0" t="0" r="r" b="b"/>
            <a:pathLst>
              <a:path w="177" h="276">
                <a:moveTo>
                  <a:pt x="117" y="276"/>
                </a:moveTo>
                <a:lnTo>
                  <a:pt x="69" y="168"/>
                </a:lnTo>
                <a:lnTo>
                  <a:pt x="0" y="27"/>
                </a:lnTo>
                <a:lnTo>
                  <a:pt x="57" y="0"/>
                </a:lnTo>
                <a:lnTo>
                  <a:pt x="111" y="108"/>
                </a:lnTo>
                <a:lnTo>
                  <a:pt x="177" y="264"/>
                </a:lnTo>
                <a:lnTo>
                  <a:pt x="117"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19" name="Freeform 545">
            <a:extLst>
              <a:ext uri="{FF2B5EF4-FFF2-40B4-BE49-F238E27FC236}">
                <a16:creationId xmlns:a16="http://schemas.microsoft.com/office/drawing/2014/main" id="{522234D3-1C5B-E4AD-0E34-FCE581EA0A2C}"/>
              </a:ext>
            </a:extLst>
          </xdr:cNvPr>
          <xdr:cNvSpPr>
            <a:spLocks noChangeAspect="1"/>
          </xdr:cNvSpPr>
        </xdr:nvSpPr>
        <xdr:spPr bwMode="auto">
          <a:xfrm rot="16200000">
            <a:off x="7889" y="3373"/>
            <a:ext cx="121" cy="498"/>
          </a:xfrm>
          <a:custGeom>
            <a:avLst/>
            <a:gdLst>
              <a:gd name="T0" fmla="*/ 108 w 171"/>
              <a:gd name="T1" fmla="*/ 705 h 705"/>
              <a:gd name="T2" fmla="*/ 90 w 171"/>
              <a:gd name="T3" fmla="*/ 600 h 705"/>
              <a:gd name="T4" fmla="*/ 72 w 171"/>
              <a:gd name="T5" fmla="*/ 504 h 705"/>
              <a:gd name="T6" fmla="*/ 42 w 171"/>
              <a:gd name="T7" fmla="*/ 414 h 705"/>
              <a:gd name="T8" fmla="*/ 33 w 171"/>
              <a:gd name="T9" fmla="*/ 276 h 705"/>
              <a:gd name="T10" fmla="*/ 18 w 171"/>
              <a:gd name="T11" fmla="*/ 147 h 705"/>
              <a:gd name="T12" fmla="*/ 0 w 171"/>
              <a:gd name="T13" fmla="*/ 9 h 705"/>
              <a:gd name="T14" fmla="*/ 63 w 171"/>
              <a:gd name="T15" fmla="*/ 0 h 705"/>
              <a:gd name="T16" fmla="*/ 78 w 171"/>
              <a:gd name="T17" fmla="*/ 135 h 705"/>
              <a:gd name="T18" fmla="*/ 96 w 171"/>
              <a:gd name="T19" fmla="*/ 309 h 705"/>
              <a:gd name="T20" fmla="*/ 117 w 171"/>
              <a:gd name="T21" fmla="*/ 438 h 705"/>
              <a:gd name="T22" fmla="*/ 147 w 171"/>
              <a:gd name="T23" fmla="*/ 555 h 705"/>
              <a:gd name="T24" fmla="*/ 162 w 171"/>
              <a:gd name="T25" fmla="*/ 639 h 705"/>
              <a:gd name="T26" fmla="*/ 171 w 171"/>
              <a:gd name="T27" fmla="*/ 705 h 705"/>
              <a:gd name="T28" fmla="*/ 108 w 171"/>
              <a:gd name="T29" fmla="*/ 705 h 7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171" h="705">
                <a:moveTo>
                  <a:pt x="108" y="705"/>
                </a:moveTo>
                <a:lnTo>
                  <a:pt x="90" y="600"/>
                </a:lnTo>
                <a:lnTo>
                  <a:pt x="72" y="504"/>
                </a:lnTo>
                <a:lnTo>
                  <a:pt x="42" y="414"/>
                </a:lnTo>
                <a:lnTo>
                  <a:pt x="33" y="276"/>
                </a:lnTo>
                <a:lnTo>
                  <a:pt x="18" y="147"/>
                </a:lnTo>
                <a:lnTo>
                  <a:pt x="0" y="9"/>
                </a:lnTo>
                <a:lnTo>
                  <a:pt x="63" y="0"/>
                </a:lnTo>
                <a:lnTo>
                  <a:pt x="78" y="135"/>
                </a:lnTo>
                <a:lnTo>
                  <a:pt x="96" y="309"/>
                </a:lnTo>
                <a:lnTo>
                  <a:pt x="117" y="438"/>
                </a:lnTo>
                <a:lnTo>
                  <a:pt x="147" y="555"/>
                </a:lnTo>
                <a:lnTo>
                  <a:pt x="162" y="639"/>
                </a:lnTo>
                <a:lnTo>
                  <a:pt x="171" y="705"/>
                </a:lnTo>
                <a:lnTo>
                  <a:pt x="108" y="70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0" name="Oval 546">
            <a:extLst>
              <a:ext uri="{FF2B5EF4-FFF2-40B4-BE49-F238E27FC236}">
                <a16:creationId xmlns:a16="http://schemas.microsoft.com/office/drawing/2014/main" id="{83A08A06-0839-EB3A-D64B-6F5B67BDC2E1}"/>
              </a:ext>
            </a:extLst>
          </xdr:cNvPr>
          <xdr:cNvSpPr>
            <a:spLocks noChangeAspect="1" noChangeArrowheads="1"/>
          </xdr:cNvSpPr>
        </xdr:nvSpPr>
        <xdr:spPr bwMode="auto">
          <a:xfrm rot="16200000">
            <a:off x="7896" y="3577"/>
            <a:ext cx="133" cy="133"/>
          </a:xfrm>
          <a:prstGeom prst="ellipse">
            <a:avLst/>
          </a:prstGeom>
          <a:solidFill>
            <a:srgbClr val="FFFFFF"/>
          </a:solidFill>
          <a:ln w="6350">
            <a:solidFill>
              <a:srgbClr val="000000"/>
            </a:solidFill>
            <a:round/>
            <a:headEnd/>
            <a:tailEnd/>
          </a:ln>
        </xdr:spPr>
      </xdr:sp>
      <xdr:sp macro="" textlink="">
        <xdr:nvSpPr>
          <xdr:cNvPr id="121" name="Freeform 547">
            <a:extLst>
              <a:ext uri="{FF2B5EF4-FFF2-40B4-BE49-F238E27FC236}">
                <a16:creationId xmlns:a16="http://schemas.microsoft.com/office/drawing/2014/main" id="{BE71C098-54EF-16E9-F564-0483F74D9671}"/>
              </a:ext>
            </a:extLst>
          </xdr:cNvPr>
          <xdr:cNvSpPr>
            <a:spLocks noChangeAspect="1"/>
          </xdr:cNvSpPr>
        </xdr:nvSpPr>
        <xdr:spPr bwMode="auto">
          <a:xfrm rot="16200000">
            <a:off x="8455" y="3484"/>
            <a:ext cx="47" cy="197"/>
          </a:xfrm>
          <a:custGeom>
            <a:avLst/>
            <a:gdLst>
              <a:gd name="T0" fmla="*/ 0 w 66"/>
              <a:gd name="T1" fmla="*/ 276 h 279"/>
              <a:gd name="T2" fmla="*/ 3 w 66"/>
              <a:gd name="T3" fmla="*/ 0 h 279"/>
              <a:gd name="T4" fmla="*/ 66 w 66"/>
              <a:gd name="T5" fmla="*/ 6 h 279"/>
              <a:gd name="T6" fmla="*/ 63 w 66"/>
              <a:gd name="T7" fmla="*/ 123 h 279"/>
              <a:gd name="T8" fmla="*/ 57 w 66"/>
              <a:gd name="T9" fmla="*/ 279 h 279"/>
              <a:gd name="T10" fmla="*/ 0 w 66"/>
              <a:gd name="T11" fmla="*/ 276 h 279"/>
            </a:gdLst>
            <a:ahLst/>
            <a:cxnLst>
              <a:cxn ang="0">
                <a:pos x="T0" y="T1"/>
              </a:cxn>
              <a:cxn ang="0">
                <a:pos x="T2" y="T3"/>
              </a:cxn>
              <a:cxn ang="0">
                <a:pos x="T4" y="T5"/>
              </a:cxn>
              <a:cxn ang="0">
                <a:pos x="T6" y="T7"/>
              </a:cxn>
              <a:cxn ang="0">
                <a:pos x="T8" y="T9"/>
              </a:cxn>
              <a:cxn ang="0">
                <a:pos x="T10" y="T11"/>
              </a:cxn>
            </a:cxnLst>
            <a:rect l="0" t="0" r="r" b="b"/>
            <a:pathLst>
              <a:path w="66" h="279">
                <a:moveTo>
                  <a:pt x="0" y="276"/>
                </a:moveTo>
                <a:lnTo>
                  <a:pt x="3" y="0"/>
                </a:lnTo>
                <a:lnTo>
                  <a:pt x="66" y="6"/>
                </a:lnTo>
                <a:lnTo>
                  <a:pt x="63" y="123"/>
                </a:lnTo>
                <a:lnTo>
                  <a:pt x="57" y="279"/>
                </a:lnTo>
                <a:lnTo>
                  <a:pt x="0" y="2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2" name="Freeform 548">
            <a:extLst>
              <a:ext uri="{FF2B5EF4-FFF2-40B4-BE49-F238E27FC236}">
                <a16:creationId xmlns:a16="http://schemas.microsoft.com/office/drawing/2014/main" id="{9B2DEAE4-3535-817B-30DB-53880134FCDB}"/>
              </a:ext>
            </a:extLst>
          </xdr:cNvPr>
          <xdr:cNvSpPr>
            <a:spLocks noChangeAspect="1"/>
          </xdr:cNvSpPr>
        </xdr:nvSpPr>
        <xdr:spPr bwMode="auto">
          <a:xfrm rot="16200000">
            <a:off x="8922" y="3376"/>
            <a:ext cx="76" cy="469"/>
          </a:xfrm>
          <a:custGeom>
            <a:avLst/>
            <a:gdLst>
              <a:gd name="T0" fmla="*/ 0 w 108"/>
              <a:gd name="T1" fmla="*/ 654 h 663"/>
              <a:gd name="T2" fmla="*/ 24 w 108"/>
              <a:gd name="T3" fmla="*/ 399 h 663"/>
              <a:gd name="T4" fmla="*/ 33 w 108"/>
              <a:gd name="T5" fmla="*/ 243 h 663"/>
              <a:gd name="T6" fmla="*/ 48 w 108"/>
              <a:gd name="T7" fmla="*/ 0 h 663"/>
              <a:gd name="T8" fmla="*/ 108 w 108"/>
              <a:gd name="T9" fmla="*/ 3 h 663"/>
              <a:gd name="T10" fmla="*/ 90 w 108"/>
              <a:gd name="T11" fmla="*/ 267 h 663"/>
              <a:gd name="T12" fmla="*/ 84 w 108"/>
              <a:gd name="T13" fmla="*/ 405 h 663"/>
              <a:gd name="T14" fmla="*/ 69 w 108"/>
              <a:gd name="T15" fmla="*/ 558 h 663"/>
              <a:gd name="T16" fmla="*/ 60 w 108"/>
              <a:gd name="T17" fmla="*/ 663 h 663"/>
              <a:gd name="T18" fmla="*/ 0 w 108"/>
              <a:gd name="T19" fmla="*/ 654 h 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08" h="663">
                <a:moveTo>
                  <a:pt x="0" y="654"/>
                </a:moveTo>
                <a:lnTo>
                  <a:pt x="24" y="399"/>
                </a:lnTo>
                <a:lnTo>
                  <a:pt x="33" y="243"/>
                </a:lnTo>
                <a:lnTo>
                  <a:pt x="48" y="0"/>
                </a:lnTo>
                <a:lnTo>
                  <a:pt x="108" y="3"/>
                </a:lnTo>
                <a:lnTo>
                  <a:pt x="90" y="267"/>
                </a:lnTo>
                <a:lnTo>
                  <a:pt x="84" y="405"/>
                </a:lnTo>
                <a:lnTo>
                  <a:pt x="69" y="558"/>
                </a:lnTo>
                <a:lnTo>
                  <a:pt x="60" y="663"/>
                </a:lnTo>
                <a:lnTo>
                  <a:pt x="0" y="6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3" name="Oval 549">
            <a:extLst>
              <a:ext uri="{FF2B5EF4-FFF2-40B4-BE49-F238E27FC236}">
                <a16:creationId xmlns:a16="http://schemas.microsoft.com/office/drawing/2014/main" id="{D71CA62A-8BD6-E7B7-0DDF-6A4082D9808C}"/>
              </a:ext>
            </a:extLst>
          </xdr:cNvPr>
          <xdr:cNvSpPr>
            <a:spLocks noChangeAspect="1" noChangeArrowheads="1"/>
          </xdr:cNvSpPr>
        </xdr:nvSpPr>
        <xdr:spPr bwMode="auto">
          <a:xfrm rot="16200000">
            <a:off x="8893" y="3541"/>
            <a:ext cx="133" cy="133"/>
          </a:xfrm>
          <a:prstGeom prst="ellipse">
            <a:avLst/>
          </a:prstGeom>
          <a:solidFill>
            <a:srgbClr val="FFFFFF"/>
          </a:solidFill>
          <a:ln w="6350">
            <a:solidFill>
              <a:srgbClr val="000000"/>
            </a:solidFill>
            <a:round/>
            <a:headEnd/>
            <a:tailEnd/>
          </a:ln>
        </xdr:spPr>
      </xdr:sp>
      <xdr:sp macro="" textlink="">
        <xdr:nvSpPr>
          <xdr:cNvPr id="124" name="Freeform 550">
            <a:extLst>
              <a:ext uri="{FF2B5EF4-FFF2-40B4-BE49-F238E27FC236}">
                <a16:creationId xmlns:a16="http://schemas.microsoft.com/office/drawing/2014/main" id="{BEAF0890-E224-D042-80BB-7B578C147AF9}"/>
              </a:ext>
            </a:extLst>
          </xdr:cNvPr>
          <xdr:cNvSpPr>
            <a:spLocks noChangeAspect="1"/>
          </xdr:cNvSpPr>
        </xdr:nvSpPr>
        <xdr:spPr bwMode="auto">
          <a:xfrm rot="16200000">
            <a:off x="9414" y="3580"/>
            <a:ext cx="72" cy="176"/>
          </a:xfrm>
          <a:custGeom>
            <a:avLst/>
            <a:gdLst>
              <a:gd name="T0" fmla="*/ 0 w 102"/>
              <a:gd name="T1" fmla="*/ 240 h 249"/>
              <a:gd name="T2" fmla="*/ 21 w 102"/>
              <a:gd name="T3" fmla="*/ 120 h 249"/>
              <a:gd name="T4" fmla="*/ 42 w 102"/>
              <a:gd name="T5" fmla="*/ 0 h 249"/>
              <a:gd name="T6" fmla="*/ 102 w 102"/>
              <a:gd name="T7" fmla="*/ 9 h 249"/>
              <a:gd name="T8" fmla="*/ 81 w 102"/>
              <a:gd name="T9" fmla="*/ 150 h 249"/>
              <a:gd name="T10" fmla="*/ 66 w 102"/>
              <a:gd name="T11" fmla="*/ 249 h 249"/>
              <a:gd name="T12" fmla="*/ 0 w 102"/>
              <a:gd name="T13" fmla="*/ 240 h 249"/>
            </a:gdLst>
            <a:ahLst/>
            <a:cxnLst>
              <a:cxn ang="0">
                <a:pos x="T0" y="T1"/>
              </a:cxn>
              <a:cxn ang="0">
                <a:pos x="T2" y="T3"/>
              </a:cxn>
              <a:cxn ang="0">
                <a:pos x="T4" y="T5"/>
              </a:cxn>
              <a:cxn ang="0">
                <a:pos x="T6" y="T7"/>
              </a:cxn>
              <a:cxn ang="0">
                <a:pos x="T8" y="T9"/>
              </a:cxn>
              <a:cxn ang="0">
                <a:pos x="T10" y="T11"/>
              </a:cxn>
              <a:cxn ang="0">
                <a:pos x="T12" y="T13"/>
              </a:cxn>
            </a:cxnLst>
            <a:rect l="0" t="0" r="r" b="b"/>
            <a:pathLst>
              <a:path w="102" h="249">
                <a:moveTo>
                  <a:pt x="0" y="240"/>
                </a:moveTo>
                <a:lnTo>
                  <a:pt x="21" y="120"/>
                </a:lnTo>
                <a:lnTo>
                  <a:pt x="42" y="0"/>
                </a:lnTo>
                <a:lnTo>
                  <a:pt x="102" y="9"/>
                </a:lnTo>
                <a:lnTo>
                  <a:pt x="81" y="150"/>
                </a:lnTo>
                <a:lnTo>
                  <a:pt x="66" y="249"/>
                </a:lnTo>
                <a:lnTo>
                  <a:pt x="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5" name="Freeform 551">
            <a:extLst>
              <a:ext uri="{FF2B5EF4-FFF2-40B4-BE49-F238E27FC236}">
                <a16:creationId xmlns:a16="http://schemas.microsoft.com/office/drawing/2014/main" id="{EC070D43-3A3A-2B0B-9873-D945DB2D2B5A}"/>
              </a:ext>
            </a:extLst>
          </xdr:cNvPr>
          <xdr:cNvSpPr>
            <a:spLocks noChangeAspect="1"/>
          </xdr:cNvSpPr>
        </xdr:nvSpPr>
        <xdr:spPr bwMode="auto">
          <a:xfrm rot="16200000">
            <a:off x="9862" y="3508"/>
            <a:ext cx="140" cy="486"/>
          </a:xfrm>
          <a:custGeom>
            <a:avLst/>
            <a:gdLst>
              <a:gd name="T0" fmla="*/ 0 w 198"/>
              <a:gd name="T1" fmla="*/ 672 h 687"/>
              <a:gd name="T2" fmla="*/ 36 w 198"/>
              <a:gd name="T3" fmla="*/ 516 h 687"/>
              <a:gd name="T4" fmla="*/ 75 w 198"/>
              <a:gd name="T5" fmla="*/ 396 h 687"/>
              <a:gd name="T6" fmla="*/ 108 w 198"/>
              <a:gd name="T7" fmla="*/ 240 h 687"/>
              <a:gd name="T8" fmla="*/ 129 w 198"/>
              <a:gd name="T9" fmla="*/ 120 h 687"/>
              <a:gd name="T10" fmla="*/ 126 w 198"/>
              <a:gd name="T11" fmla="*/ 0 h 687"/>
              <a:gd name="T12" fmla="*/ 198 w 198"/>
              <a:gd name="T13" fmla="*/ 6 h 687"/>
              <a:gd name="T14" fmla="*/ 186 w 198"/>
              <a:gd name="T15" fmla="*/ 123 h 687"/>
              <a:gd name="T16" fmla="*/ 159 w 198"/>
              <a:gd name="T17" fmla="*/ 300 h 687"/>
              <a:gd name="T18" fmla="*/ 129 w 198"/>
              <a:gd name="T19" fmla="*/ 426 h 687"/>
              <a:gd name="T20" fmla="*/ 72 w 198"/>
              <a:gd name="T21" fmla="*/ 687 h 687"/>
              <a:gd name="T22" fmla="*/ 0 w 198"/>
              <a:gd name="T23" fmla="*/ 672 h 68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198" h="687">
                <a:moveTo>
                  <a:pt x="0" y="672"/>
                </a:moveTo>
                <a:lnTo>
                  <a:pt x="36" y="516"/>
                </a:lnTo>
                <a:lnTo>
                  <a:pt x="75" y="396"/>
                </a:lnTo>
                <a:lnTo>
                  <a:pt x="108" y="240"/>
                </a:lnTo>
                <a:lnTo>
                  <a:pt x="129" y="120"/>
                </a:lnTo>
                <a:lnTo>
                  <a:pt x="126" y="0"/>
                </a:lnTo>
                <a:lnTo>
                  <a:pt x="198" y="6"/>
                </a:lnTo>
                <a:lnTo>
                  <a:pt x="186" y="123"/>
                </a:lnTo>
                <a:lnTo>
                  <a:pt x="159" y="300"/>
                </a:lnTo>
                <a:lnTo>
                  <a:pt x="129" y="426"/>
                </a:lnTo>
                <a:lnTo>
                  <a:pt x="72" y="687"/>
                </a:lnTo>
                <a:lnTo>
                  <a:pt x="0" y="67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6" name="Freeform 552">
            <a:extLst>
              <a:ext uri="{FF2B5EF4-FFF2-40B4-BE49-F238E27FC236}">
                <a16:creationId xmlns:a16="http://schemas.microsoft.com/office/drawing/2014/main" id="{78EC0898-0F39-F3B4-B7BD-ED5F100AF7CC}"/>
              </a:ext>
            </a:extLst>
          </xdr:cNvPr>
          <xdr:cNvSpPr>
            <a:spLocks noChangeAspect="1"/>
          </xdr:cNvSpPr>
        </xdr:nvSpPr>
        <xdr:spPr bwMode="auto">
          <a:xfrm rot="16200000">
            <a:off x="10385" y="3754"/>
            <a:ext cx="83" cy="189"/>
          </a:xfrm>
          <a:custGeom>
            <a:avLst/>
            <a:gdLst>
              <a:gd name="T0" fmla="*/ 48 w 117"/>
              <a:gd name="T1" fmla="*/ 0 h 267"/>
              <a:gd name="T2" fmla="*/ 24 w 117"/>
              <a:gd name="T3" fmla="*/ 132 h 267"/>
              <a:gd name="T4" fmla="*/ 0 w 117"/>
              <a:gd name="T5" fmla="*/ 255 h 267"/>
              <a:gd name="T6" fmla="*/ 66 w 117"/>
              <a:gd name="T7" fmla="*/ 267 h 267"/>
              <a:gd name="T8" fmla="*/ 117 w 117"/>
              <a:gd name="T9" fmla="*/ 18 h 267"/>
              <a:gd name="T10" fmla="*/ 48 w 117"/>
              <a:gd name="T11" fmla="*/ 0 h 267"/>
            </a:gdLst>
            <a:ahLst/>
            <a:cxnLst>
              <a:cxn ang="0">
                <a:pos x="T0" y="T1"/>
              </a:cxn>
              <a:cxn ang="0">
                <a:pos x="T2" y="T3"/>
              </a:cxn>
              <a:cxn ang="0">
                <a:pos x="T4" y="T5"/>
              </a:cxn>
              <a:cxn ang="0">
                <a:pos x="T6" y="T7"/>
              </a:cxn>
              <a:cxn ang="0">
                <a:pos x="T8" y="T9"/>
              </a:cxn>
              <a:cxn ang="0">
                <a:pos x="T10" y="T11"/>
              </a:cxn>
            </a:cxnLst>
            <a:rect l="0" t="0" r="r" b="b"/>
            <a:pathLst>
              <a:path w="117" h="267">
                <a:moveTo>
                  <a:pt x="48" y="0"/>
                </a:moveTo>
                <a:lnTo>
                  <a:pt x="24" y="132"/>
                </a:lnTo>
                <a:lnTo>
                  <a:pt x="0" y="255"/>
                </a:lnTo>
                <a:lnTo>
                  <a:pt x="66" y="267"/>
                </a:lnTo>
                <a:lnTo>
                  <a:pt x="117" y="18"/>
                </a:lnTo>
                <a:lnTo>
                  <a:pt x="48"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7" name="Freeform 553">
            <a:extLst>
              <a:ext uri="{FF2B5EF4-FFF2-40B4-BE49-F238E27FC236}">
                <a16:creationId xmlns:a16="http://schemas.microsoft.com/office/drawing/2014/main" id="{10AF3BA1-066B-ADA7-EE15-B7002B0B7216}"/>
              </a:ext>
            </a:extLst>
          </xdr:cNvPr>
          <xdr:cNvSpPr>
            <a:spLocks noChangeAspect="1"/>
          </xdr:cNvSpPr>
        </xdr:nvSpPr>
        <xdr:spPr bwMode="auto">
          <a:xfrm rot="16200000">
            <a:off x="10705" y="3821"/>
            <a:ext cx="78" cy="183"/>
          </a:xfrm>
          <a:custGeom>
            <a:avLst/>
            <a:gdLst>
              <a:gd name="T0" fmla="*/ 63 w 111"/>
              <a:gd name="T1" fmla="*/ 258 h 258"/>
              <a:gd name="T2" fmla="*/ 93 w 111"/>
              <a:gd name="T3" fmla="*/ 105 h 258"/>
              <a:gd name="T4" fmla="*/ 111 w 111"/>
              <a:gd name="T5" fmla="*/ 15 h 258"/>
              <a:gd name="T6" fmla="*/ 48 w 111"/>
              <a:gd name="T7" fmla="*/ 0 h 258"/>
              <a:gd name="T8" fmla="*/ 0 w 111"/>
              <a:gd name="T9" fmla="*/ 240 h 258"/>
              <a:gd name="T10" fmla="*/ 63 w 111"/>
              <a:gd name="T11" fmla="*/ 258 h 258"/>
            </a:gdLst>
            <a:ahLst/>
            <a:cxnLst>
              <a:cxn ang="0">
                <a:pos x="T0" y="T1"/>
              </a:cxn>
              <a:cxn ang="0">
                <a:pos x="T2" y="T3"/>
              </a:cxn>
              <a:cxn ang="0">
                <a:pos x="T4" y="T5"/>
              </a:cxn>
              <a:cxn ang="0">
                <a:pos x="T6" y="T7"/>
              </a:cxn>
              <a:cxn ang="0">
                <a:pos x="T8" y="T9"/>
              </a:cxn>
              <a:cxn ang="0">
                <a:pos x="T10" y="T11"/>
              </a:cxn>
            </a:cxnLst>
            <a:rect l="0" t="0" r="r" b="b"/>
            <a:pathLst>
              <a:path w="111" h="258">
                <a:moveTo>
                  <a:pt x="63" y="258"/>
                </a:moveTo>
                <a:lnTo>
                  <a:pt x="93" y="105"/>
                </a:lnTo>
                <a:lnTo>
                  <a:pt x="111" y="15"/>
                </a:lnTo>
                <a:lnTo>
                  <a:pt x="48" y="0"/>
                </a:lnTo>
                <a:lnTo>
                  <a:pt x="0" y="240"/>
                </a:lnTo>
                <a:lnTo>
                  <a:pt x="63" y="25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8" name="Freeform 554">
            <a:extLst>
              <a:ext uri="{FF2B5EF4-FFF2-40B4-BE49-F238E27FC236}">
                <a16:creationId xmlns:a16="http://schemas.microsoft.com/office/drawing/2014/main" id="{9901EEC2-DC5C-E168-C858-E9D6D53974E9}"/>
              </a:ext>
            </a:extLst>
          </xdr:cNvPr>
          <xdr:cNvSpPr>
            <a:spLocks noChangeAspect="1"/>
          </xdr:cNvSpPr>
        </xdr:nvSpPr>
        <xdr:spPr bwMode="auto">
          <a:xfrm rot="16200000">
            <a:off x="10375" y="3654"/>
            <a:ext cx="199" cy="138"/>
          </a:xfrm>
          <a:custGeom>
            <a:avLst/>
            <a:gdLst>
              <a:gd name="T0" fmla="*/ 39 w 282"/>
              <a:gd name="T1" fmla="*/ 195 h 195"/>
              <a:gd name="T2" fmla="*/ 108 w 282"/>
              <a:gd name="T3" fmla="*/ 147 h 195"/>
              <a:gd name="T4" fmla="*/ 183 w 282"/>
              <a:gd name="T5" fmla="*/ 102 h 195"/>
              <a:gd name="T6" fmla="*/ 249 w 282"/>
              <a:gd name="T7" fmla="*/ 69 h 195"/>
              <a:gd name="T8" fmla="*/ 282 w 282"/>
              <a:gd name="T9" fmla="*/ 60 h 195"/>
              <a:gd name="T10" fmla="*/ 255 w 282"/>
              <a:gd name="T11" fmla="*/ 0 h 195"/>
              <a:gd name="T12" fmla="*/ 192 w 282"/>
              <a:gd name="T13" fmla="*/ 24 h 195"/>
              <a:gd name="T14" fmla="*/ 123 w 282"/>
              <a:gd name="T15" fmla="*/ 63 h 195"/>
              <a:gd name="T16" fmla="*/ 63 w 282"/>
              <a:gd name="T17" fmla="*/ 102 h 195"/>
              <a:gd name="T18" fmla="*/ 15 w 282"/>
              <a:gd name="T19" fmla="*/ 138 h 195"/>
              <a:gd name="T20" fmla="*/ 0 w 282"/>
              <a:gd name="T21" fmla="*/ 153 h 195"/>
              <a:gd name="T22" fmla="*/ 39 w 282"/>
              <a:gd name="T23" fmla="*/ 195 h 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282" h="195">
                <a:moveTo>
                  <a:pt x="39" y="195"/>
                </a:moveTo>
                <a:lnTo>
                  <a:pt x="108" y="147"/>
                </a:lnTo>
                <a:lnTo>
                  <a:pt x="183" y="102"/>
                </a:lnTo>
                <a:lnTo>
                  <a:pt x="249" y="69"/>
                </a:lnTo>
                <a:lnTo>
                  <a:pt x="282" y="60"/>
                </a:lnTo>
                <a:lnTo>
                  <a:pt x="255" y="0"/>
                </a:lnTo>
                <a:lnTo>
                  <a:pt x="192" y="24"/>
                </a:lnTo>
                <a:lnTo>
                  <a:pt x="123" y="63"/>
                </a:lnTo>
                <a:lnTo>
                  <a:pt x="63" y="102"/>
                </a:lnTo>
                <a:lnTo>
                  <a:pt x="15" y="138"/>
                </a:lnTo>
                <a:lnTo>
                  <a:pt x="0" y="153"/>
                </a:lnTo>
                <a:lnTo>
                  <a:pt x="39" y="195"/>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29" name="Freeform 555">
            <a:extLst>
              <a:ext uri="{FF2B5EF4-FFF2-40B4-BE49-F238E27FC236}">
                <a16:creationId xmlns:a16="http://schemas.microsoft.com/office/drawing/2014/main" id="{300F25F8-5B06-C3A4-658B-411316AFCB67}"/>
              </a:ext>
            </a:extLst>
          </xdr:cNvPr>
          <xdr:cNvSpPr>
            <a:spLocks noChangeAspect="1"/>
          </xdr:cNvSpPr>
        </xdr:nvSpPr>
        <xdr:spPr bwMode="auto">
          <a:xfrm rot="16200000">
            <a:off x="10324" y="3338"/>
            <a:ext cx="191" cy="66"/>
          </a:xfrm>
          <a:custGeom>
            <a:avLst/>
            <a:gdLst>
              <a:gd name="T0" fmla="*/ 9 w 270"/>
              <a:gd name="T1" fmla="*/ 57 h 93"/>
              <a:gd name="T2" fmla="*/ 90 w 270"/>
              <a:gd name="T3" fmla="*/ 63 h 93"/>
              <a:gd name="T4" fmla="*/ 171 w 270"/>
              <a:gd name="T5" fmla="*/ 78 h 93"/>
              <a:gd name="T6" fmla="*/ 258 w 270"/>
              <a:gd name="T7" fmla="*/ 93 h 93"/>
              <a:gd name="T8" fmla="*/ 270 w 270"/>
              <a:gd name="T9" fmla="*/ 36 h 93"/>
              <a:gd name="T10" fmla="*/ 183 w 270"/>
              <a:gd name="T11" fmla="*/ 15 h 93"/>
              <a:gd name="T12" fmla="*/ 81 w 270"/>
              <a:gd name="T13" fmla="*/ 6 h 93"/>
              <a:gd name="T14" fmla="*/ 0 w 270"/>
              <a:gd name="T15" fmla="*/ 0 h 93"/>
              <a:gd name="T16" fmla="*/ 9 w 270"/>
              <a:gd name="T17" fmla="*/ 57 h 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0" h="93">
                <a:moveTo>
                  <a:pt x="9" y="57"/>
                </a:moveTo>
                <a:lnTo>
                  <a:pt x="90" y="63"/>
                </a:lnTo>
                <a:lnTo>
                  <a:pt x="171" y="78"/>
                </a:lnTo>
                <a:lnTo>
                  <a:pt x="258" y="93"/>
                </a:lnTo>
                <a:lnTo>
                  <a:pt x="270" y="36"/>
                </a:lnTo>
                <a:lnTo>
                  <a:pt x="183" y="15"/>
                </a:lnTo>
                <a:lnTo>
                  <a:pt x="81" y="6"/>
                </a:lnTo>
                <a:lnTo>
                  <a:pt x="0" y="0"/>
                </a:lnTo>
                <a:lnTo>
                  <a:pt x="9"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0" name="Freeform 556">
            <a:extLst>
              <a:ext uri="{FF2B5EF4-FFF2-40B4-BE49-F238E27FC236}">
                <a16:creationId xmlns:a16="http://schemas.microsoft.com/office/drawing/2014/main" id="{94F637B6-F5AA-351F-BE09-455E9F63CC0D}"/>
              </a:ext>
            </a:extLst>
          </xdr:cNvPr>
          <xdr:cNvSpPr>
            <a:spLocks noChangeAspect="1"/>
          </xdr:cNvSpPr>
        </xdr:nvSpPr>
        <xdr:spPr bwMode="auto">
          <a:xfrm rot="16200000">
            <a:off x="10406" y="2987"/>
            <a:ext cx="176" cy="70"/>
          </a:xfrm>
          <a:custGeom>
            <a:avLst/>
            <a:gdLst>
              <a:gd name="T0" fmla="*/ 0 w 249"/>
              <a:gd name="T1" fmla="*/ 48 h 99"/>
              <a:gd name="T2" fmla="*/ 105 w 249"/>
              <a:gd name="T3" fmla="*/ 72 h 99"/>
              <a:gd name="T4" fmla="*/ 240 w 249"/>
              <a:gd name="T5" fmla="*/ 99 h 99"/>
              <a:gd name="T6" fmla="*/ 249 w 249"/>
              <a:gd name="T7" fmla="*/ 39 h 99"/>
              <a:gd name="T8" fmla="*/ 90 w 249"/>
              <a:gd name="T9" fmla="*/ 15 h 99"/>
              <a:gd name="T10" fmla="*/ 9 w 249"/>
              <a:gd name="T11" fmla="*/ 0 h 99"/>
              <a:gd name="T12" fmla="*/ 0 w 249"/>
              <a:gd name="T13" fmla="*/ 48 h 99"/>
            </a:gdLst>
            <a:ahLst/>
            <a:cxnLst>
              <a:cxn ang="0">
                <a:pos x="T0" y="T1"/>
              </a:cxn>
              <a:cxn ang="0">
                <a:pos x="T2" y="T3"/>
              </a:cxn>
              <a:cxn ang="0">
                <a:pos x="T4" y="T5"/>
              </a:cxn>
              <a:cxn ang="0">
                <a:pos x="T6" y="T7"/>
              </a:cxn>
              <a:cxn ang="0">
                <a:pos x="T8" y="T9"/>
              </a:cxn>
              <a:cxn ang="0">
                <a:pos x="T10" y="T11"/>
              </a:cxn>
              <a:cxn ang="0">
                <a:pos x="T12" y="T13"/>
              </a:cxn>
            </a:cxnLst>
            <a:rect l="0" t="0" r="r" b="b"/>
            <a:pathLst>
              <a:path w="249" h="99">
                <a:moveTo>
                  <a:pt x="0" y="48"/>
                </a:moveTo>
                <a:lnTo>
                  <a:pt x="105" y="72"/>
                </a:lnTo>
                <a:lnTo>
                  <a:pt x="240" y="99"/>
                </a:lnTo>
                <a:lnTo>
                  <a:pt x="249" y="39"/>
                </a:lnTo>
                <a:lnTo>
                  <a:pt x="90" y="15"/>
                </a:lnTo>
                <a:lnTo>
                  <a:pt x="9"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1" name="Freeform 557">
            <a:extLst>
              <a:ext uri="{FF2B5EF4-FFF2-40B4-BE49-F238E27FC236}">
                <a16:creationId xmlns:a16="http://schemas.microsoft.com/office/drawing/2014/main" id="{A73F63C7-9297-00D8-B533-D9D939296577}"/>
              </a:ext>
            </a:extLst>
          </xdr:cNvPr>
          <xdr:cNvSpPr>
            <a:spLocks noChangeAspect="1"/>
          </xdr:cNvSpPr>
        </xdr:nvSpPr>
        <xdr:spPr bwMode="auto">
          <a:xfrm rot="16200000">
            <a:off x="10429" y="2625"/>
            <a:ext cx="212" cy="49"/>
          </a:xfrm>
          <a:custGeom>
            <a:avLst/>
            <a:gdLst>
              <a:gd name="T0" fmla="*/ 0 w 300"/>
              <a:gd name="T1" fmla="*/ 54 h 69"/>
              <a:gd name="T2" fmla="*/ 108 w 300"/>
              <a:gd name="T3" fmla="*/ 60 h 69"/>
              <a:gd name="T4" fmla="*/ 300 w 300"/>
              <a:gd name="T5" fmla="*/ 69 h 69"/>
              <a:gd name="T6" fmla="*/ 300 w 300"/>
              <a:gd name="T7" fmla="*/ 18 h 69"/>
              <a:gd name="T8" fmla="*/ 132 w 300"/>
              <a:gd name="T9" fmla="*/ 9 h 69"/>
              <a:gd name="T10" fmla="*/ 9 w 300"/>
              <a:gd name="T11" fmla="*/ 0 h 69"/>
              <a:gd name="T12" fmla="*/ 0 w 300"/>
              <a:gd name="T13" fmla="*/ 54 h 69"/>
            </a:gdLst>
            <a:ahLst/>
            <a:cxnLst>
              <a:cxn ang="0">
                <a:pos x="T0" y="T1"/>
              </a:cxn>
              <a:cxn ang="0">
                <a:pos x="T2" y="T3"/>
              </a:cxn>
              <a:cxn ang="0">
                <a:pos x="T4" y="T5"/>
              </a:cxn>
              <a:cxn ang="0">
                <a:pos x="T6" y="T7"/>
              </a:cxn>
              <a:cxn ang="0">
                <a:pos x="T8" y="T9"/>
              </a:cxn>
              <a:cxn ang="0">
                <a:pos x="T10" y="T11"/>
              </a:cxn>
              <a:cxn ang="0">
                <a:pos x="T12" y="T13"/>
              </a:cxn>
            </a:cxnLst>
            <a:rect l="0" t="0" r="r" b="b"/>
            <a:pathLst>
              <a:path w="300" h="69">
                <a:moveTo>
                  <a:pt x="0" y="54"/>
                </a:moveTo>
                <a:lnTo>
                  <a:pt x="108" y="60"/>
                </a:lnTo>
                <a:lnTo>
                  <a:pt x="300" y="69"/>
                </a:lnTo>
                <a:lnTo>
                  <a:pt x="300" y="18"/>
                </a:lnTo>
                <a:lnTo>
                  <a:pt x="132" y="9"/>
                </a:lnTo>
                <a:lnTo>
                  <a:pt x="9"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2" name="Freeform 558">
            <a:extLst>
              <a:ext uri="{FF2B5EF4-FFF2-40B4-BE49-F238E27FC236}">
                <a16:creationId xmlns:a16="http://schemas.microsoft.com/office/drawing/2014/main" id="{58D5841F-937D-65CB-F95A-FD330A80FB23}"/>
              </a:ext>
            </a:extLst>
          </xdr:cNvPr>
          <xdr:cNvSpPr>
            <a:spLocks noChangeAspect="1"/>
          </xdr:cNvSpPr>
        </xdr:nvSpPr>
        <xdr:spPr bwMode="auto">
          <a:xfrm rot="16200000">
            <a:off x="10499" y="2220"/>
            <a:ext cx="183" cy="93"/>
          </a:xfrm>
          <a:custGeom>
            <a:avLst/>
            <a:gdLst>
              <a:gd name="T0" fmla="*/ 0 w 258"/>
              <a:gd name="T1" fmla="*/ 54 h 132"/>
              <a:gd name="T2" fmla="*/ 111 w 258"/>
              <a:gd name="T3" fmla="*/ 84 h 132"/>
              <a:gd name="T4" fmla="*/ 243 w 258"/>
              <a:gd name="T5" fmla="*/ 132 h 132"/>
              <a:gd name="T6" fmla="*/ 258 w 258"/>
              <a:gd name="T7" fmla="*/ 72 h 132"/>
              <a:gd name="T8" fmla="*/ 159 w 258"/>
              <a:gd name="T9" fmla="*/ 33 h 132"/>
              <a:gd name="T10" fmla="*/ 51 w 258"/>
              <a:gd name="T11" fmla="*/ 6 h 132"/>
              <a:gd name="T12" fmla="*/ 0 w 258"/>
              <a:gd name="T13" fmla="*/ 0 h 132"/>
              <a:gd name="T14" fmla="*/ 0 w 258"/>
              <a:gd name="T15" fmla="*/ 54 h 13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8" h="132">
                <a:moveTo>
                  <a:pt x="0" y="54"/>
                </a:moveTo>
                <a:lnTo>
                  <a:pt x="111" y="84"/>
                </a:lnTo>
                <a:lnTo>
                  <a:pt x="243" y="132"/>
                </a:lnTo>
                <a:lnTo>
                  <a:pt x="258" y="72"/>
                </a:lnTo>
                <a:lnTo>
                  <a:pt x="159" y="33"/>
                </a:lnTo>
                <a:lnTo>
                  <a:pt x="51" y="6"/>
                </a:lnTo>
                <a:lnTo>
                  <a:pt x="0"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3" name="Freeform 559">
            <a:extLst>
              <a:ext uri="{FF2B5EF4-FFF2-40B4-BE49-F238E27FC236}">
                <a16:creationId xmlns:a16="http://schemas.microsoft.com/office/drawing/2014/main" id="{09659440-4685-FA31-D502-5198CF6F39EA}"/>
              </a:ext>
            </a:extLst>
          </xdr:cNvPr>
          <xdr:cNvSpPr>
            <a:spLocks noChangeAspect="1"/>
          </xdr:cNvSpPr>
        </xdr:nvSpPr>
        <xdr:spPr bwMode="auto">
          <a:xfrm rot="16200000">
            <a:off x="10647" y="4006"/>
            <a:ext cx="104" cy="170"/>
          </a:xfrm>
          <a:custGeom>
            <a:avLst/>
            <a:gdLst>
              <a:gd name="T0" fmla="*/ 90 w 147"/>
              <a:gd name="T1" fmla="*/ 240 h 240"/>
              <a:gd name="T2" fmla="*/ 51 w 147"/>
              <a:gd name="T3" fmla="*/ 141 h 240"/>
              <a:gd name="T4" fmla="*/ 0 w 147"/>
              <a:gd name="T5" fmla="*/ 30 h 240"/>
              <a:gd name="T6" fmla="*/ 57 w 147"/>
              <a:gd name="T7" fmla="*/ 0 h 240"/>
              <a:gd name="T8" fmla="*/ 105 w 147"/>
              <a:gd name="T9" fmla="*/ 111 h 240"/>
              <a:gd name="T10" fmla="*/ 147 w 147"/>
              <a:gd name="T11" fmla="*/ 219 h 240"/>
              <a:gd name="T12" fmla="*/ 90 w 14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47" h="240">
                <a:moveTo>
                  <a:pt x="90" y="240"/>
                </a:moveTo>
                <a:lnTo>
                  <a:pt x="51" y="141"/>
                </a:lnTo>
                <a:lnTo>
                  <a:pt x="0" y="30"/>
                </a:lnTo>
                <a:lnTo>
                  <a:pt x="57" y="0"/>
                </a:lnTo>
                <a:lnTo>
                  <a:pt x="105" y="111"/>
                </a:lnTo>
                <a:lnTo>
                  <a:pt x="147" y="219"/>
                </a:lnTo>
                <a:lnTo>
                  <a:pt x="90"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4" name="Freeform 560">
            <a:extLst>
              <a:ext uri="{FF2B5EF4-FFF2-40B4-BE49-F238E27FC236}">
                <a16:creationId xmlns:a16="http://schemas.microsoft.com/office/drawing/2014/main" id="{ABBAFD24-B111-C42B-5F66-808CA984D1A3}"/>
              </a:ext>
            </a:extLst>
          </xdr:cNvPr>
          <xdr:cNvSpPr>
            <a:spLocks noChangeAspect="1"/>
          </xdr:cNvSpPr>
        </xdr:nvSpPr>
        <xdr:spPr bwMode="auto">
          <a:xfrm rot="16200000">
            <a:off x="10330" y="4152"/>
            <a:ext cx="125" cy="170"/>
          </a:xfrm>
          <a:custGeom>
            <a:avLst/>
            <a:gdLst>
              <a:gd name="T0" fmla="*/ 108 w 177"/>
              <a:gd name="T1" fmla="*/ 240 h 240"/>
              <a:gd name="T2" fmla="*/ 48 w 177"/>
              <a:gd name="T3" fmla="*/ 129 h 240"/>
              <a:gd name="T4" fmla="*/ 0 w 177"/>
              <a:gd name="T5" fmla="*/ 36 h 240"/>
              <a:gd name="T6" fmla="*/ 63 w 177"/>
              <a:gd name="T7" fmla="*/ 0 h 240"/>
              <a:gd name="T8" fmla="*/ 126 w 177"/>
              <a:gd name="T9" fmla="*/ 108 h 240"/>
              <a:gd name="T10" fmla="*/ 177 w 177"/>
              <a:gd name="T11" fmla="*/ 207 h 240"/>
              <a:gd name="T12" fmla="*/ 108 w 177"/>
              <a:gd name="T13" fmla="*/ 240 h 240"/>
            </a:gdLst>
            <a:ahLst/>
            <a:cxnLst>
              <a:cxn ang="0">
                <a:pos x="T0" y="T1"/>
              </a:cxn>
              <a:cxn ang="0">
                <a:pos x="T2" y="T3"/>
              </a:cxn>
              <a:cxn ang="0">
                <a:pos x="T4" y="T5"/>
              </a:cxn>
              <a:cxn ang="0">
                <a:pos x="T6" y="T7"/>
              </a:cxn>
              <a:cxn ang="0">
                <a:pos x="T8" y="T9"/>
              </a:cxn>
              <a:cxn ang="0">
                <a:pos x="T10" y="T11"/>
              </a:cxn>
              <a:cxn ang="0">
                <a:pos x="T12" y="T13"/>
              </a:cxn>
            </a:cxnLst>
            <a:rect l="0" t="0" r="r" b="b"/>
            <a:pathLst>
              <a:path w="177" h="240">
                <a:moveTo>
                  <a:pt x="108" y="240"/>
                </a:moveTo>
                <a:lnTo>
                  <a:pt x="48" y="129"/>
                </a:lnTo>
                <a:lnTo>
                  <a:pt x="0" y="36"/>
                </a:lnTo>
                <a:lnTo>
                  <a:pt x="63" y="0"/>
                </a:lnTo>
                <a:lnTo>
                  <a:pt x="126" y="108"/>
                </a:lnTo>
                <a:lnTo>
                  <a:pt x="177" y="207"/>
                </a:lnTo>
                <a:lnTo>
                  <a:pt x="108"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5" name="Freeform 561">
            <a:extLst>
              <a:ext uri="{FF2B5EF4-FFF2-40B4-BE49-F238E27FC236}">
                <a16:creationId xmlns:a16="http://schemas.microsoft.com/office/drawing/2014/main" id="{7AC237D8-61AA-8513-EA68-E9687669BD27}"/>
              </a:ext>
            </a:extLst>
          </xdr:cNvPr>
          <xdr:cNvSpPr>
            <a:spLocks noChangeAspect="1"/>
          </xdr:cNvSpPr>
        </xdr:nvSpPr>
        <xdr:spPr bwMode="auto">
          <a:xfrm rot="16200000">
            <a:off x="10015" y="4355"/>
            <a:ext cx="193" cy="176"/>
          </a:xfrm>
          <a:custGeom>
            <a:avLst/>
            <a:gdLst>
              <a:gd name="T0" fmla="*/ 213 w 273"/>
              <a:gd name="T1" fmla="*/ 240 h 249"/>
              <a:gd name="T2" fmla="*/ 147 w 273"/>
              <a:gd name="T3" fmla="*/ 165 h 249"/>
              <a:gd name="T4" fmla="*/ 81 w 273"/>
              <a:gd name="T5" fmla="*/ 111 h 249"/>
              <a:gd name="T6" fmla="*/ 0 w 273"/>
              <a:gd name="T7" fmla="*/ 51 h 249"/>
              <a:gd name="T8" fmla="*/ 42 w 273"/>
              <a:gd name="T9" fmla="*/ 0 h 249"/>
              <a:gd name="T10" fmla="*/ 129 w 273"/>
              <a:gd name="T11" fmla="*/ 75 h 249"/>
              <a:gd name="T12" fmla="*/ 219 w 273"/>
              <a:gd name="T13" fmla="*/ 153 h 249"/>
              <a:gd name="T14" fmla="*/ 273 w 273"/>
              <a:gd name="T15" fmla="*/ 213 h 249"/>
              <a:gd name="T16" fmla="*/ 225 w 273"/>
              <a:gd name="T17" fmla="*/ 249 h 249"/>
              <a:gd name="T18" fmla="*/ 213 w 273"/>
              <a:gd name="T19" fmla="*/ 240 h 24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73" h="249">
                <a:moveTo>
                  <a:pt x="213" y="240"/>
                </a:moveTo>
                <a:lnTo>
                  <a:pt x="147" y="165"/>
                </a:lnTo>
                <a:lnTo>
                  <a:pt x="81" y="111"/>
                </a:lnTo>
                <a:lnTo>
                  <a:pt x="0" y="51"/>
                </a:lnTo>
                <a:lnTo>
                  <a:pt x="42" y="0"/>
                </a:lnTo>
                <a:lnTo>
                  <a:pt x="129" y="75"/>
                </a:lnTo>
                <a:lnTo>
                  <a:pt x="219" y="153"/>
                </a:lnTo>
                <a:lnTo>
                  <a:pt x="273" y="213"/>
                </a:lnTo>
                <a:lnTo>
                  <a:pt x="225" y="249"/>
                </a:lnTo>
                <a:lnTo>
                  <a:pt x="213" y="24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6" name="Freeform 562">
            <a:extLst>
              <a:ext uri="{FF2B5EF4-FFF2-40B4-BE49-F238E27FC236}">
                <a16:creationId xmlns:a16="http://schemas.microsoft.com/office/drawing/2014/main" id="{0D442A0B-6850-F0B2-E30C-EC1269BB048B}"/>
              </a:ext>
            </a:extLst>
          </xdr:cNvPr>
          <xdr:cNvSpPr>
            <a:spLocks noChangeAspect="1"/>
          </xdr:cNvSpPr>
        </xdr:nvSpPr>
        <xdr:spPr bwMode="auto">
          <a:xfrm rot="16200000">
            <a:off x="9756" y="4725"/>
            <a:ext cx="237" cy="155"/>
          </a:xfrm>
          <a:custGeom>
            <a:avLst/>
            <a:gdLst>
              <a:gd name="T0" fmla="*/ 303 w 336"/>
              <a:gd name="T1" fmla="*/ 219 h 219"/>
              <a:gd name="T2" fmla="*/ 219 w 336"/>
              <a:gd name="T3" fmla="*/ 171 h 219"/>
              <a:gd name="T4" fmla="*/ 114 w 336"/>
              <a:gd name="T5" fmla="*/ 114 h 219"/>
              <a:gd name="T6" fmla="*/ 0 w 336"/>
              <a:gd name="T7" fmla="*/ 57 h 219"/>
              <a:gd name="T8" fmla="*/ 30 w 336"/>
              <a:gd name="T9" fmla="*/ 0 h 219"/>
              <a:gd name="T10" fmla="*/ 108 w 336"/>
              <a:gd name="T11" fmla="*/ 33 h 219"/>
              <a:gd name="T12" fmla="*/ 243 w 336"/>
              <a:gd name="T13" fmla="*/ 108 h 219"/>
              <a:gd name="T14" fmla="*/ 336 w 336"/>
              <a:gd name="T15" fmla="*/ 159 h 219"/>
              <a:gd name="T16" fmla="*/ 303 w 336"/>
              <a:gd name="T17" fmla="*/ 219 h 2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36" h="219">
                <a:moveTo>
                  <a:pt x="303" y="219"/>
                </a:moveTo>
                <a:lnTo>
                  <a:pt x="219" y="171"/>
                </a:lnTo>
                <a:lnTo>
                  <a:pt x="114" y="114"/>
                </a:lnTo>
                <a:lnTo>
                  <a:pt x="0" y="57"/>
                </a:lnTo>
                <a:lnTo>
                  <a:pt x="30" y="0"/>
                </a:lnTo>
                <a:lnTo>
                  <a:pt x="108" y="33"/>
                </a:lnTo>
                <a:lnTo>
                  <a:pt x="243" y="108"/>
                </a:lnTo>
                <a:lnTo>
                  <a:pt x="336" y="159"/>
                </a:lnTo>
                <a:lnTo>
                  <a:pt x="303" y="219"/>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7" name="Oval 563">
            <a:extLst>
              <a:ext uri="{FF2B5EF4-FFF2-40B4-BE49-F238E27FC236}">
                <a16:creationId xmlns:a16="http://schemas.microsoft.com/office/drawing/2014/main" id="{8B91C106-F8F1-BEFE-0076-D4AF2AF84E5E}"/>
              </a:ext>
            </a:extLst>
          </xdr:cNvPr>
          <xdr:cNvSpPr>
            <a:spLocks noChangeAspect="1" noChangeArrowheads="1"/>
          </xdr:cNvSpPr>
        </xdr:nvSpPr>
        <xdr:spPr bwMode="auto">
          <a:xfrm rot="16200000">
            <a:off x="9722" y="4875"/>
            <a:ext cx="132" cy="133"/>
          </a:xfrm>
          <a:prstGeom prst="ellipse">
            <a:avLst/>
          </a:prstGeom>
          <a:solidFill>
            <a:srgbClr val="FFFFFF"/>
          </a:solidFill>
          <a:ln w="6350">
            <a:solidFill>
              <a:srgbClr val="000000"/>
            </a:solidFill>
            <a:round/>
            <a:headEnd/>
            <a:tailEnd/>
          </a:ln>
        </xdr:spPr>
      </xdr:sp>
      <xdr:sp macro="" textlink="">
        <xdr:nvSpPr>
          <xdr:cNvPr id="138" name="Freeform 564">
            <a:extLst>
              <a:ext uri="{FF2B5EF4-FFF2-40B4-BE49-F238E27FC236}">
                <a16:creationId xmlns:a16="http://schemas.microsoft.com/office/drawing/2014/main" id="{DB8FA0A1-F705-758A-844C-333DC6E77461}"/>
              </a:ext>
            </a:extLst>
          </xdr:cNvPr>
          <xdr:cNvSpPr>
            <a:spLocks noChangeAspect="1"/>
          </xdr:cNvSpPr>
        </xdr:nvSpPr>
        <xdr:spPr bwMode="auto">
          <a:xfrm rot="16200000">
            <a:off x="11207" y="4104"/>
            <a:ext cx="140" cy="168"/>
          </a:xfrm>
          <a:custGeom>
            <a:avLst/>
            <a:gdLst>
              <a:gd name="T0" fmla="*/ 0 w 198"/>
              <a:gd name="T1" fmla="*/ 204 h 237"/>
              <a:gd name="T2" fmla="*/ 39 w 198"/>
              <a:gd name="T3" fmla="*/ 135 h 237"/>
              <a:gd name="T4" fmla="*/ 93 w 198"/>
              <a:gd name="T5" fmla="*/ 66 h 237"/>
              <a:gd name="T6" fmla="*/ 153 w 198"/>
              <a:gd name="T7" fmla="*/ 0 h 237"/>
              <a:gd name="T8" fmla="*/ 198 w 198"/>
              <a:gd name="T9" fmla="*/ 42 h 237"/>
              <a:gd name="T10" fmla="*/ 141 w 198"/>
              <a:gd name="T11" fmla="*/ 108 h 237"/>
              <a:gd name="T12" fmla="*/ 90 w 198"/>
              <a:gd name="T13" fmla="*/ 180 h 237"/>
              <a:gd name="T14" fmla="*/ 51 w 198"/>
              <a:gd name="T15" fmla="*/ 237 h 237"/>
              <a:gd name="T16" fmla="*/ 0 w 198"/>
              <a:gd name="T17" fmla="*/ 204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8" h="237">
                <a:moveTo>
                  <a:pt x="0" y="204"/>
                </a:moveTo>
                <a:lnTo>
                  <a:pt x="39" y="135"/>
                </a:lnTo>
                <a:lnTo>
                  <a:pt x="93" y="66"/>
                </a:lnTo>
                <a:lnTo>
                  <a:pt x="153" y="0"/>
                </a:lnTo>
                <a:lnTo>
                  <a:pt x="198" y="42"/>
                </a:lnTo>
                <a:lnTo>
                  <a:pt x="141" y="108"/>
                </a:lnTo>
                <a:lnTo>
                  <a:pt x="90" y="180"/>
                </a:lnTo>
                <a:lnTo>
                  <a:pt x="51" y="237"/>
                </a:lnTo>
                <a:lnTo>
                  <a:pt x="0" y="20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39" name="Freeform 565">
            <a:extLst>
              <a:ext uri="{FF2B5EF4-FFF2-40B4-BE49-F238E27FC236}">
                <a16:creationId xmlns:a16="http://schemas.microsoft.com/office/drawing/2014/main" id="{03538E7B-7E25-B846-CAB4-3DC7DE7AAECB}"/>
              </a:ext>
            </a:extLst>
          </xdr:cNvPr>
          <xdr:cNvSpPr>
            <a:spLocks noChangeAspect="1"/>
          </xdr:cNvSpPr>
        </xdr:nvSpPr>
        <xdr:spPr bwMode="auto">
          <a:xfrm rot="16200000">
            <a:off x="11585" y="4218"/>
            <a:ext cx="65" cy="199"/>
          </a:xfrm>
          <a:custGeom>
            <a:avLst/>
            <a:gdLst>
              <a:gd name="T0" fmla="*/ 0 w 93"/>
              <a:gd name="T1" fmla="*/ 282 h 282"/>
              <a:gd name="T2" fmla="*/ 3 w 93"/>
              <a:gd name="T3" fmla="*/ 135 h 282"/>
              <a:gd name="T4" fmla="*/ 27 w 93"/>
              <a:gd name="T5" fmla="*/ 0 h 282"/>
              <a:gd name="T6" fmla="*/ 93 w 93"/>
              <a:gd name="T7" fmla="*/ 12 h 282"/>
              <a:gd name="T8" fmla="*/ 78 w 93"/>
              <a:gd name="T9" fmla="*/ 102 h 282"/>
              <a:gd name="T10" fmla="*/ 69 w 93"/>
              <a:gd name="T11" fmla="*/ 168 h 282"/>
              <a:gd name="T12" fmla="*/ 60 w 93"/>
              <a:gd name="T13" fmla="*/ 282 h 282"/>
              <a:gd name="T14" fmla="*/ 0 w 93"/>
              <a:gd name="T15" fmla="*/ 282 h 282"/>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3" h="282">
                <a:moveTo>
                  <a:pt x="0" y="282"/>
                </a:moveTo>
                <a:lnTo>
                  <a:pt x="3" y="135"/>
                </a:lnTo>
                <a:lnTo>
                  <a:pt x="27" y="0"/>
                </a:lnTo>
                <a:lnTo>
                  <a:pt x="93" y="12"/>
                </a:lnTo>
                <a:lnTo>
                  <a:pt x="78" y="102"/>
                </a:lnTo>
                <a:lnTo>
                  <a:pt x="69" y="168"/>
                </a:lnTo>
                <a:lnTo>
                  <a:pt x="60" y="282"/>
                </a:lnTo>
                <a:lnTo>
                  <a:pt x="0"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0" name="Freeform 566">
            <a:extLst>
              <a:ext uri="{FF2B5EF4-FFF2-40B4-BE49-F238E27FC236}">
                <a16:creationId xmlns:a16="http://schemas.microsoft.com/office/drawing/2014/main" id="{A6295AB1-F67F-F64D-A46D-2FAC9AFC67FC}"/>
              </a:ext>
            </a:extLst>
          </xdr:cNvPr>
          <xdr:cNvSpPr>
            <a:spLocks noChangeAspect="1"/>
          </xdr:cNvSpPr>
        </xdr:nvSpPr>
        <xdr:spPr bwMode="auto">
          <a:xfrm rot="16200000">
            <a:off x="12173" y="4423"/>
            <a:ext cx="179" cy="174"/>
          </a:xfrm>
          <a:custGeom>
            <a:avLst/>
            <a:gdLst>
              <a:gd name="T0" fmla="*/ 45 w 252"/>
              <a:gd name="T1" fmla="*/ 246 h 246"/>
              <a:gd name="T2" fmla="*/ 141 w 252"/>
              <a:gd name="T3" fmla="*/ 159 h 246"/>
              <a:gd name="T4" fmla="*/ 252 w 252"/>
              <a:gd name="T5" fmla="*/ 48 h 246"/>
              <a:gd name="T6" fmla="*/ 201 w 252"/>
              <a:gd name="T7" fmla="*/ 0 h 246"/>
              <a:gd name="T8" fmla="*/ 138 w 252"/>
              <a:gd name="T9" fmla="*/ 69 h 246"/>
              <a:gd name="T10" fmla="*/ 72 w 252"/>
              <a:gd name="T11" fmla="*/ 141 h 246"/>
              <a:gd name="T12" fmla="*/ 0 w 252"/>
              <a:gd name="T13" fmla="*/ 198 h 246"/>
              <a:gd name="T14" fmla="*/ 45 w 252"/>
              <a:gd name="T15" fmla="*/ 246 h 246"/>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52" h="246">
                <a:moveTo>
                  <a:pt x="45" y="246"/>
                </a:moveTo>
                <a:lnTo>
                  <a:pt x="141" y="159"/>
                </a:lnTo>
                <a:lnTo>
                  <a:pt x="252" y="48"/>
                </a:lnTo>
                <a:lnTo>
                  <a:pt x="201" y="0"/>
                </a:lnTo>
                <a:lnTo>
                  <a:pt x="138" y="69"/>
                </a:lnTo>
                <a:lnTo>
                  <a:pt x="72" y="141"/>
                </a:lnTo>
                <a:lnTo>
                  <a:pt x="0" y="198"/>
                </a:lnTo>
                <a:lnTo>
                  <a:pt x="45" y="24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1" name="Freeform 567">
            <a:extLst>
              <a:ext uri="{FF2B5EF4-FFF2-40B4-BE49-F238E27FC236}">
                <a16:creationId xmlns:a16="http://schemas.microsoft.com/office/drawing/2014/main" id="{BA0BFE63-1D6A-EDBD-2F45-A258F7B540B8}"/>
              </a:ext>
            </a:extLst>
          </xdr:cNvPr>
          <xdr:cNvSpPr>
            <a:spLocks noChangeAspect="1"/>
          </xdr:cNvSpPr>
        </xdr:nvSpPr>
        <xdr:spPr bwMode="auto">
          <a:xfrm rot="16200000">
            <a:off x="12420" y="4746"/>
            <a:ext cx="180" cy="146"/>
          </a:xfrm>
          <a:custGeom>
            <a:avLst/>
            <a:gdLst>
              <a:gd name="T0" fmla="*/ 36 w 255"/>
              <a:gd name="T1" fmla="*/ 207 h 207"/>
              <a:gd name="T2" fmla="*/ 132 w 255"/>
              <a:gd name="T3" fmla="*/ 144 h 207"/>
              <a:gd name="T4" fmla="*/ 255 w 255"/>
              <a:gd name="T5" fmla="*/ 60 h 207"/>
              <a:gd name="T6" fmla="*/ 216 w 255"/>
              <a:gd name="T7" fmla="*/ 0 h 207"/>
              <a:gd name="T8" fmla="*/ 111 w 255"/>
              <a:gd name="T9" fmla="*/ 69 h 207"/>
              <a:gd name="T10" fmla="*/ 0 w 255"/>
              <a:gd name="T11" fmla="*/ 144 h 207"/>
              <a:gd name="T12" fmla="*/ 36 w 255"/>
              <a:gd name="T13" fmla="*/ 207 h 207"/>
            </a:gdLst>
            <a:ahLst/>
            <a:cxnLst>
              <a:cxn ang="0">
                <a:pos x="T0" y="T1"/>
              </a:cxn>
              <a:cxn ang="0">
                <a:pos x="T2" y="T3"/>
              </a:cxn>
              <a:cxn ang="0">
                <a:pos x="T4" y="T5"/>
              </a:cxn>
              <a:cxn ang="0">
                <a:pos x="T6" y="T7"/>
              </a:cxn>
              <a:cxn ang="0">
                <a:pos x="T8" y="T9"/>
              </a:cxn>
              <a:cxn ang="0">
                <a:pos x="T10" y="T11"/>
              </a:cxn>
              <a:cxn ang="0">
                <a:pos x="T12" y="T13"/>
              </a:cxn>
            </a:cxnLst>
            <a:rect l="0" t="0" r="r" b="b"/>
            <a:pathLst>
              <a:path w="255" h="207">
                <a:moveTo>
                  <a:pt x="36" y="207"/>
                </a:moveTo>
                <a:lnTo>
                  <a:pt x="132" y="144"/>
                </a:lnTo>
                <a:lnTo>
                  <a:pt x="255" y="60"/>
                </a:lnTo>
                <a:lnTo>
                  <a:pt x="216" y="0"/>
                </a:lnTo>
                <a:lnTo>
                  <a:pt x="111" y="69"/>
                </a:lnTo>
                <a:lnTo>
                  <a:pt x="0" y="144"/>
                </a:lnTo>
                <a:lnTo>
                  <a:pt x="36"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2" name="Freeform 568">
            <a:extLst>
              <a:ext uri="{FF2B5EF4-FFF2-40B4-BE49-F238E27FC236}">
                <a16:creationId xmlns:a16="http://schemas.microsoft.com/office/drawing/2014/main" id="{F717855B-ADDA-65EE-1A52-6DD0B693C2DD}"/>
              </a:ext>
            </a:extLst>
          </xdr:cNvPr>
          <xdr:cNvSpPr>
            <a:spLocks noChangeAspect="1"/>
          </xdr:cNvSpPr>
        </xdr:nvSpPr>
        <xdr:spPr bwMode="auto">
          <a:xfrm rot="16200000">
            <a:off x="12727" y="4994"/>
            <a:ext cx="402" cy="512"/>
          </a:xfrm>
          <a:custGeom>
            <a:avLst/>
            <a:gdLst>
              <a:gd name="T0" fmla="*/ 567 w 567"/>
              <a:gd name="T1" fmla="*/ 54 h 723"/>
              <a:gd name="T2" fmla="*/ 474 w 567"/>
              <a:gd name="T3" fmla="*/ 147 h 723"/>
              <a:gd name="T4" fmla="*/ 420 w 567"/>
              <a:gd name="T5" fmla="*/ 213 h 723"/>
              <a:gd name="T6" fmla="*/ 402 w 567"/>
              <a:gd name="T7" fmla="*/ 252 h 723"/>
              <a:gd name="T8" fmla="*/ 384 w 567"/>
              <a:gd name="T9" fmla="*/ 309 h 723"/>
              <a:gd name="T10" fmla="*/ 351 w 567"/>
              <a:gd name="T11" fmla="*/ 462 h 723"/>
              <a:gd name="T12" fmla="*/ 312 w 567"/>
              <a:gd name="T13" fmla="*/ 573 h 723"/>
              <a:gd name="T14" fmla="*/ 270 w 567"/>
              <a:gd name="T15" fmla="*/ 723 h 723"/>
              <a:gd name="T16" fmla="*/ 213 w 567"/>
              <a:gd name="T17" fmla="*/ 711 h 723"/>
              <a:gd name="T18" fmla="*/ 255 w 567"/>
              <a:gd name="T19" fmla="*/ 570 h 723"/>
              <a:gd name="T20" fmla="*/ 294 w 567"/>
              <a:gd name="T21" fmla="*/ 444 h 723"/>
              <a:gd name="T22" fmla="*/ 294 w 567"/>
              <a:gd name="T23" fmla="*/ 402 h 723"/>
              <a:gd name="T24" fmla="*/ 234 w 567"/>
              <a:gd name="T25" fmla="*/ 390 h 723"/>
              <a:gd name="T26" fmla="*/ 120 w 567"/>
              <a:gd name="T27" fmla="*/ 381 h 723"/>
              <a:gd name="T28" fmla="*/ 0 w 567"/>
              <a:gd name="T29" fmla="*/ 363 h 723"/>
              <a:gd name="T30" fmla="*/ 12 w 567"/>
              <a:gd name="T31" fmla="*/ 297 h 723"/>
              <a:gd name="T32" fmla="*/ 129 w 567"/>
              <a:gd name="T33" fmla="*/ 318 h 723"/>
              <a:gd name="T34" fmla="*/ 291 w 567"/>
              <a:gd name="T35" fmla="*/ 339 h 723"/>
              <a:gd name="T36" fmla="*/ 318 w 567"/>
              <a:gd name="T37" fmla="*/ 288 h 723"/>
              <a:gd name="T38" fmla="*/ 336 w 567"/>
              <a:gd name="T39" fmla="*/ 237 h 723"/>
              <a:gd name="T40" fmla="*/ 369 w 567"/>
              <a:gd name="T41" fmla="*/ 171 h 723"/>
              <a:gd name="T42" fmla="*/ 429 w 567"/>
              <a:gd name="T43" fmla="*/ 102 h 723"/>
              <a:gd name="T44" fmla="*/ 480 w 567"/>
              <a:gd name="T45" fmla="*/ 39 h 723"/>
              <a:gd name="T46" fmla="*/ 522 w 567"/>
              <a:gd name="T47" fmla="*/ 0 h 723"/>
              <a:gd name="T48" fmla="*/ 567 w 567"/>
              <a:gd name="T49" fmla="*/ 54 h 72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567" h="723">
                <a:moveTo>
                  <a:pt x="567" y="54"/>
                </a:moveTo>
                <a:lnTo>
                  <a:pt x="474" y="147"/>
                </a:lnTo>
                <a:lnTo>
                  <a:pt x="420" y="213"/>
                </a:lnTo>
                <a:lnTo>
                  <a:pt x="402" y="252"/>
                </a:lnTo>
                <a:lnTo>
                  <a:pt x="384" y="309"/>
                </a:lnTo>
                <a:lnTo>
                  <a:pt x="351" y="462"/>
                </a:lnTo>
                <a:lnTo>
                  <a:pt x="312" y="573"/>
                </a:lnTo>
                <a:lnTo>
                  <a:pt x="270" y="723"/>
                </a:lnTo>
                <a:lnTo>
                  <a:pt x="213" y="711"/>
                </a:lnTo>
                <a:lnTo>
                  <a:pt x="255" y="570"/>
                </a:lnTo>
                <a:lnTo>
                  <a:pt x="294" y="444"/>
                </a:lnTo>
                <a:lnTo>
                  <a:pt x="294" y="402"/>
                </a:lnTo>
                <a:lnTo>
                  <a:pt x="234" y="390"/>
                </a:lnTo>
                <a:lnTo>
                  <a:pt x="120" y="381"/>
                </a:lnTo>
                <a:lnTo>
                  <a:pt x="0" y="363"/>
                </a:lnTo>
                <a:lnTo>
                  <a:pt x="12" y="297"/>
                </a:lnTo>
                <a:lnTo>
                  <a:pt x="129" y="318"/>
                </a:lnTo>
                <a:lnTo>
                  <a:pt x="291" y="339"/>
                </a:lnTo>
                <a:lnTo>
                  <a:pt x="318" y="288"/>
                </a:lnTo>
                <a:lnTo>
                  <a:pt x="336" y="237"/>
                </a:lnTo>
                <a:lnTo>
                  <a:pt x="369" y="171"/>
                </a:lnTo>
                <a:lnTo>
                  <a:pt x="429" y="102"/>
                </a:lnTo>
                <a:lnTo>
                  <a:pt x="480" y="39"/>
                </a:lnTo>
                <a:lnTo>
                  <a:pt x="522" y="0"/>
                </a:lnTo>
                <a:lnTo>
                  <a:pt x="567"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3" name="Oval 569">
            <a:extLst>
              <a:ext uri="{FF2B5EF4-FFF2-40B4-BE49-F238E27FC236}">
                <a16:creationId xmlns:a16="http://schemas.microsoft.com/office/drawing/2014/main" id="{A2C0398C-BC64-1AD5-C0C8-2E5026972C97}"/>
              </a:ext>
            </a:extLst>
          </xdr:cNvPr>
          <xdr:cNvSpPr>
            <a:spLocks noChangeAspect="1" noChangeArrowheads="1"/>
          </xdr:cNvSpPr>
        </xdr:nvSpPr>
        <xdr:spPr bwMode="auto">
          <a:xfrm rot="16200000">
            <a:off x="12872" y="5143"/>
            <a:ext cx="133" cy="133"/>
          </a:xfrm>
          <a:prstGeom prst="ellipse">
            <a:avLst/>
          </a:prstGeom>
          <a:solidFill>
            <a:srgbClr val="FFFFFF"/>
          </a:solidFill>
          <a:ln w="6350">
            <a:solidFill>
              <a:srgbClr val="000000"/>
            </a:solidFill>
            <a:round/>
            <a:headEnd/>
            <a:tailEnd/>
          </a:ln>
        </xdr:spPr>
      </xdr:sp>
      <xdr:sp macro="" textlink="">
        <xdr:nvSpPr>
          <xdr:cNvPr id="144" name="Freeform 570">
            <a:extLst>
              <a:ext uri="{FF2B5EF4-FFF2-40B4-BE49-F238E27FC236}">
                <a16:creationId xmlns:a16="http://schemas.microsoft.com/office/drawing/2014/main" id="{71C599B4-189B-48B7-3184-1BEC87F26D69}"/>
              </a:ext>
            </a:extLst>
          </xdr:cNvPr>
          <xdr:cNvSpPr>
            <a:spLocks noChangeAspect="1"/>
          </xdr:cNvSpPr>
        </xdr:nvSpPr>
        <xdr:spPr bwMode="auto">
          <a:xfrm rot="16200000">
            <a:off x="12719" y="5653"/>
            <a:ext cx="195" cy="127"/>
          </a:xfrm>
          <a:custGeom>
            <a:avLst/>
            <a:gdLst>
              <a:gd name="T0" fmla="*/ 246 w 276"/>
              <a:gd name="T1" fmla="*/ 180 h 180"/>
              <a:gd name="T2" fmla="*/ 147 w 276"/>
              <a:gd name="T3" fmla="*/ 135 h 180"/>
              <a:gd name="T4" fmla="*/ 54 w 276"/>
              <a:gd name="T5" fmla="*/ 93 h 180"/>
              <a:gd name="T6" fmla="*/ 0 w 276"/>
              <a:gd name="T7" fmla="*/ 63 h 180"/>
              <a:gd name="T8" fmla="*/ 30 w 276"/>
              <a:gd name="T9" fmla="*/ 0 h 180"/>
              <a:gd name="T10" fmla="*/ 126 w 276"/>
              <a:gd name="T11" fmla="*/ 51 h 180"/>
              <a:gd name="T12" fmla="*/ 216 w 276"/>
              <a:gd name="T13" fmla="*/ 93 h 180"/>
              <a:gd name="T14" fmla="*/ 276 w 276"/>
              <a:gd name="T15" fmla="*/ 114 h 180"/>
              <a:gd name="T16" fmla="*/ 246 w 276"/>
              <a:gd name="T17" fmla="*/ 180 h 1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76" h="180">
                <a:moveTo>
                  <a:pt x="246" y="180"/>
                </a:moveTo>
                <a:lnTo>
                  <a:pt x="147" y="135"/>
                </a:lnTo>
                <a:lnTo>
                  <a:pt x="54" y="93"/>
                </a:lnTo>
                <a:lnTo>
                  <a:pt x="0" y="63"/>
                </a:lnTo>
                <a:lnTo>
                  <a:pt x="30" y="0"/>
                </a:lnTo>
                <a:lnTo>
                  <a:pt x="126" y="51"/>
                </a:lnTo>
                <a:lnTo>
                  <a:pt x="216" y="93"/>
                </a:lnTo>
                <a:lnTo>
                  <a:pt x="276" y="114"/>
                </a:lnTo>
                <a:lnTo>
                  <a:pt x="246" y="18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5" name="Freeform 571">
            <a:extLst>
              <a:ext uri="{FF2B5EF4-FFF2-40B4-BE49-F238E27FC236}">
                <a16:creationId xmlns:a16="http://schemas.microsoft.com/office/drawing/2014/main" id="{1EC37BD3-FB61-DCB9-E907-ED1318E931FC}"/>
              </a:ext>
            </a:extLst>
          </xdr:cNvPr>
          <xdr:cNvSpPr>
            <a:spLocks noChangeAspect="1"/>
          </xdr:cNvSpPr>
        </xdr:nvSpPr>
        <xdr:spPr bwMode="auto">
          <a:xfrm rot="16200000">
            <a:off x="12561" y="5999"/>
            <a:ext cx="202" cy="106"/>
          </a:xfrm>
          <a:custGeom>
            <a:avLst/>
            <a:gdLst>
              <a:gd name="T0" fmla="*/ 261 w 285"/>
              <a:gd name="T1" fmla="*/ 150 h 150"/>
              <a:gd name="T2" fmla="*/ 153 w 285"/>
              <a:gd name="T3" fmla="*/ 108 h 150"/>
              <a:gd name="T4" fmla="*/ 0 w 285"/>
              <a:gd name="T5" fmla="*/ 66 h 150"/>
              <a:gd name="T6" fmla="*/ 18 w 285"/>
              <a:gd name="T7" fmla="*/ 0 h 150"/>
              <a:gd name="T8" fmla="*/ 120 w 285"/>
              <a:gd name="T9" fmla="*/ 33 h 150"/>
              <a:gd name="T10" fmla="*/ 225 w 285"/>
              <a:gd name="T11" fmla="*/ 72 h 150"/>
              <a:gd name="T12" fmla="*/ 285 w 285"/>
              <a:gd name="T13" fmla="*/ 96 h 150"/>
              <a:gd name="T14" fmla="*/ 261 w 285"/>
              <a:gd name="T15" fmla="*/ 150 h 150"/>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285" h="150">
                <a:moveTo>
                  <a:pt x="261" y="150"/>
                </a:moveTo>
                <a:lnTo>
                  <a:pt x="153" y="108"/>
                </a:lnTo>
                <a:lnTo>
                  <a:pt x="0" y="66"/>
                </a:lnTo>
                <a:lnTo>
                  <a:pt x="18" y="0"/>
                </a:lnTo>
                <a:lnTo>
                  <a:pt x="120" y="33"/>
                </a:lnTo>
                <a:lnTo>
                  <a:pt x="225" y="72"/>
                </a:lnTo>
                <a:lnTo>
                  <a:pt x="285" y="96"/>
                </a:lnTo>
                <a:lnTo>
                  <a:pt x="261" y="15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6" name="Freeform 572">
            <a:extLst>
              <a:ext uri="{FF2B5EF4-FFF2-40B4-BE49-F238E27FC236}">
                <a16:creationId xmlns:a16="http://schemas.microsoft.com/office/drawing/2014/main" id="{97304D6E-C7B0-9E73-B713-6F403D98B1A8}"/>
              </a:ext>
            </a:extLst>
          </xdr:cNvPr>
          <xdr:cNvSpPr>
            <a:spLocks noChangeAspect="1"/>
          </xdr:cNvSpPr>
        </xdr:nvSpPr>
        <xdr:spPr bwMode="auto">
          <a:xfrm rot="16200000">
            <a:off x="12545" y="6345"/>
            <a:ext cx="195" cy="135"/>
          </a:xfrm>
          <a:custGeom>
            <a:avLst/>
            <a:gdLst>
              <a:gd name="T0" fmla="*/ 57 w 276"/>
              <a:gd name="T1" fmla="*/ 192 h 192"/>
              <a:gd name="T2" fmla="*/ 90 w 276"/>
              <a:gd name="T3" fmla="*/ 153 h 192"/>
              <a:gd name="T4" fmla="*/ 156 w 276"/>
              <a:gd name="T5" fmla="*/ 117 h 192"/>
              <a:gd name="T6" fmla="*/ 198 w 276"/>
              <a:gd name="T7" fmla="*/ 93 h 192"/>
              <a:gd name="T8" fmla="*/ 231 w 276"/>
              <a:gd name="T9" fmla="*/ 72 h 192"/>
              <a:gd name="T10" fmla="*/ 267 w 276"/>
              <a:gd name="T11" fmla="*/ 75 h 192"/>
              <a:gd name="T12" fmla="*/ 276 w 276"/>
              <a:gd name="T13" fmla="*/ 0 h 192"/>
              <a:gd name="T14" fmla="*/ 216 w 276"/>
              <a:gd name="T15" fmla="*/ 0 h 192"/>
              <a:gd name="T16" fmla="*/ 153 w 276"/>
              <a:gd name="T17" fmla="*/ 24 h 192"/>
              <a:gd name="T18" fmla="*/ 96 w 276"/>
              <a:gd name="T19" fmla="*/ 57 h 192"/>
              <a:gd name="T20" fmla="*/ 39 w 276"/>
              <a:gd name="T21" fmla="*/ 105 h 192"/>
              <a:gd name="T22" fmla="*/ 0 w 276"/>
              <a:gd name="T23" fmla="*/ 150 h 192"/>
              <a:gd name="T24" fmla="*/ 57 w 276"/>
              <a:gd name="T25" fmla="*/ 192 h 1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276" h="192">
                <a:moveTo>
                  <a:pt x="57" y="192"/>
                </a:moveTo>
                <a:lnTo>
                  <a:pt x="90" y="153"/>
                </a:lnTo>
                <a:lnTo>
                  <a:pt x="156" y="117"/>
                </a:lnTo>
                <a:lnTo>
                  <a:pt x="198" y="93"/>
                </a:lnTo>
                <a:lnTo>
                  <a:pt x="231" y="72"/>
                </a:lnTo>
                <a:lnTo>
                  <a:pt x="267" y="75"/>
                </a:lnTo>
                <a:lnTo>
                  <a:pt x="276" y="0"/>
                </a:lnTo>
                <a:lnTo>
                  <a:pt x="216" y="0"/>
                </a:lnTo>
                <a:lnTo>
                  <a:pt x="153" y="24"/>
                </a:lnTo>
                <a:lnTo>
                  <a:pt x="96" y="57"/>
                </a:lnTo>
                <a:lnTo>
                  <a:pt x="39" y="105"/>
                </a:lnTo>
                <a:lnTo>
                  <a:pt x="0" y="150"/>
                </a:lnTo>
                <a:lnTo>
                  <a:pt x="57" y="19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7" name="Freeform 573">
            <a:extLst>
              <a:ext uri="{FF2B5EF4-FFF2-40B4-BE49-F238E27FC236}">
                <a16:creationId xmlns:a16="http://schemas.microsoft.com/office/drawing/2014/main" id="{6DC9AF98-124C-7CD3-02ED-D90ECB4507FD}"/>
              </a:ext>
            </a:extLst>
          </xdr:cNvPr>
          <xdr:cNvSpPr>
            <a:spLocks noChangeAspect="1"/>
          </xdr:cNvSpPr>
        </xdr:nvSpPr>
        <xdr:spPr bwMode="auto">
          <a:xfrm rot="16200000">
            <a:off x="12874" y="6523"/>
            <a:ext cx="131" cy="187"/>
          </a:xfrm>
          <a:custGeom>
            <a:avLst/>
            <a:gdLst>
              <a:gd name="T0" fmla="*/ 186 w 186"/>
              <a:gd name="T1" fmla="*/ 30 h 264"/>
              <a:gd name="T2" fmla="*/ 132 w 186"/>
              <a:gd name="T3" fmla="*/ 141 h 264"/>
              <a:gd name="T4" fmla="*/ 90 w 186"/>
              <a:gd name="T5" fmla="*/ 213 h 264"/>
              <a:gd name="T6" fmla="*/ 57 w 186"/>
              <a:gd name="T7" fmla="*/ 264 h 264"/>
              <a:gd name="T8" fmla="*/ 0 w 186"/>
              <a:gd name="T9" fmla="*/ 222 h 264"/>
              <a:gd name="T10" fmla="*/ 45 w 186"/>
              <a:gd name="T11" fmla="*/ 159 h 264"/>
              <a:gd name="T12" fmla="*/ 87 w 186"/>
              <a:gd name="T13" fmla="*/ 84 h 264"/>
              <a:gd name="T14" fmla="*/ 126 w 186"/>
              <a:gd name="T15" fmla="*/ 0 h 264"/>
              <a:gd name="T16" fmla="*/ 186 w 186"/>
              <a:gd name="T17" fmla="*/ 30 h 26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6" h="264">
                <a:moveTo>
                  <a:pt x="186" y="30"/>
                </a:moveTo>
                <a:lnTo>
                  <a:pt x="132" y="141"/>
                </a:lnTo>
                <a:lnTo>
                  <a:pt x="90" y="213"/>
                </a:lnTo>
                <a:lnTo>
                  <a:pt x="57" y="264"/>
                </a:lnTo>
                <a:lnTo>
                  <a:pt x="0" y="222"/>
                </a:lnTo>
                <a:lnTo>
                  <a:pt x="45" y="159"/>
                </a:lnTo>
                <a:lnTo>
                  <a:pt x="87" y="84"/>
                </a:lnTo>
                <a:lnTo>
                  <a:pt x="126" y="0"/>
                </a:lnTo>
                <a:lnTo>
                  <a:pt x="186" y="3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8" name="Freeform 574">
            <a:extLst>
              <a:ext uri="{FF2B5EF4-FFF2-40B4-BE49-F238E27FC236}">
                <a16:creationId xmlns:a16="http://schemas.microsoft.com/office/drawing/2014/main" id="{9E8209B0-73F7-A40D-A95C-034B63D4BF35}"/>
              </a:ext>
            </a:extLst>
          </xdr:cNvPr>
          <xdr:cNvSpPr>
            <a:spLocks noChangeAspect="1"/>
          </xdr:cNvSpPr>
        </xdr:nvSpPr>
        <xdr:spPr bwMode="auto">
          <a:xfrm rot="16200000">
            <a:off x="13102" y="6776"/>
            <a:ext cx="176" cy="144"/>
          </a:xfrm>
          <a:custGeom>
            <a:avLst/>
            <a:gdLst>
              <a:gd name="T0" fmla="*/ 249 w 249"/>
              <a:gd name="T1" fmla="*/ 66 h 204"/>
              <a:gd name="T2" fmla="*/ 186 w 249"/>
              <a:gd name="T3" fmla="*/ 114 h 204"/>
              <a:gd name="T4" fmla="*/ 123 w 249"/>
              <a:gd name="T5" fmla="*/ 159 h 204"/>
              <a:gd name="T6" fmla="*/ 24 w 249"/>
              <a:gd name="T7" fmla="*/ 204 h 204"/>
              <a:gd name="T8" fmla="*/ 0 w 249"/>
              <a:gd name="T9" fmla="*/ 135 h 204"/>
              <a:gd name="T10" fmla="*/ 72 w 249"/>
              <a:gd name="T11" fmla="*/ 105 h 204"/>
              <a:gd name="T12" fmla="*/ 147 w 249"/>
              <a:gd name="T13" fmla="*/ 60 h 204"/>
              <a:gd name="T14" fmla="*/ 219 w 249"/>
              <a:gd name="T15" fmla="*/ 0 h 204"/>
              <a:gd name="T16" fmla="*/ 249 w 249"/>
              <a:gd name="T17" fmla="*/ 66 h 20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49" h="204">
                <a:moveTo>
                  <a:pt x="249" y="66"/>
                </a:moveTo>
                <a:lnTo>
                  <a:pt x="186" y="114"/>
                </a:lnTo>
                <a:lnTo>
                  <a:pt x="123" y="159"/>
                </a:lnTo>
                <a:lnTo>
                  <a:pt x="24" y="204"/>
                </a:lnTo>
                <a:lnTo>
                  <a:pt x="0" y="135"/>
                </a:lnTo>
                <a:lnTo>
                  <a:pt x="72" y="105"/>
                </a:lnTo>
                <a:lnTo>
                  <a:pt x="147" y="60"/>
                </a:lnTo>
                <a:lnTo>
                  <a:pt x="219" y="0"/>
                </a:lnTo>
                <a:lnTo>
                  <a:pt x="249" y="6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49" name="Freeform 575">
            <a:extLst>
              <a:ext uri="{FF2B5EF4-FFF2-40B4-BE49-F238E27FC236}">
                <a16:creationId xmlns:a16="http://schemas.microsoft.com/office/drawing/2014/main" id="{383F397A-9B45-78EB-9493-45754965FBA4}"/>
              </a:ext>
            </a:extLst>
          </xdr:cNvPr>
          <xdr:cNvSpPr>
            <a:spLocks noChangeAspect="1"/>
          </xdr:cNvSpPr>
        </xdr:nvSpPr>
        <xdr:spPr bwMode="auto">
          <a:xfrm rot="16200000">
            <a:off x="13145" y="7144"/>
            <a:ext cx="206" cy="77"/>
          </a:xfrm>
          <a:custGeom>
            <a:avLst/>
            <a:gdLst>
              <a:gd name="T0" fmla="*/ 282 w 291"/>
              <a:gd name="T1" fmla="*/ 108 h 108"/>
              <a:gd name="T2" fmla="*/ 213 w 291"/>
              <a:gd name="T3" fmla="*/ 108 h 108"/>
              <a:gd name="T4" fmla="*/ 141 w 291"/>
              <a:gd name="T5" fmla="*/ 99 h 108"/>
              <a:gd name="T6" fmla="*/ 0 w 291"/>
              <a:gd name="T7" fmla="*/ 66 h 108"/>
              <a:gd name="T8" fmla="*/ 21 w 291"/>
              <a:gd name="T9" fmla="*/ 0 h 108"/>
              <a:gd name="T10" fmla="*/ 126 w 291"/>
              <a:gd name="T11" fmla="*/ 30 h 108"/>
              <a:gd name="T12" fmla="*/ 219 w 291"/>
              <a:gd name="T13" fmla="*/ 39 h 108"/>
              <a:gd name="T14" fmla="*/ 291 w 291"/>
              <a:gd name="T15" fmla="*/ 42 h 108"/>
              <a:gd name="T16" fmla="*/ 282 w 291"/>
              <a:gd name="T17" fmla="*/ 108 h 1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91" h="108">
                <a:moveTo>
                  <a:pt x="282" y="108"/>
                </a:moveTo>
                <a:lnTo>
                  <a:pt x="213" y="108"/>
                </a:lnTo>
                <a:lnTo>
                  <a:pt x="141" y="99"/>
                </a:lnTo>
                <a:lnTo>
                  <a:pt x="0" y="66"/>
                </a:lnTo>
                <a:lnTo>
                  <a:pt x="21" y="0"/>
                </a:lnTo>
                <a:lnTo>
                  <a:pt x="126" y="30"/>
                </a:lnTo>
                <a:lnTo>
                  <a:pt x="219" y="39"/>
                </a:lnTo>
                <a:lnTo>
                  <a:pt x="291" y="42"/>
                </a:lnTo>
                <a:lnTo>
                  <a:pt x="282" y="10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0" name="Freeform 576">
            <a:extLst>
              <a:ext uri="{FF2B5EF4-FFF2-40B4-BE49-F238E27FC236}">
                <a16:creationId xmlns:a16="http://schemas.microsoft.com/office/drawing/2014/main" id="{377087B2-6AEE-D392-726D-178915C1AB86}"/>
              </a:ext>
            </a:extLst>
          </xdr:cNvPr>
          <xdr:cNvSpPr>
            <a:spLocks noChangeAspect="1"/>
          </xdr:cNvSpPr>
        </xdr:nvSpPr>
        <xdr:spPr bwMode="auto">
          <a:xfrm rot="16200000">
            <a:off x="13043" y="7448"/>
            <a:ext cx="182" cy="125"/>
          </a:xfrm>
          <a:custGeom>
            <a:avLst/>
            <a:gdLst>
              <a:gd name="T0" fmla="*/ 237 w 258"/>
              <a:gd name="T1" fmla="*/ 177 h 177"/>
              <a:gd name="T2" fmla="*/ 165 w 258"/>
              <a:gd name="T3" fmla="*/ 144 h 177"/>
              <a:gd name="T4" fmla="*/ 78 w 258"/>
              <a:gd name="T5" fmla="*/ 99 h 177"/>
              <a:gd name="T6" fmla="*/ 0 w 258"/>
              <a:gd name="T7" fmla="*/ 60 h 177"/>
              <a:gd name="T8" fmla="*/ 33 w 258"/>
              <a:gd name="T9" fmla="*/ 0 h 177"/>
              <a:gd name="T10" fmla="*/ 123 w 258"/>
              <a:gd name="T11" fmla="*/ 57 h 177"/>
              <a:gd name="T12" fmla="*/ 189 w 258"/>
              <a:gd name="T13" fmla="*/ 87 h 177"/>
              <a:gd name="T14" fmla="*/ 258 w 258"/>
              <a:gd name="T15" fmla="*/ 126 h 177"/>
              <a:gd name="T16" fmla="*/ 237 w 258"/>
              <a:gd name="T17" fmla="*/ 177 h 1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58" h="177">
                <a:moveTo>
                  <a:pt x="237" y="177"/>
                </a:moveTo>
                <a:lnTo>
                  <a:pt x="165" y="144"/>
                </a:lnTo>
                <a:lnTo>
                  <a:pt x="78" y="99"/>
                </a:lnTo>
                <a:lnTo>
                  <a:pt x="0" y="60"/>
                </a:lnTo>
                <a:lnTo>
                  <a:pt x="33" y="0"/>
                </a:lnTo>
                <a:lnTo>
                  <a:pt x="123" y="57"/>
                </a:lnTo>
                <a:lnTo>
                  <a:pt x="189" y="87"/>
                </a:lnTo>
                <a:lnTo>
                  <a:pt x="258" y="126"/>
                </a:lnTo>
                <a:lnTo>
                  <a:pt x="237" y="17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1" name="Freeform 577">
            <a:extLst>
              <a:ext uri="{FF2B5EF4-FFF2-40B4-BE49-F238E27FC236}">
                <a16:creationId xmlns:a16="http://schemas.microsoft.com/office/drawing/2014/main" id="{ABD131EC-B7B4-88AE-7301-89778251D3FC}"/>
              </a:ext>
            </a:extLst>
          </xdr:cNvPr>
          <xdr:cNvSpPr>
            <a:spLocks noChangeAspect="1"/>
          </xdr:cNvSpPr>
        </xdr:nvSpPr>
        <xdr:spPr bwMode="auto">
          <a:xfrm rot="16200000">
            <a:off x="12911" y="7830"/>
            <a:ext cx="202" cy="59"/>
          </a:xfrm>
          <a:custGeom>
            <a:avLst/>
            <a:gdLst>
              <a:gd name="T0" fmla="*/ 0 w 285"/>
              <a:gd name="T1" fmla="*/ 63 h 84"/>
              <a:gd name="T2" fmla="*/ 117 w 285"/>
              <a:gd name="T3" fmla="*/ 66 h 84"/>
              <a:gd name="T4" fmla="*/ 210 w 285"/>
              <a:gd name="T5" fmla="*/ 78 h 84"/>
              <a:gd name="T6" fmla="*/ 267 w 285"/>
              <a:gd name="T7" fmla="*/ 84 h 84"/>
              <a:gd name="T8" fmla="*/ 285 w 285"/>
              <a:gd name="T9" fmla="*/ 18 h 84"/>
              <a:gd name="T10" fmla="*/ 207 w 285"/>
              <a:gd name="T11" fmla="*/ 6 h 84"/>
              <a:gd name="T12" fmla="*/ 120 w 285"/>
              <a:gd name="T13" fmla="*/ 0 h 84"/>
              <a:gd name="T14" fmla="*/ 0 w 285"/>
              <a:gd name="T15" fmla="*/ 0 h 84"/>
              <a:gd name="T16" fmla="*/ 0 w 285"/>
              <a:gd name="T17" fmla="*/ 63 h 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85" h="84">
                <a:moveTo>
                  <a:pt x="0" y="63"/>
                </a:moveTo>
                <a:lnTo>
                  <a:pt x="117" y="66"/>
                </a:lnTo>
                <a:lnTo>
                  <a:pt x="210" y="78"/>
                </a:lnTo>
                <a:lnTo>
                  <a:pt x="267" y="84"/>
                </a:lnTo>
                <a:lnTo>
                  <a:pt x="285" y="18"/>
                </a:lnTo>
                <a:lnTo>
                  <a:pt x="207" y="6"/>
                </a:lnTo>
                <a:lnTo>
                  <a:pt x="120" y="0"/>
                </a:lnTo>
                <a:lnTo>
                  <a:pt x="0" y="0"/>
                </a:lnTo>
                <a:lnTo>
                  <a:pt x="0" y="6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2" name="Freeform 578">
            <a:extLst>
              <a:ext uri="{FF2B5EF4-FFF2-40B4-BE49-F238E27FC236}">
                <a16:creationId xmlns:a16="http://schemas.microsoft.com/office/drawing/2014/main" id="{857ECC42-FF3E-18F6-99C5-7076633B98B4}"/>
              </a:ext>
            </a:extLst>
          </xdr:cNvPr>
          <xdr:cNvSpPr>
            <a:spLocks noChangeAspect="1"/>
          </xdr:cNvSpPr>
        </xdr:nvSpPr>
        <xdr:spPr bwMode="auto">
          <a:xfrm rot="16200000">
            <a:off x="12714" y="8419"/>
            <a:ext cx="189" cy="146"/>
          </a:xfrm>
          <a:custGeom>
            <a:avLst/>
            <a:gdLst>
              <a:gd name="T0" fmla="*/ 243 w 267"/>
              <a:gd name="T1" fmla="*/ 207 h 207"/>
              <a:gd name="T2" fmla="*/ 168 w 267"/>
              <a:gd name="T3" fmla="*/ 177 h 207"/>
              <a:gd name="T4" fmla="*/ 117 w 267"/>
              <a:gd name="T5" fmla="*/ 150 h 207"/>
              <a:gd name="T6" fmla="*/ 51 w 267"/>
              <a:gd name="T7" fmla="*/ 90 h 207"/>
              <a:gd name="T8" fmla="*/ 0 w 267"/>
              <a:gd name="T9" fmla="*/ 48 h 207"/>
              <a:gd name="T10" fmla="*/ 39 w 267"/>
              <a:gd name="T11" fmla="*/ 0 h 207"/>
              <a:gd name="T12" fmla="*/ 96 w 267"/>
              <a:gd name="T13" fmla="*/ 45 h 207"/>
              <a:gd name="T14" fmla="*/ 156 w 267"/>
              <a:gd name="T15" fmla="*/ 102 h 207"/>
              <a:gd name="T16" fmla="*/ 213 w 267"/>
              <a:gd name="T17" fmla="*/ 138 h 207"/>
              <a:gd name="T18" fmla="*/ 267 w 267"/>
              <a:gd name="T19" fmla="*/ 150 h 207"/>
              <a:gd name="T20" fmla="*/ 243 w 267"/>
              <a:gd name="T21" fmla="*/ 207 h 20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67" h="207">
                <a:moveTo>
                  <a:pt x="243" y="207"/>
                </a:moveTo>
                <a:lnTo>
                  <a:pt x="168" y="177"/>
                </a:lnTo>
                <a:lnTo>
                  <a:pt x="117" y="150"/>
                </a:lnTo>
                <a:lnTo>
                  <a:pt x="51" y="90"/>
                </a:lnTo>
                <a:lnTo>
                  <a:pt x="0" y="48"/>
                </a:lnTo>
                <a:lnTo>
                  <a:pt x="39" y="0"/>
                </a:lnTo>
                <a:lnTo>
                  <a:pt x="96" y="45"/>
                </a:lnTo>
                <a:lnTo>
                  <a:pt x="156" y="102"/>
                </a:lnTo>
                <a:lnTo>
                  <a:pt x="213" y="138"/>
                </a:lnTo>
                <a:lnTo>
                  <a:pt x="267" y="150"/>
                </a:lnTo>
                <a:lnTo>
                  <a:pt x="243" y="20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3" name="Freeform 579">
            <a:extLst>
              <a:ext uri="{FF2B5EF4-FFF2-40B4-BE49-F238E27FC236}">
                <a16:creationId xmlns:a16="http://schemas.microsoft.com/office/drawing/2014/main" id="{BBCD5972-3ADA-BF1C-77BD-AE4B71B2799D}"/>
              </a:ext>
            </a:extLst>
          </xdr:cNvPr>
          <xdr:cNvSpPr>
            <a:spLocks noChangeAspect="1"/>
          </xdr:cNvSpPr>
        </xdr:nvSpPr>
        <xdr:spPr bwMode="auto">
          <a:xfrm rot="16200000">
            <a:off x="12571" y="8794"/>
            <a:ext cx="212" cy="115"/>
          </a:xfrm>
          <a:custGeom>
            <a:avLst/>
            <a:gdLst>
              <a:gd name="T0" fmla="*/ 297 w 300"/>
              <a:gd name="T1" fmla="*/ 162 h 162"/>
              <a:gd name="T2" fmla="*/ 168 w 300"/>
              <a:gd name="T3" fmla="*/ 132 h 162"/>
              <a:gd name="T4" fmla="*/ 105 w 300"/>
              <a:gd name="T5" fmla="*/ 114 h 162"/>
              <a:gd name="T6" fmla="*/ 0 w 300"/>
              <a:gd name="T7" fmla="*/ 48 h 162"/>
              <a:gd name="T8" fmla="*/ 36 w 300"/>
              <a:gd name="T9" fmla="*/ 0 h 162"/>
              <a:gd name="T10" fmla="*/ 102 w 300"/>
              <a:gd name="T11" fmla="*/ 45 h 162"/>
              <a:gd name="T12" fmla="*/ 183 w 300"/>
              <a:gd name="T13" fmla="*/ 75 h 162"/>
              <a:gd name="T14" fmla="*/ 300 w 300"/>
              <a:gd name="T15" fmla="*/ 105 h 162"/>
              <a:gd name="T16" fmla="*/ 297 w 300"/>
              <a:gd name="T17" fmla="*/ 162 h 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300" h="162">
                <a:moveTo>
                  <a:pt x="297" y="162"/>
                </a:moveTo>
                <a:lnTo>
                  <a:pt x="168" y="132"/>
                </a:lnTo>
                <a:lnTo>
                  <a:pt x="105" y="114"/>
                </a:lnTo>
                <a:lnTo>
                  <a:pt x="0" y="48"/>
                </a:lnTo>
                <a:lnTo>
                  <a:pt x="36" y="0"/>
                </a:lnTo>
                <a:lnTo>
                  <a:pt x="102" y="45"/>
                </a:lnTo>
                <a:lnTo>
                  <a:pt x="183" y="75"/>
                </a:lnTo>
                <a:lnTo>
                  <a:pt x="300" y="105"/>
                </a:lnTo>
                <a:lnTo>
                  <a:pt x="297" y="16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4" name="Freeform 580">
            <a:extLst>
              <a:ext uri="{FF2B5EF4-FFF2-40B4-BE49-F238E27FC236}">
                <a16:creationId xmlns:a16="http://schemas.microsoft.com/office/drawing/2014/main" id="{DAD53018-F8C2-3A5A-CDB1-4BE349688956}"/>
              </a:ext>
            </a:extLst>
          </xdr:cNvPr>
          <xdr:cNvSpPr>
            <a:spLocks noChangeAspect="1"/>
          </xdr:cNvSpPr>
        </xdr:nvSpPr>
        <xdr:spPr bwMode="auto">
          <a:xfrm rot="16200000">
            <a:off x="11891" y="5831"/>
            <a:ext cx="174" cy="185"/>
          </a:xfrm>
          <a:custGeom>
            <a:avLst/>
            <a:gdLst>
              <a:gd name="T0" fmla="*/ 0 w 246"/>
              <a:gd name="T1" fmla="*/ 222 h 261"/>
              <a:gd name="T2" fmla="*/ 42 w 246"/>
              <a:gd name="T3" fmla="*/ 165 h 261"/>
              <a:gd name="T4" fmla="*/ 117 w 246"/>
              <a:gd name="T5" fmla="*/ 96 h 261"/>
              <a:gd name="T6" fmla="*/ 159 w 246"/>
              <a:gd name="T7" fmla="*/ 57 h 261"/>
              <a:gd name="T8" fmla="*/ 201 w 246"/>
              <a:gd name="T9" fmla="*/ 0 h 261"/>
              <a:gd name="T10" fmla="*/ 246 w 246"/>
              <a:gd name="T11" fmla="*/ 42 h 261"/>
              <a:gd name="T12" fmla="*/ 186 w 246"/>
              <a:gd name="T13" fmla="*/ 114 h 261"/>
              <a:gd name="T14" fmla="*/ 117 w 246"/>
              <a:gd name="T15" fmla="*/ 195 h 261"/>
              <a:gd name="T16" fmla="*/ 81 w 246"/>
              <a:gd name="T17" fmla="*/ 231 h 261"/>
              <a:gd name="T18" fmla="*/ 63 w 246"/>
              <a:gd name="T19" fmla="*/ 261 h 261"/>
              <a:gd name="T20" fmla="*/ 0 w 246"/>
              <a:gd name="T21" fmla="*/ 222 h 26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246" h="261">
                <a:moveTo>
                  <a:pt x="0" y="222"/>
                </a:moveTo>
                <a:lnTo>
                  <a:pt x="42" y="165"/>
                </a:lnTo>
                <a:lnTo>
                  <a:pt x="117" y="96"/>
                </a:lnTo>
                <a:lnTo>
                  <a:pt x="159" y="57"/>
                </a:lnTo>
                <a:lnTo>
                  <a:pt x="201" y="0"/>
                </a:lnTo>
                <a:lnTo>
                  <a:pt x="246" y="42"/>
                </a:lnTo>
                <a:lnTo>
                  <a:pt x="186" y="114"/>
                </a:lnTo>
                <a:lnTo>
                  <a:pt x="117" y="195"/>
                </a:lnTo>
                <a:lnTo>
                  <a:pt x="81" y="231"/>
                </a:lnTo>
                <a:lnTo>
                  <a:pt x="63" y="261"/>
                </a:lnTo>
                <a:lnTo>
                  <a:pt x="0" y="22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5" name="Freeform 581">
            <a:extLst>
              <a:ext uri="{FF2B5EF4-FFF2-40B4-BE49-F238E27FC236}">
                <a16:creationId xmlns:a16="http://schemas.microsoft.com/office/drawing/2014/main" id="{C3C63F68-82C0-1BD1-BA50-59890E83D36F}"/>
              </a:ext>
            </a:extLst>
          </xdr:cNvPr>
          <xdr:cNvSpPr>
            <a:spLocks noChangeAspect="1"/>
          </xdr:cNvSpPr>
        </xdr:nvSpPr>
        <xdr:spPr bwMode="auto">
          <a:xfrm rot="16200000">
            <a:off x="12221" y="6033"/>
            <a:ext cx="138" cy="178"/>
          </a:xfrm>
          <a:custGeom>
            <a:avLst/>
            <a:gdLst>
              <a:gd name="T0" fmla="*/ 135 w 195"/>
              <a:gd name="T1" fmla="*/ 0 h 252"/>
              <a:gd name="T2" fmla="*/ 96 w 195"/>
              <a:gd name="T3" fmla="*/ 57 h 252"/>
              <a:gd name="T4" fmla="*/ 48 w 195"/>
              <a:gd name="T5" fmla="*/ 138 h 252"/>
              <a:gd name="T6" fmla="*/ 0 w 195"/>
              <a:gd name="T7" fmla="*/ 216 h 252"/>
              <a:gd name="T8" fmla="*/ 54 w 195"/>
              <a:gd name="T9" fmla="*/ 252 h 252"/>
              <a:gd name="T10" fmla="*/ 123 w 195"/>
              <a:gd name="T11" fmla="*/ 147 h 252"/>
              <a:gd name="T12" fmla="*/ 156 w 195"/>
              <a:gd name="T13" fmla="*/ 90 h 252"/>
              <a:gd name="T14" fmla="*/ 195 w 195"/>
              <a:gd name="T15" fmla="*/ 24 h 252"/>
              <a:gd name="T16" fmla="*/ 135 w 195"/>
              <a:gd name="T17" fmla="*/ 0 h 2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95" h="252">
                <a:moveTo>
                  <a:pt x="135" y="0"/>
                </a:moveTo>
                <a:lnTo>
                  <a:pt x="96" y="57"/>
                </a:lnTo>
                <a:lnTo>
                  <a:pt x="48" y="138"/>
                </a:lnTo>
                <a:lnTo>
                  <a:pt x="0" y="216"/>
                </a:lnTo>
                <a:lnTo>
                  <a:pt x="54" y="252"/>
                </a:lnTo>
                <a:lnTo>
                  <a:pt x="123" y="147"/>
                </a:lnTo>
                <a:lnTo>
                  <a:pt x="156" y="90"/>
                </a:lnTo>
                <a:lnTo>
                  <a:pt x="195" y="24"/>
                </a:lnTo>
                <a:lnTo>
                  <a:pt x="135" y="0"/>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6" name="Freeform 582">
            <a:extLst>
              <a:ext uri="{FF2B5EF4-FFF2-40B4-BE49-F238E27FC236}">
                <a16:creationId xmlns:a16="http://schemas.microsoft.com/office/drawing/2014/main" id="{B675215E-DBB7-0293-D481-E207BD706B89}"/>
              </a:ext>
            </a:extLst>
          </xdr:cNvPr>
          <xdr:cNvSpPr>
            <a:spLocks noChangeAspect="1"/>
          </xdr:cNvSpPr>
        </xdr:nvSpPr>
        <xdr:spPr bwMode="auto">
          <a:xfrm rot="16200000">
            <a:off x="12584" y="6157"/>
            <a:ext cx="81" cy="219"/>
          </a:xfrm>
          <a:custGeom>
            <a:avLst/>
            <a:gdLst>
              <a:gd name="T0" fmla="*/ 0 w 114"/>
              <a:gd name="T1" fmla="*/ 306 h 309"/>
              <a:gd name="T2" fmla="*/ 0 w 114"/>
              <a:gd name="T3" fmla="*/ 231 h 309"/>
              <a:gd name="T4" fmla="*/ 9 w 114"/>
              <a:gd name="T5" fmla="*/ 150 h 309"/>
              <a:gd name="T6" fmla="*/ 30 w 114"/>
              <a:gd name="T7" fmla="*/ 66 h 309"/>
              <a:gd name="T8" fmla="*/ 51 w 114"/>
              <a:gd name="T9" fmla="*/ 0 h 309"/>
              <a:gd name="T10" fmla="*/ 114 w 114"/>
              <a:gd name="T11" fmla="*/ 30 h 309"/>
              <a:gd name="T12" fmla="*/ 90 w 114"/>
              <a:gd name="T13" fmla="*/ 105 h 309"/>
              <a:gd name="T14" fmla="*/ 69 w 114"/>
              <a:gd name="T15" fmla="*/ 195 h 309"/>
              <a:gd name="T16" fmla="*/ 66 w 114"/>
              <a:gd name="T17" fmla="*/ 264 h 309"/>
              <a:gd name="T18" fmla="*/ 69 w 114"/>
              <a:gd name="T19" fmla="*/ 309 h 309"/>
              <a:gd name="T20" fmla="*/ 0 w 114"/>
              <a:gd name="T21" fmla="*/ 306 h 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14" h="309">
                <a:moveTo>
                  <a:pt x="0" y="306"/>
                </a:moveTo>
                <a:lnTo>
                  <a:pt x="0" y="231"/>
                </a:lnTo>
                <a:lnTo>
                  <a:pt x="9" y="150"/>
                </a:lnTo>
                <a:lnTo>
                  <a:pt x="30" y="66"/>
                </a:lnTo>
                <a:lnTo>
                  <a:pt x="51" y="0"/>
                </a:lnTo>
                <a:lnTo>
                  <a:pt x="114" y="30"/>
                </a:lnTo>
                <a:lnTo>
                  <a:pt x="90" y="105"/>
                </a:lnTo>
                <a:lnTo>
                  <a:pt x="69" y="195"/>
                </a:lnTo>
                <a:lnTo>
                  <a:pt x="66" y="264"/>
                </a:lnTo>
                <a:lnTo>
                  <a:pt x="69" y="309"/>
                </a:lnTo>
                <a:lnTo>
                  <a:pt x="0" y="30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7" name="Freeform 583">
            <a:extLst>
              <a:ext uri="{FF2B5EF4-FFF2-40B4-BE49-F238E27FC236}">
                <a16:creationId xmlns:a16="http://schemas.microsoft.com/office/drawing/2014/main" id="{D911E59F-6B69-6669-7B02-BC7BD4EFBB22}"/>
              </a:ext>
            </a:extLst>
          </xdr:cNvPr>
          <xdr:cNvSpPr>
            <a:spLocks noChangeAspect="1"/>
          </xdr:cNvSpPr>
        </xdr:nvSpPr>
        <xdr:spPr bwMode="auto">
          <a:xfrm rot="16200000">
            <a:off x="12980" y="6178"/>
            <a:ext cx="59" cy="208"/>
          </a:xfrm>
          <a:custGeom>
            <a:avLst/>
            <a:gdLst>
              <a:gd name="T0" fmla="*/ 0 w 84"/>
              <a:gd name="T1" fmla="*/ 291 h 294"/>
              <a:gd name="T2" fmla="*/ 9 w 84"/>
              <a:gd name="T3" fmla="*/ 123 h 294"/>
              <a:gd name="T4" fmla="*/ 15 w 84"/>
              <a:gd name="T5" fmla="*/ 0 h 294"/>
              <a:gd name="T6" fmla="*/ 84 w 84"/>
              <a:gd name="T7" fmla="*/ 3 h 294"/>
              <a:gd name="T8" fmla="*/ 72 w 84"/>
              <a:gd name="T9" fmla="*/ 168 h 294"/>
              <a:gd name="T10" fmla="*/ 66 w 84"/>
              <a:gd name="T11" fmla="*/ 294 h 294"/>
              <a:gd name="T12" fmla="*/ 0 w 84"/>
              <a:gd name="T13" fmla="*/ 291 h 294"/>
            </a:gdLst>
            <a:ahLst/>
            <a:cxnLst>
              <a:cxn ang="0">
                <a:pos x="T0" y="T1"/>
              </a:cxn>
              <a:cxn ang="0">
                <a:pos x="T2" y="T3"/>
              </a:cxn>
              <a:cxn ang="0">
                <a:pos x="T4" y="T5"/>
              </a:cxn>
              <a:cxn ang="0">
                <a:pos x="T6" y="T7"/>
              </a:cxn>
              <a:cxn ang="0">
                <a:pos x="T8" y="T9"/>
              </a:cxn>
              <a:cxn ang="0">
                <a:pos x="T10" y="T11"/>
              </a:cxn>
              <a:cxn ang="0">
                <a:pos x="T12" y="T13"/>
              </a:cxn>
            </a:cxnLst>
            <a:rect l="0" t="0" r="r" b="b"/>
            <a:pathLst>
              <a:path w="84" h="294">
                <a:moveTo>
                  <a:pt x="0" y="291"/>
                </a:moveTo>
                <a:lnTo>
                  <a:pt x="9" y="123"/>
                </a:lnTo>
                <a:lnTo>
                  <a:pt x="15" y="0"/>
                </a:lnTo>
                <a:lnTo>
                  <a:pt x="84" y="3"/>
                </a:lnTo>
                <a:lnTo>
                  <a:pt x="72" y="168"/>
                </a:lnTo>
                <a:lnTo>
                  <a:pt x="66" y="294"/>
                </a:lnTo>
                <a:lnTo>
                  <a:pt x="0" y="29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8" name="Freeform 584">
            <a:extLst>
              <a:ext uri="{FF2B5EF4-FFF2-40B4-BE49-F238E27FC236}">
                <a16:creationId xmlns:a16="http://schemas.microsoft.com/office/drawing/2014/main" id="{78897FDF-6020-1307-6905-E398A6F500E1}"/>
              </a:ext>
            </a:extLst>
          </xdr:cNvPr>
          <xdr:cNvSpPr>
            <a:spLocks noChangeAspect="1"/>
          </xdr:cNvSpPr>
        </xdr:nvSpPr>
        <xdr:spPr bwMode="auto">
          <a:xfrm rot="16200000">
            <a:off x="13347" y="6177"/>
            <a:ext cx="81" cy="187"/>
          </a:xfrm>
          <a:custGeom>
            <a:avLst/>
            <a:gdLst>
              <a:gd name="T0" fmla="*/ 42 w 114"/>
              <a:gd name="T1" fmla="*/ 264 h 264"/>
              <a:gd name="T2" fmla="*/ 24 w 114"/>
              <a:gd name="T3" fmla="*/ 183 h 264"/>
              <a:gd name="T4" fmla="*/ 9 w 114"/>
              <a:gd name="T5" fmla="*/ 105 h 264"/>
              <a:gd name="T6" fmla="*/ 0 w 114"/>
              <a:gd name="T7" fmla="*/ 0 h 264"/>
              <a:gd name="T8" fmla="*/ 72 w 114"/>
              <a:gd name="T9" fmla="*/ 0 h 264"/>
              <a:gd name="T10" fmla="*/ 90 w 114"/>
              <a:gd name="T11" fmla="*/ 123 h 264"/>
              <a:gd name="T12" fmla="*/ 114 w 114"/>
              <a:gd name="T13" fmla="*/ 252 h 264"/>
              <a:gd name="T14" fmla="*/ 42 w 114"/>
              <a:gd name="T15" fmla="*/ 264 h 264"/>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14" h="264">
                <a:moveTo>
                  <a:pt x="42" y="264"/>
                </a:moveTo>
                <a:lnTo>
                  <a:pt x="24" y="183"/>
                </a:lnTo>
                <a:lnTo>
                  <a:pt x="9" y="105"/>
                </a:lnTo>
                <a:lnTo>
                  <a:pt x="0" y="0"/>
                </a:lnTo>
                <a:lnTo>
                  <a:pt x="72" y="0"/>
                </a:lnTo>
                <a:lnTo>
                  <a:pt x="90" y="123"/>
                </a:lnTo>
                <a:lnTo>
                  <a:pt x="114" y="252"/>
                </a:lnTo>
                <a:lnTo>
                  <a:pt x="42" y="26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59" name="Freeform 585">
            <a:extLst>
              <a:ext uri="{FF2B5EF4-FFF2-40B4-BE49-F238E27FC236}">
                <a16:creationId xmlns:a16="http://schemas.microsoft.com/office/drawing/2014/main" id="{001DC591-62B7-CEB2-0830-4E7E6DEB929E}"/>
              </a:ext>
            </a:extLst>
          </xdr:cNvPr>
          <xdr:cNvSpPr>
            <a:spLocks noChangeAspect="1"/>
          </xdr:cNvSpPr>
        </xdr:nvSpPr>
        <xdr:spPr bwMode="auto">
          <a:xfrm rot="16200000">
            <a:off x="13672" y="6057"/>
            <a:ext cx="128" cy="199"/>
          </a:xfrm>
          <a:custGeom>
            <a:avLst/>
            <a:gdLst>
              <a:gd name="T0" fmla="*/ 126 w 180"/>
              <a:gd name="T1" fmla="*/ 282 h 282"/>
              <a:gd name="T2" fmla="*/ 75 w 180"/>
              <a:gd name="T3" fmla="*/ 192 h 282"/>
              <a:gd name="T4" fmla="*/ 30 w 180"/>
              <a:gd name="T5" fmla="*/ 96 h 282"/>
              <a:gd name="T6" fmla="*/ 0 w 180"/>
              <a:gd name="T7" fmla="*/ 21 h 282"/>
              <a:gd name="T8" fmla="*/ 51 w 180"/>
              <a:gd name="T9" fmla="*/ 0 h 282"/>
              <a:gd name="T10" fmla="*/ 99 w 180"/>
              <a:gd name="T11" fmla="*/ 108 h 282"/>
              <a:gd name="T12" fmla="*/ 132 w 180"/>
              <a:gd name="T13" fmla="*/ 174 h 282"/>
              <a:gd name="T14" fmla="*/ 180 w 180"/>
              <a:gd name="T15" fmla="*/ 252 h 282"/>
              <a:gd name="T16" fmla="*/ 126 w 180"/>
              <a:gd name="T17" fmla="*/ 282 h 28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80" h="282">
                <a:moveTo>
                  <a:pt x="126" y="282"/>
                </a:moveTo>
                <a:lnTo>
                  <a:pt x="75" y="192"/>
                </a:lnTo>
                <a:lnTo>
                  <a:pt x="30" y="96"/>
                </a:lnTo>
                <a:lnTo>
                  <a:pt x="0" y="21"/>
                </a:lnTo>
                <a:lnTo>
                  <a:pt x="51" y="0"/>
                </a:lnTo>
                <a:lnTo>
                  <a:pt x="99" y="108"/>
                </a:lnTo>
                <a:lnTo>
                  <a:pt x="132" y="174"/>
                </a:lnTo>
                <a:lnTo>
                  <a:pt x="180" y="252"/>
                </a:lnTo>
                <a:lnTo>
                  <a:pt x="126" y="282"/>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0" name="Freeform 586">
            <a:extLst>
              <a:ext uri="{FF2B5EF4-FFF2-40B4-BE49-F238E27FC236}">
                <a16:creationId xmlns:a16="http://schemas.microsoft.com/office/drawing/2014/main" id="{FF66B9BC-39FD-E9B7-9AAC-7841C29C2322}"/>
              </a:ext>
            </a:extLst>
          </xdr:cNvPr>
          <xdr:cNvSpPr>
            <a:spLocks noChangeAspect="1"/>
          </xdr:cNvSpPr>
        </xdr:nvSpPr>
        <xdr:spPr bwMode="auto">
          <a:xfrm rot="16200000">
            <a:off x="13950" y="5837"/>
            <a:ext cx="183" cy="168"/>
          </a:xfrm>
          <a:custGeom>
            <a:avLst/>
            <a:gdLst>
              <a:gd name="T0" fmla="*/ 0 w 258"/>
              <a:gd name="T1" fmla="*/ 48 h 237"/>
              <a:gd name="T2" fmla="*/ 54 w 258"/>
              <a:gd name="T3" fmla="*/ 108 h 237"/>
              <a:gd name="T4" fmla="*/ 114 w 258"/>
              <a:gd name="T5" fmla="*/ 165 h 237"/>
              <a:gd name="T6" fmla="*/ 174 w 258"/>
              <a:gd name="T7" fmla="*/ 210 h 237"/>
              <a:gd name="T8" fmla="*/ 231 w 258"/>
              <a:gd name="T9" fmla="*/ 237 h 237"/>
              <a:gd name="T10" fmla="*/ 258 w 258"/>
              <a:gd name="T11" fmla="*/ 189 h 237"/>
              <a:gd name="T12" fmla="*/ 198 w 258"/>
              <a:gd name="T13" fmla="*/ 147 h 237"/>
              <a:gd name="T14" fmla="*/ 138 w 258"/>
              <a:gd name="T15" fmla="*/ 93 h 237"/>
              <a:gd name="T16" fmla="*/ 51 w 258"/>
              <a:gd name="T17" fmla="*/ 0 h 237"/>
              <a:gd name="T18" fmla="*/ 0 w 258"/>
              <a:gd name="T19" fmla="*/ 48 h 2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258" h="237">
                <a:moveTo>
                  <a:pt x="0" y="48"/>
                </a:moveTo>
                <a:lnTo>
                  <a:pt x="54" y="108"/>
                </a:lnTo>
                <a:lnTo>
                  <a:pt x="114" y="165"/>
                </a:lnTo>
                <a:lnTo>
                  <a:pt x="174" y="210"/>
                </a:lnTo>
                <a:lnTo>
                  <a:pt x="231" y="237"/>
                </a:lnTo>
                <a:lnTo>
                  <a:pt x="258" y="189"/>
                </a:lnTo>
                <a:lnTo>
                  <a:pt x="198" y="147"/>
                </a:lnTo>
                <a:lnTo>
                  <a:pt x="138" y="93"/>
                </a:lnTo>
                <a:lnTo>
                  <a:pt x="51"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1" name="Freeform 587">
            <a:extLst>
              <a:ext uri="{FF2B5EF4-FFF2-40B4-BE49-F238E27FC236}">
                <a16:creationId xmlns:a16="http://schemas.microsoft.com/office/drawing/2014/main" id="{5F4AC964-150B-A46D-2F98-C687BFA283E2}"/>
              </a:ext>
            </a:extLst>
          </xdr:cNvPr>
          <xdr:cNvSpPr>
            <a:spLocks noChangeAspect="1"/>
          </xdr:cNvSpPr>
        </xdr:nvSpPr>
        <xdr:spPr bwMode="auto">
          <a:xfrm rot="16200000">
            <a:off x="13405" y="5226"/>
            <a:ext cx="85" cy="214"/>
          </a:xfrm>
          <a:custGeom>
            <a:avLst/>
            <a:gdLst>
              <a:gd name="T0" fmla="*/ 0 w 120"/>
              <a:gd name="T1" fmla="*/ 288 h 303"/>
              <a:gd name="T2" fmla="*/ 33 w 120"/>
              <a:gd name="T3" fmla="*/ 114 h 303"/>
              <a:gd name="T4" fmla="*/ 54 w 120"/>
              <a:gd name="T5" fmla="*/ 0 h 303"/>
              <a:gd name="T6" fmla="*/ 120 w 120"/>
              <a:gd name="T7" fmla="*/ 15 h 303"/>
              <a:gd name="T8" fmla="*/ 90 w 120"/>
              <a:gd name="T9" fmla="*/ 165 h 303"/>
              <a:gd name="T10" fmla="*/ 63 w 120"/>
              <a:gd name="T11" fmla="*/ 303 h 303"/>
              <a:gd name="T12" fmla="*/ 0 w 120"/>
              <a:gd name="T13" fmla="*/ 288 h 303"/>
            </a:gdLst>
            <a:ahLst/>
            <a:cxnLst>
              <a:cxn ang="0">
                <a:pos x="T0" y="T1"/>
              </a:cxn>
              <a:cxn ang="0">
                <a:pos x="T2" y="T3"/>
              </a:cxn>
              <a:cxn ang="0">
                <a:pos x="T4" y="T5"/>
              </a:cxn>
              <a:cxn ang="0">
                <a:pos x="T6" y="T7"/>
              </a:cxn>
              <a:cxn ang="0">
                <a:pos x="T8" y="T9"/>
              </a:cxn>
              <a:cxn ang="0">
                <a:pos x="T10" y="T11"/>
              </a:cxn>
              <a:cxn ang="0">
                <a:pos x="T12" y="T13"/>
              </a:cxn>
            </a:cxnLst>
            <a:rect l="0" t="0" r="r" b="b"/>
            <a:pathLst>
              <a:path w="120" h="303">
                <a:moveTo>
                  <a:pt x="0" y="288"/>
                </a:moveTo>
                <a:lnTo>
                  <a:pt x="33" y="114"/>
                </a:lnTo>
                <a:lnTo>
                  <a:pt x="54" y="0"/>
                </a:lnTo>
                <a:lnTo>
                  <a:pt x="120" y="15"/>
                </a:lnTo>
                <a:lnTo>
                  <a:pt x="90" y="165"/>
                </a:lnTo>
                <a:lnTo>
                  <a:pt x="63" y="303"/>
                </a:lnTo>
                <a:lnTo>
                  <a:pt x="0" y="28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2" name="Freeform 588">
            <a:extLst>
              <a:ext uri="{FF2B5EF4-FFF2-40B4-BE49-F238E27FC236}">
                <a16:creationId xmlns:a16="http://schemas.microsoft.com/office/drawing/2014/main" id="{47B74912-D89F-9567-1A1E-73799D372172}"/>
              </a:ext>
            </a:extLst>
          </xdr:cNvPr>
          <xdr:cNvSpPr>
            <a:spLocks noChangeAspect="1"/>
          </xdr:cNvSpPr>
        </xdr:nvSpPr>
        <xdr:spPr bwMode="auto">
          <a:xfrm rot="16200000">
            <a:off x="13877" y="5247"/>
            <a:ext cx="302" cy="530"/>
          </a:xfrm>
          <a:custGeom>
            <a:avLst/>
            <a:gdLst>
              <a:gd name="T0" fmla="*/ 0 w 426"/>
              <a:gd name="T1" fmla="*/ 576 h 750"/>
              <a:gd name="T2" fmla="*/ 84 w 426"/>
              <a:gd name="T3" fmla="*/ 561 h 750"/>
              <a:gd name="T4" fmla="*/ 192 w 426"/>
              <a:gd name="T5" fmla="*/ 516 h 750"/>
              <a:gd name="T6" fmla="*/ 300 w 426"/>
              <a:gd name="T7" fmla="*/ 459 h 750"/>
              <a:gd name="T8" fmla="*/ 300 w 426"/>
              <a:gd name="T9" fmla="*/ 501 h 750"/>
              <a:gd name="T10" fmla="*/ 315 w 426"/>
              <a:gd name="T11" fmla="*/ 636 h 750"/>
              <a:gd name="T12" fmla="*/ 339 w 426"/>
              <a:gd name="T13" fmla="*/ 750 h 750"/>
              <a:gd name="T14" fmla="*/ 399 w 426"/>
              <a:gd name="T15" fmla="*/ 738 h 750"/>
              <a:gd name="T16" fmla="*/ 378 w 426"/>
              <a:gd name="T17" fmla="*/ 654 h 750"/>
              <a:gd name="T18" fmla="*/ 369 w 426"/>
              <a:gd name="T19" fmla="*/ 561 h 750"/>
              <a:gd name="T20" fmla="*/ 360 w 426"/>
              <a:gd name="T21" fmla="*/ 468 h 750"/>
              <a:gd name="T22" fmla="*/ 372 w 426"/>
              <a:gd name="T23" fmla="*/ 306 h 750"/>
              <a:gd name="T24" fmla="*/ 426 w 426"/>
              <a:gd name="T25" fmla="*/ 12 h 750"/>
              <a:gd name="T26" fmla="*/ 363 w 426"/>
              <a:gd name="T27" fmla="*/ 0 h 750"/>
              <a:gd name="T28" fmla="*/ 342 w 426"/>
              <a:gd name="T29" fmla="*/ 105 h 750"/>
              <a:gd name="T30" fmla="*/ 297 w 426"/>
              <a:gd name="T31" fmla="*/ 351 h 750"/>
              <a:gd name="T32" fmla="*/ 234 w 426"/>
              <a:gd name="T33" fmla="*/ 420 h 750"/>
              <a:gd name="T34" fmla="*/ 156 w 426"/>
              <a:gd name="T35" fmla="*/ 468 h 750"/>
              <a:gd name="T36" fmla="*/ 96 w 426"/>
              <a:gd name="T37" fmla="*/ 495 h 750"/>
              <a:gd name="T38" fmla="*/ 0 w 426"/>
              <a:gd name="T39" fmla="*/ 510 h 750"/>
              <a:gd name="T40" fmla="*/ 0 w 426"/>
              <a:gd name="T41" fmla="*/ 576 h 75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426" h="750">
                <a:moveTo>
                  <a:pt x="0" y="576"/>
                </a:moveTo>
                <a:lnTo>
                  <a:pt x="84" y="561"/>
                </a:lnTo>
                <a:lnTo>
                  <a:pt x="192" y="516"/>
                </a:lnTo>
                <a:lnTo>
                  <a:pt x="300" y="459"/>
                </a:lnTo>
                <a:lnTo>
                  <a:pt x="300" y="501"/>
                </a:lnTo>
                <a:lnTo>
                  <a:pt x="315" y="636"/>
                </a:lnTo>
                <a:lnTo>
                  <a:pt x="339" y="750"/>
                </a:lnTo>
                <a:lnTo>
                  <a:pt x="399" y="738"/>
                </a:lnTo>
                <a:lnTo>
                  <a:pt x="378" y="654"/>
                </a:lnTo>
                <a:lnTo>
                  <a:pt x="369" y="561"/>
                </a:lnTo>
                <a:lnTo>
                  <a:pt x="360" y="468"/>
                </a:lnTo>
                <a:lnTo>
                  <a:pt x="372" y="306"/>
                </a:lnTo>
                <a:lnTo>
                  <a:pt x="426" y="12"/>
                </a:lnTo>
                <a:lnTo>
                  <a:pt x="363" y="0"/>
                </a:lnTo>
                <a:lnTo>
                  <a:pt x="342" y="105"/>
                </a:lnTo>
                <a:lnTo>
                  <a:pt x="297" y="351"/>
                </a:lnTo>
                <a:lnTo>
                  <a:pt x="234" y="420"/>
                </a:lnTo>
                <a:lnTo>
                  <a:pt x="156" y="468"/>
                </a:lnTo>
                <a:lnTo>
                  <a:pt x="96" y="495"/>
                </a:lnTo>
                <a:lnTo>
                  <a:pt x="0" y="510"/>
                </a:lnTo>
                <a:lnTo>
                  <a:pt x="0" y="576"/>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3" name="Oval 589">
            <a:extLst>
              <a:ext uri="{FF2B5EF4-FFF2-40B4-BE49-F238E27FC236}">
                <a16:creationId xmlns:a16="http://schemas.microsoft.com/office/drawing/2014/main" id="{FA6E7A7B-EC6E-8DF9-64D0-E284A68F70A2}"/>
              </a:ext>
            </a:extLst>
          </xdr:cNvPr>
          <xdr:cNvSpPr>
            <a:spLocks noChangeAspect="1" noChangeArrowheads="1"/>
          </xdr:cNvSpPr>
        </xdr:nvSpPr>
        <xdr:spPr bwMode="auto">
          <a:xfrm rot="16200000">
            <a:off x="13975" y="5363"/>
            <a:ext cx="133" cy="133"/>
          </a:xfrm>
          <a:prstGeom prst="ellipse">
            <a:avLst/>
          </a:prstGeom>
          <a:solidFill>
            <a:srgbClr val="FFFFFF"/>
          </a:solidFill>
          <a:ln w="6350">
            <a:solidFill>
              <a:srgbClr val="000000"/>
            </a:solidFill>
            <a:round/>
            <a:headEnd/>
            <a:tailEnd/>
          </a:ln>
        </xdr:spPr>
      </xdr:sp>
      <xdr:sp macro="" textlink="">
        <xdr:nvSpPr>
          <xdr:cNvPr id="164" name="Freeform 590">
            <a:extLst>
              <a:ext uri="{FF2B5EF4-FFF2-40B4-BE49-F238E27FC236}">
                <a16:creationId xmlns:a16="http://schemas.microsoft.com/office/drawing/2014/main" id="{7E1E0F67-AB34-2117-236E-5F5D83ED2644}"/>
              </a:ext>
            </a:extLst>
          </xdr:cNvPr>
          <xdr:cNvSpPr>
            <a:spLocks noChangeAspect="1"/>
          </xdr:cNvSpPr>
        </xdr:nvSpPr>
        <xdr:spPr bwMode="auto">
          <a:xfrm rot="16200000">
            <a:off x="14499" y="5198"/>
            <a:ext cx="125" cy="184"/>
          </a:xfrm>
          <a:custGeom>
            <a:avLst/>
            <a:gdLst>
              <a:gd name="T0" fmla="*/ 129 w 177"/>
              <a:gd name="T1" fmla="*/ 261 h 261"/>
              <a:gd name="T2" fmla="*/ 72 w 177"/>
              <a:gd name="T3" fmla="*/ 174 h 261"/>
              <a:gd name="T4" fmla="*/ 21 w 177"/>
              <a:gd name="T5" fmla="*/ 75 h 261"/>
              <a:gd name="T6" fmla="*/ 0 w 177"/>
              <a:gd name="T7" fmla="*/ 24 h 261"/>
              <a:gd name="T8" fmla="*/ 54 w 177"/>
              <a:gd name="T9" fmla="*/ 0 h 261"/>
              <a:gd name="T10" fmla="*/ 105 w 177"/>
              <a:gd name="T11" fmla="*/ 102 h 261"/>
              <a:gd name="T12" fmla="*/ 177 w 177"/>
              <a:gd name="T13" fmla="*/ 225 h 261"/>
              <a:gd name="T14" fmla="*/ 129 w 177"/>
              <a:gd name="T15" fmla="*/ 261 h 261"/>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177" h="261">
                <a:moveTo>
                  <a:pt x="129" y="261"/>
                </a:moveTo>
                <a:lnTo>
                  <a:pt x="72" y="174"/>
                </a:lnTo>
                <a:lnTo>
                  <a:pt x="21" y="75"/>
                </a:lnTo>
                <a:lnTo>
                  <a:pt x="0" y="24"/>
                </a:lnTo>
                <a:lnTo>
                  <a:pt x="54" y="0"/>
                </a:lnTo>
                <a:lnTo>
                  <a:pt x="105" y="102"/>
                </a:lnTo>
                <a:lnTo>
                  <a:pt x="177" y="225"/>
                </a:lnTo>
                <a:lnTo>
                  <a:pt x="129" y="261"/>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5" name="Freeform 591">
            <a:extLst>
              <a:ext uri="{FF2B5EF4-FFF2-40B4-BE49-F238E27FC236}">
                <a16:creationId xmlns:a16="http://schemas.microsoft.com/office/drawing/2014/main" id="{24642D45-82AF-D6E9-376A-87AD879404E4}"/>
              </a:ext>
            </a:extLst>
          </xdr:cNvPr>
          <xdr:cNvSpPr>
            <a:spLocks noChangeAspect="1"/>
          </xdr:cNvSpPr>
        </xdr:nvSpPr>
        <xdr:spPr bwMode="auto">
          <a:xfrm rot="16200000">
            <a:off x="14763" y="4980"/>
            <a:ext cx="161" cy="150"/>
          </a:xfrm>
          <a:custGeom>
            <a:avLst/>
            <a:gdLst>
              <a:gd name="T0" fmla="*/ 195 w 228"/>
              <a:gd name="T1" fmla="*/ 213 h 213"/>
              <a:gd name="T2" fmla="*/ 153 w 228"/>
              <a:gd name="T3" fmla="*/ 180 h 213"/>
              <a:gd name="T4" fmla="*/ 81 w 228"/>
              <a:gd name="T5" fmla="*/ 120 h 213"/>
              <a:gd name="T6" fmla="*/ 0 w 228"/>
              <a:gd name="T7" fmla="*/ 39 h 213"/>
              <a:gd name="T8" fmla="*/ 33 w 228"/>
              <a:gd name="T9" fmla="*/ 0 h 213"/>
              <a:gd name="T10" fmla="*/ 120 w 228"/>
              <a:gd name="T11" fmla="*/ 78 h 213"/>
              <a:gd name="T12" fmla="*/ 228 w 228"/>
              <a:gd name="T13" fmla="*/ 162 h 213"/>
              <a:gd name="T14" fmla="*/ 207 w 228"/>
              <a:gd name="T15" fmla="*/ 201 h 213"/>
              <a:gd name="T16" fmla="*/ 195 w 228"/>
              <a:gd name="T17" fmla="*/ 213 h 2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28" h="213">
                <a:moveTo>
                  <a:pt x="195" y="213"/>
                </a:moveTo>
                <a:lnTo>
                  <a:pt x="153" y="180"/>
                </a:lnTo>
                <a:lnTo>
                  <a:pt x="81" y="120"/>
                </a:lnTo>
                <a:lnTo>
                  <a:pt x="0" y="39"/>
                </a:lnTo>
                <a:lnTo>
                  <a:pt x="33" y="0"/>
                </a:lnTo>
                <a:lnTo>
                  <a:pt x="120" y="78"/>
                </a:lnTo>
                <a:lnTo>
                  <a:pt x="228" y="162"/>
                </a:lnTo>
                <a:lnTo>
                  <a:pt x="207" y="201"/>
                </a:lnTo>
                <a:lnTo>
                  <a:pt x="195" y="213"/>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6" name="Freeform 592">
            <a:extLst>
              <a:ext uri="{FF2B5EF4-FFF2-40B4-BE49-F238E27FC236}">
                <a16:creationId xmlns:a16="http://schemas.microsoft.com/office/drawing/2014/main" id="{9F404C5A-6A9D-EC4F-54D0-FF8F4E55BD41}"/>
              </a:ext>
            </a:extLst>
          </xdr:cNvPr>
          <xdr:cNvSpPr>
            <a:spLocks noChangeAspect="1"/>
          </xdr:cNvSpPr>
        </xdr:nvSpPr>
        <xdr:spPr bwMode="auto">
          <a:xfrm rot="16200000">
            <a:off x="14965" y="4701"/>
            <a:ext cx="169" cy="134"/>
          </a:xfrm>
          <a:custGeom>
            <a:avLst/>
            <a:gdLst>
              <a:gd name="T0" fmla="*/ 0 w 240"/>
              <a:gd name="T1" fmla="*/ 54 h 189"/>
              <a:gd name="T2" fmla="*/ 129 w 240"/>
              <a:gd name="T3" fmla="*/ 135 h 189"/>
              <a:gd name="T4" fmla="*/ 210 w 240"/>
              <a:gd name="T5" fmla="*/ 189 h 189"/>
              <a:gd name="T6" fmla="*/ 240 w 240"/>
              <a:gd name="T7" fmla="*/ 126 h 189"/>
              <a:gd name="T8" fmla="*/ 138 w 240"/>
              <a:gd name="T9" fmla="*/ 69 h 189"/>
              <a:gd name="T10" fmla="*/ 33 w 240"/>
              <a:gd name="T11" fmla="*/ 0 h 189"/>
              <a:gd name="T12" fmla="*/ 0 w 240"/>
              <a:gd name="T13" fmla="*/ 54 h 189"/>
            </a:gdLst>
            <a:ahLst/>
            <a:cxnLst>
              <a:cxn ang="0">
                <a:pos x="T0" y="T1"/>
              </a:cxn>
              <a:cxn ang="0">
                <a:pos x="T2" y="T3"/>
              </a:cxn>
              <a:cxn ang="0">
                <a:pos x="T4" y="T5"/>
              </a:cxn>
              <a:cxn ang="0">
                <a:pos x="T6" y="T7"/>
              </a:cxn>
              <a:cxn ang="0">
                <a:pos x="T8" y="T9"/>
              </a:cxn>
              <a:cxn ang="0">
                <a:pos x="T10" y="T11"/>
              </a:cxn>
              <a:cxn ang="0">
                <a:pos x="T12" y="T13"/>
              </a:cxn>
            </a:cxnLst>
            <a:rect l="0" t="0" r="r" b="b"/>
            <a:pathLst>
              <a:path w="240" h="189">
                <a:moveTo>
                  <a:pt x="0" y="54"/>
                </a:moveTo>
                <a:lnTo>
                  <a:pt x="129" y="135"/>
                </a:lnTo>
                <a:lnTo>
                  <a:pt x="210" y="189"/>
                </a:lnTo>
                <a:lnTo>
                  <a:pt x="240" y="126"/>
                </a:lnTo>
                <a:lnTo>
                  <a:pt x="138" y="69"/>
                </a:lnTo>
                <a:lnTo>
                  <a:pt x="33" y="0"/>
                </a:lnTo>
                <a:lnTo>
                  <a:pt x="0" y="54"/>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7" name="Freeform 593">
            <a:extLst>
              <a:ext uri="{FF2B5EF4-FFF2-40B4-BE49-F238E27FC236}">
                <a16:creationId xmlns:a16="http://schemas.microsoft.com/office/drawing/2014/main" id="{1C761FD8-8794-F169-2A3C-3554D4D7F4F3}"/>
              </a:ext>
            </a:extLst>
          </xdr:cNvPr>
          <xdr:cNvSpPr>
            <a:spLocks noChangeAspect="1"/>
          </xdr:cNvSpPr>
        </xdr:nvSpPr>
        <xdr:spPr bwMode="auto">
          <a:xfrm rot="16200000">
            <a:off x="15156" y="4384"/>
            <a:ext cx="188" cy="163"/>
          </a:xfrm>
          <a:custGeom>
            <a:avLst/>
            <a:gdLst>
              <a:gd name="T0" fmla="*/ 0 w 267"/>
              <a:gd name="T1" fmla="*/ 57 h 231"/>
              <a:gd name="T2" fmla="*/ 135 w 267"/>
              <a:gd name="T3" fmla="*/ 150 h 231"/>
              <a:gd name="T4" fmla="*/ 189 w 267"/>
              <a:gd name="T5" fmla="*/ 192 h 231"/>
              <a:gd name="T6" fmla="*/ 225 w 267"/>
              <a:gd name="T7" fmla="*/ 231 h 231"/>
              <a:gd name="T8" fmla="*/ 267 w 267"/>
              <a:gd name="T9" fmla="*/ 183 h 231"/>
              <a:gd name="T10" fmla="*/ 192 w 267"/>
              <a:gd name="T11" fmla="*/ 120 h 231"/>
              <a:gd name="T12" fmla="*/ 114 w 267"/>
              <a:gd name="T13" fmla="*/ 60 h 231"/>
              <a:gd name="T14" fmla="*/ 39 w 267"/>
              <a:gd name="T15" fmla="*/ 0 h 231"/>
              <a:gd name="T16" fmla="*/ 0 w 267"/>
              <a:gd name="T17" fmla="*/ 57 h 23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267" h="231">
                <a:moveTo>
                  <a:pt x="0" y="57"/>
                </a:moveTo>
                <a:lnTo>
                  <a:pt x="135" y="150"/>
                </a:lnTo>
                <a:lnTo>
                  <a:pt x="189" y="192"/>
                </a:lnTo>
                <a:lnTo>
                  <a:pt x="225" y="231"/>
                </a:lnTo>
                <a:lnTo>
                  <a:pt x="267" y="183"/>
                </a:lnTo>
                <a:lnTo>
                  <a:pt x="192" y="120"/>
                </a:lnTo>
                <a:lnTo>
                  <a:pt x="114" y="60"/>
                </a:lnTo>
                <a:lnTo>
                  <a:pt x="39" y="0"/>
                </a:lnTo>
                <a:lnTo>
                  <a:pt x="0" y="57"/>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8" name="Freeform 594">
            <a:extLst>
              <a:ext uri="{FF2B5EF4-FFF2-40B4-BE49-F238E27FC236}">
                <a16:creationId xmlns:a16="http://schemas.microsoft.com/office/drawing/2014/main" id="{B0D97034-A846-3B4F-3307-0F6CDD47D264}"/>
              </a:ext>
            </a:extLst>
          </xdr:cNvPr>
          <xdr:cNvSpPr>
            <a:spLocks noChangeAspect="1"/>
          </xdr:cNvSpPr>
        </xdr:nvSpPr>
        <xdr:spPr bwMode="auto">
          <a:xfrm rot="16200000">
            <a:off x="15424" y="4141"/>
            <a:ext cx="144" cy="159"/>
          </a:xfrm>
          <a:custGeom>
            <a:avLst/>
            <a:gdLst>
              <a:gd name="T0" fmla="*/ 0 w 204"/>
              <a:gd name="T1" fmla="*/ 48 h 225"/>
              <a:gd name="T2" fmla="*/ 84 w 204"/>
              <a:gd name="T3" fmla="*/ 144 h 225"/>
              <a:gd name="T4" fmla="*/ 159 w 204"/>
              <a:gd name="T5" fmla="*/ 225 h 225"/>
              <a:gd name="T6" fmla="*/ 204 w 204"/>
              <a:gd name="T7" fmla="*/ 168 h 225"/>
              <a:gd name="T8" fmla="*/ 141 w 204"/>
              <a:gd name="T9" fmla="*/ 96 h 225"/>
              <a:gd name="T10" fmla="*/ 57 w 204"/>
              <a:gd name="T11" fmla="*/ 0 h 225"/>
              <a:gd name="T12" fmla="*/ 0 w 204"/>
              <a:gd name="T13" fmla="*/ 48 h 225"/>
            </a:gdLst>
            <a:ahLst/>
            <a:cxnLst>
              <a:cxn ang="0">
                <a:pos x="T0" y="T1"/>
              </a:cxn>
              <a:cxn ang="0">
                <a:pos x="T2" y="T3"/>
              </a:cxn>
              <a:cxn ang="0">
                <a:pos x="T4" y="T5"/>
              </a:cxn>
              <a:cxn ang="0">
                <a:pos x="T6" y="T7"/>
              </a:cxn>
              <a:cxn ang="0">
                <a:pos x="T8" y="T9"/>
              </a:cxn>
              <a:cxn ang="0">
                <a:pos x="T10" y="T11"/>
              </a:cxn>
              <a:cxn ang="0">
                <a:pos x="T12" y="T13"/>
              </a:cxn>
            </a:cxnLst>
            <a:rect l="0" t="0" r="r" b="b"/>
            <a:pathLst>
              <a:path w="204" h="225">
                <a:moveTo>
                  <a:pt x="0" y="48"/>
                </a:moveTo>
                <a:lnTo>
                  <a:pt x="84" y="144"/>
                </a:lnTo>
                <a:lnTo>
                  <a:pt x="159" y="225"/>
                </a:lnTo>
                <a:lnTo>
                  <a:pt x="204" y="168"/>
                </a:lnTo>
                <a:lnTo>
                  <a:pt x="141" y="96"/>
                </a:lnTo>
                <a:lnTo>
                  <a:pt x="57" y="0"/>
                </a:lnTo>
                <a:lnTo>
                  <a:pt x="0" y="48"/>
                </a:lnTo>
                <a:close/>
              </a:path>
            </a:pathLst>
          </a:custGeom>
          <a:solidFill>
            <a:srgbClr val="000000"/>
          </a:solidFill>
          <a:ln>
            <a:noFill/>
          </a:ln>
          <a:extLst>
            <a:ext uri="{91240B29-F687-4F45-9708-019B960494DF}">
              <a14:hiddenLine xmlns:a14="http://schemas.microsoft.com/office/drawing/2010/main" w="6350">
                <a:solidFill>
                  <a:srgbClr val="000000"/>
                </a:solidFill>
                <a:round/>
                <a:headEnd/>
                <a:tailEnd/>
              </a14:hiddenLine>
            </a:ext>
          </a:extLst>
        </xdr:spPr>
      </xdr:sp>
      <xdr:sp macro="" textlink="">
        <xdr:nvSpPr>
          <xdr:cNvPr id="169" name="Freeform 595">
            <a:extLst>
              <a:ext uri="{FF2B5EF4-FFF2-40B4-BE49-F238E27FC236}">
                <a16:creationId xmlns:a16="http://schemas.microsoft.com/office/drawing/2014/main" id="{83E251A9-69F1-E8B5-AEB8-292FDF6251F9}"/>
              </a:ext>
            </a:extLst>
          </xdr:cNvPr>
          <xdr:cNvSpPr>
            <a:spLocks noChangeAspect="1"/>
          </xdr:cNvSpPr>
        </xdr:nvSpPr>
        <xdr:spPr bwMode="auto">
          <a:xfrm rot="16200000">
            <a:off x="872" y="3006"/>
            <a:ext cx="6242" cy="2423"/>
          </a:xfrm>
          <a:custGeom>
            <a:avLst/>
            <a:gdLst>
              <a:gd name="T0" fmla="*/ 140 w 8825"/>
              <a:gd name="T1" fmla="*/ 109 h 3426"/>
              <a:gd name="T2" fmla="*/ 430 w 8825"/>
              <a:gd name="T3" fmla="*/ 164 h 3426"/>
              <a:gd name="T4" fmla="*/ 760 w 8825"/>
              <a:gd name="T5" fmla="*/ 124 h 3426"/>
              <a:gd name="T6" fmla="*/ 1060 w 8825"/>
              <a:gd name="T7" fmla="*/ 209 h 3426"/>
              <a:gd name="T8" fmla="*/ 1390 w 8825"/>
              <a:gd name="T9" fmla="*/ 84 h 3426"/>
              <a:gd name="T10" fmla="*/ 1605 w 8825"/>
              <a:gd name="T11" fmla="*/ 14 h 3426"/>
              <a:gd name="T12" fmla="*/ 1765 w 8825"/>
              <a:gd name="T13" fmla="*/ 179 h 3426"/>
              <a:gd name="T14" fmla="*/ 1950 w 8825"/>
              <a:gd name="T15" fmla="*/ 399 h 3426"/>
              <a:gd name="T16" fmla="*/ 2185 w 8825"/>
              <a:gd name="T17" fmla="*/ 584 h 3426"/>
              <a:gd name="T18" fmla="*/ 2515 w 8825"/>
              <a:gd name="T19" fmla="*/ 789 h 3426"/>
              <a:gd name="T20" fmla="*/ 2920 w 8825"/>
              <a:gd name="T21" fmla="*/ 1059 h 3426"/>
              <a:gd name="T22" fmla="*/ 3240 w 8825"/>
              <a:gd name="T23" fmla="*/ 1009 h 3426"/>
              <a:gd name="T24" fmla="*/ 3505 w 8825"/>
              <a:gd name="T25" fmla="*/ 1294 h 3426"/>
              <a:gd name="T26" fmla="*/ 3850 w 8825"/>
              <a:gd name="T27" fmla="*/ 1379 h 3426"/>
              <a:gd name="T28" fmla="*/ 4225 w 8825"/>
              <a:gd name="T29" fmla="*/ 1359 h 3426"/>
              <a:gd name="T30" fmla="*/ 4405 w 8825"/>
              <a:gd name="T31" fmla="*/ 1504 h 3426"/>
              <a:gd name="T32" fmla="*/ 4570 w 8825"/>
              <a:gd name="T33" fmla="*/ 1549 h 3426"/>
              <a:gd name="T34" fmla="*/ 4600 w 8825"/>
              <a:gd name="T35" fmla="*/ 1429 h 3426"/>
              <a:gd name="T36" fmla="*/ 4735 w 8825"/>
              <a:gd name="T37" fmla="*/ 1349 h 3426"/>
              <a:gd name="T38" fmla="*/ 5015 w 8825"/>
              <a:gd name="T39" fmla="*/ 1514 h 3426"/>
              <a:gd name="T40" fmla="*/ 5135 w 8825"/>
              <a:gd name="T41" fmla="*/ 1754 h 3426"/>
              <a:gd name="T42" fmla="*/ 5380 w 8825"/>
              <a:gd name="T43" fmla="*/ 1912 h 3426"/>
              <a:gd name="T44" fmla="*/ 5790 w 8825"/>
              <a:gd name="T45" fmla="*/ 1982 h 3426"/>
              <a:gd name="T46" fmla="*/ 6035 w 8825"/>
              <a:gd name="T47" fmla="*/ 2307 h 3426"/>
              <a:gd name="T48" fmla="*/ 6005 w 8825"/>
              <a:gd name="T49" fmla="*/ 2562 h 3426"/>
              <a:gd name="T50" fmla="*/ 6075 w 8825"/>
              <a:gd name="T51" fmla="*/ 2827 h 3426"/>
              <a:gd name="T52" fmla="*/ 6195 w 8825"/>
              <a:gd name="T53" fmla="*/ 2972 h 3426"/>
              <a:gd name="T54" fmla="*/ 6345 w 8825"/>
              <a:gd name="T55" fmla="*/ 3012 h 3426"/>
              <a:gd name="T56" fmla="*/ 6595 w 8825"/>
              <a:gd name="T57" fmla="*/ 3167 h 3426"/>
              <a:gd name="T58" fmla="*/ 6860 w 8825"/>
              <a:gd name="T59" fmla="*/ 3182 h 3426"/>
              <a:gd name="T60" fmla="*/ 7055 w 8825"/>
              <a:gd name="T61" fmla="*/ 3397 h 3426"/>
              <a:gd name="T62" fmla="*/ 7480 w 8825"/>
              <a:gd name="T63" fmla="*/ 3372 h 3426"/>
              <a:gd name="T64" fmla="*/ 7805 w 8825"/>
              <a:gd name="T65" fmla="*/ 3252 h 3426"/>
              <a:gd name="T66" fmla="*/ 8210 w 8825"/>
              <a:gd name="T67" fmla="*/ 3237 h 3426"/>
              <a:gd name="T68" fmla="*/ 8530 w 8825"/>
              <a:gd name="T69" fmla="*/ 2977 h 3426"/>
              <a:gd name="T70" fmla="*/ 8825 w 8825"/>
              <a:gd name="T71" fmla="*/ 2827 h 34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8825" h="3426">
                <a:moveTo>
                  <a:pt x="0" y="129"/>
                </a:moveTo>
                <a:cubicBezTo>
                  <a:pt x="50" y="119"/>
                  <a:pt x="101" y="109"/>
                  <a:pt x="140" y="109"/>
                </a:cubicBezTo>
                <a:cubicBezTo>
                  <a:pt x="179" y="109"/>
                  <a:pt x="187" y="120"/>
                  <a:pt x="235" y="129"/>
                </a:cubicBezTo>
                <a:cubicBezTo>
                  <a:pt x="283" y="138"/>
                  <a:pt x="363" y="166"/>
                  <a:pt x="430" y="164"/>
                </a:cubicBezTo>
                <a:cubicBezTo>
                  <a:pt x="497" y="162"/>
                  <a:pt x="585" y="126"/>
                  <a:pt x="640" y="119"/>
                </a:cubicBezTo>
                <a:cubicBezTo>
                  <a:pt x="695" y="112"/>
                  <a:pt x="716" y="112"/>
                  <a:pt x="760" y="124"/>
                </a:cubicBezTo>
                <a:cubicBezTo>
                  <a:pt x="804" y="136"/>
                  <a:pt x="855" y="180"/>
                  <a:pt x="905" y="194"/>
                </a:cubicBezTo>
                <a:cubicBezTo>
                  <a:pt x="955" y="208"/>
                  <a:pt x="999" y="212"/>
                  <a:pt x="1060" y="209"/>
                </a:cubicBezTo>
                <a:cubicBezTo>
                  <a:pt x="1121" y="206"/>
                  <a:pt x="1215" y="195"/>
                  <a:pt x="1270" y="174"/>
                </a:cubicBezTo>
                <a:cubicBezTo>
                  <a:pt x="1325" y="153"/>
                  <a:pt x="1355" y="111"/>
                  <a:pt x="1390" y="84"/>
                </a:cubicBezTo>
                <a:cubicBezTo>
                  <a:pt x="1425" y="57"/>
                  <a:pt x="1444" y="26"/>
                  <a:pt x="1480" y="14"/>
                </a:cubicBezTo>
                <a:cubicBezTo>
                  <a:pt x="1516" y="2"/>
                  <a:pt x="1568" y="0"/>
                  <a:pt x="1605" y="14"/>
                </a:cubicBezTo>
                <a:cubicBezTo>
                  <a:pt x="1642" y="28"/>
                  <a:pt x="1673" y="72"/>
                  <a:pt x="1700" y="99"/>
                </a:cubicBezTo>
                <a:cubicBezTo>
                  <a:pt x="1727" y="126"/>
                  <a:pt x="1736" y="151"/>
                  <a:pt x="1765" y="179"/>
                </a:cubicBezTo>
                <a:cubicBezTo>
                  <a:pt x="1794" y="207"/>
                  <a:pt x="1844" y="232"/>
                  <a:pt x="1875" y="269"/>
                </a:cubicBezTo>
                <a:cubicBezTo>
                  <a:pt x="1906" y="306"/>
                  <a:pt x="1928" y="358"/>
                  <a:pt x="1950" y="399"/>
                </a:cubicBezTo>
                <a:cubicBezTo>
                  <a:pt x="1972" y="440"/>
                  <a:pt x="1966" y="483"/>
                  <a:pt x="2005" y="514"/>
                </a:cubicBezTo>
                <a:cubicBezTo>
                  <a:pt x="2044" y="545"/>
                  <a:pt x="2132" y="561"/>
                  <a:pt x="2185" y="584"/>
                </a:cubicBezTo>
                <a:cubicBezTo>
                  <a:pt x="2238" y="607"/>
                  <a:pt x="2270" y="615"/>
                  <a:pt x="2325" y="649"/>
                </a:cubicBezTo>
                <a:cubicBezTo>
                  <a:pt x="2380" y="683"/>
                  <a:pt x="2445" y="735"/>
                  <a:pt x="2515" y="789"/>
                </a:cubicBezTo>
                <a:cubicBezTo>
                  <a:pt x="2585" y="843"/>
                  <a:pt x="2677" y="929"/>
                  <a:pt x="2745" y="974"/>
                </a:cubicBezTo>
                <a:cubicBezTo>
                  <a:pt x="2813" y="1019"/>
                  <a:pt x="2866" y="1045"/>
                  <a:pt x="2920" y="1059"/>
                </a:cubicBezTo>
                <a:cubicBezTo>
                  <a:pt x="2974" y="1073"/>
                  <a:pt x="3017" y="1067"/>
                  <a:pt x="3070" y="1059"/>
                </a:cubicBezTo>
                <a:cubicBezTo>
                  <a:pt x="3123" y="1051"/>
                  <a:pt x="3189" y="1005"/>
                  <a:pt x="3240" y="1009"/>
                </a:cubicBezTo>
                <a:cubicBezTo>
                  <a:pt x="3291" y="1013"/>
                  <a:pt x="3331" y="1037"/>
                  <a:pt x="3375" y="1084"/>
                </a:cubicBezTo>
                <a:cubicBezTo>
                  <a:pt x="3419" y="1131"/>
                  <a:pt x="3458" y="1245"/>
                  <a:pt x="3505" y="1294"/>
                </a:cubicBezTo>
                <a:cubicBezTo>
                  <a:pt x="3552" y="1343"/>
                  <a:pt x="3603" y="1365"/>
                  <a:pt x="3660" y="1379"/>
                </a:cubicBezTo>
                <a:cubicBezTo>
                  <a:pt x="3717" y="1393"/>
                  <a:pt x="3787" y="1386"/>
                  <a:pt x="3850" y="1379"/>
                </a:cubicBezTo>
                <a:cubicBezTo>
                  <a:pt x="3913" y="1372"/>
                  <a:pt x="3978" y="1342"/>
                  <a:pt x="4040" y="1339"/>
                </a:cubicBezTo>
                <a:cubicBezTo>
                  <a:pt x="4102" y="1336"/>
                  <a:pt x="4177" y="1349"/>
                  <a:pt x="4225" y="1359"/>
                </a:cubicBezTo>
                <a:cubicBezTo>
                  <a:pt x="4273" y="1369"/>
                  <a:pt x="4300" y="1375"/>
                  <a:pt x="4330" y="1399"/>
                </a:cubicBezTo>
                <a:cubicBezTo>
                  <a:pt x="4360" y="1423"/>
                  <a:pt x="4376" y="1486"/>
                  <a:pt x="4405" y="1504"/>
                </a:cubicBezTo>
                <a:cubicBezTo>
                  <a:pt x="4434" y="1522"/>
                  <a:pt x="4478" y="1502"/>
                  <a:pt x="4505" y="1509"/>
                </a:cubicBezTo>
                <a:cubicBezTo>
                  <a:pt x="4532" y="1516"/>
                  <a:pt x="4552" y="1545"/>
                  <a:pt x="4570" y="1549"/>
                </a:cubicBezTo>
                <a:cubicBezTo>
                  <a:pt x="4588" y="1553"/>
                  <a:pt x="4610" y="1554"/>
                  <a:pt x="4615" y="1534"/>
                </a:cubicBezTo>
                <a:cubicBezTo>
                  <a:pt x="4620" y="1514"/>
                  <a:pt x="4598" y="1458"/>
                  <a:pt x="4600" y="1429"/>
                </a:cubicBezTo>
                <a:cubicBezTo>
                  <a:pt x="4602" y="1400"/>
                  <a:pt x="4608" y="1372"/>
                  <a:pt x="4630" y="1359"/>
                </a:cubicBezTo>
                <a:cubicBezTo>
                  <a:pt x="4652" y="1346"/>
                  <a:pt x="4686" y="1342"/>
                  <a:pt x="4735" y="1349"/>
                </a:cubicBezTo>
                <a:cubicBezTo>
                  <a:pt x="4784" y="1356"/>
                  <a:pt x="4878" y="1377"/>
                  <a:pt x="4925" y="1404"/>
                </a:cubicBezTo>
                <a:cubicBezTo>
                  <a:pt x="4972" y="1431"/>
                  <a:pt x="4994" y="1477"/>
                  <a:pt x="5015" y="1514"/>
                </a:cubicBezTo>
                <a:cubicBezTo>
                  <a:pt x="5036" y="1551"/>
                  <a:pt x="5030" y="1584"/>
                  <a:pt x="5050" y="1624"/>
                </a:cubicBezTo>
                <a:cubicBezTo>
                  <a:pt x="5070" y="1664"/>
                  <a:pt x="5104" y="1717"/>
                  <a:pt x="5135" y="1754"/>
                </a:cubicBezTo>
                <a:cubicBezTo>
                  <a:pt x="5166" y="1791"/>
                  <a:pt x="5194" y="1818"/>
                  <a:pt x="5235" y="1844"/>
                </a:cubicBezTo>
                <a:cubicBezTo>
                  <a:pt x="5276" y="1870"/>
                  <a:pt x="5316" y="1898"/>
                  <a:pt x="5380" y="1912"/>
                </a:cubicBezTo>
                <a:cubicBezTo>
                  <a:pt x="5444" y="1926"/>
                  <a:pt x="5552" y="1915"/>
                  <a:pt x="5620" y="1927"/>
                </a:cubicBezTo>
                <a:cubicBezTo>
                  <a:pt x="5688" y="1939"/>
                  <a:pt x="5737" y="1945"/>
                  <a:pt x="5790" y="1982"/>
                </a:cubicBezTo>
                <a:cubicBezTo>
                  <a:pt x="5843" y="2019"/>
                  <a:pt x="5899" y="2098"/>
                  <a:pt x="5940" y="2152"/>
                </a:cubicBezTo>
                <a:cubicBezTo>
                  <a:pt x="5981" y="2206"/>
                  <a:pt x="6020" y="2261"/>
                  <a:pt x="6035" y="2307"/>
                </a:cubicBezTo>
                <a:cubicBezTo>
                  <a:pt x="6050" y="2353"/>
                  <a:pt x="6035" y="2384"/>
                  <a:pt x="6030" y="2427"/>
                </a:cubicBezTo>
                <a:cubicBezTo>
                  <a:pt x="6025" y="2470"/>
                  <a:pt x="6006" y="2514"/>
                  <a:pt x="6005" y="2562"/>
                </a:cubicBezTo>
                <a:cubicBezTo>
                  <a:pt x="6004" y="2610"/>
                  <a:pt x="6013" y="2673"/>
                  <a:pt x="6025" y="2717"/>
                </a:cubicBezTo>
                <a:cubicBezTo>
                  <a:pt x="6037" y="2761"/>
                  <a:pt x="6058" y="2799"/>
                  <a:pt x="6075" y="2827"/>
                </a:cubicBezTo>
                <a:cubicBezTo>
                  <a:pt x="6092" y="2855"/>
                  <a:pt x="6105" y="2858"/>
                  <a:pt x="6125" y="2882"/>
                </a:cubicBezTo>
                <a:cubicBezTo>
                  <a:pt x="6145" y="2906"/>
                  <a:pt x="6168" y="2954"/>
                  <a:pt x="6195" y="2972"/>
                </a:cubicBezTo>
                <a:cubicBezTo>
                  <a:pt x="6222" y="2990"/>
                  <a:pt x="6265" y="2980"/>
                  <a:pt x="6290" y="2987"/>
                </a:cubicBezTo>
                <a:cubicBezTo>
                  <a:pt x="6315" y="2994"/>
                  <a:pt x="6322" y="3005"/>
                  <a:pt x="6345" y="3012"/>
                </a:cubicBezTo>
                <a:cubicBezTo>
                  <a:pt x="6368" y="3019"/>
                  <a:pt x="6388" y="3006"/>
                  <a:pt x="6430" y="3032"/>
                </a:cubicBezTo>
                <a:cubicBezTo>
                  <a:pt x="6472" y="3058"/>
                  <a:pt x="6539" y="3150"/>
                  <a:pt x="6595" y="3167"/>
                </a:cubicBezTo>
                <a:cubicBezTo>
                  <a:pt x="6651" y="3184"/>
                  <a:pt x="6721" y="3130"/>
                  <a:pt x="6765" y="3132"/>
                </a:cubicBezTo>
                <a:cubicBezTo>
                  <a:pt x="6809" y="3134"/>
                  <a:pt x="6828" y="3154"/>
                  <a:pt x="6860" y="3182"/>
                </a:cubicBezTo>
                <a:cubicBezTo>
                  <a:pt x="6892" y="3210"/>
                  <a:pt x="6922" y="3266"/>
                  <a:pt x="6955" y="3302"/>
                </a:cubicBezTo>
                <a:cubicBezTo>
                  <a:pt x="6988" y="3338"/>
                  <a:pt x="7004" y="3377"/>
                  <a:pt x="7055" y="3397"/>
                </a:cubicBezTo>
                <a:cubicBezTo>
                  <a:pt x="7106" y="3417"/>
                  <a:pt x="7189" y="3426"/>
                  <a:pt x="7260" y="3422"/>
                </a:cubicBezTo>
                <a:cubicBezTo>
                  <a:pt x="7331" y="3418"/>
                  <a:pt x="7412" y="3400"/>
                  <a:pt x="7480" y="3372"/>
                </a:cubicBezTo>
                <a:cubicBezTo>
                  <a:pt x="7548" y="3344"/>
                  <a:pt x="7616" y="3272"/>
                  <a:pt x="7670" y="3252"/>
                </a:cubicBezTo>
                <a:cubicBezTo>
                  <a:pt x="7724" y="3232"/>
                  <a:pt x="7743" y="3244"/>
                  <a:pt x="7805" y="3252"/>
                </a:cubicBezTo>
                <a:cubicBezTo>
                  <a:pt x="7867" y="3260"/>
                  <a:pt x="7973" y="3304"/>
                  <a:pt x="8040" y="3302"/>
                </a:cubicBezTo>
                <a:cubicBezTo>
                  <a:pt x="8107" y="3300"/>
                  <a:pt x="8154" y="3274"/>
                  <a:pt x="8210" y="3237"/>
                </a:cubicBezTo>
                <a:cubicBezTo>
                  <a:pt x="8266" y="3200"/>
                  <a:pt x="8322" y="3120"/>
                  <a:pt x="8375" y="3077"/>
                </a:cubicBezTo>
                <a:cubicBezTo>
                  <a:pt x="8428" y="3034"/>
                  <a:pt x="8478" y="3010"/>
                  <a:pt x="8530" y="2977"/>
                </a:cubicBezTo>
                <a:cubicBezTo>
                  <a:pt x="8582" y="2944"/>
                  <a:pt x="8636" y="2902"/>
                  <a:pt x="8685" y="2877"/>
                </a:cubicBezTo>
                <a:cubicBezTo>
                  <a:pt x="8734" y="2852"/>
                  <a:pt x="8796" y="2837"/>
                  <a:pt x="8825" y="2827"/>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0" name="Freeform 596">
            <a:extLst>
              <a:ext uri="{FF2B5EF4-FFF2-40B4-BE49-F238E27FC236}">
                <a16:creationId xmlns:a16="http://schemas.microsoft.com/office/drawing/2014/main" id="{E9D366EB-1A5A-A482-B7C0-EF12AA031124}"/>
              </a:ext>
            </a:extLst>
          </xdr:cNvPr>
          <xdr:cNvSpPr>
            <a:spLocks noChangeAspect="1"/>
          </xdr:cNvSpPr>
        </xdr:nvSpPr>
        <xdr:spPr bwMode="auto">
          <a:xfrm rot="16200000">
            <a:off x="5952" y="909"/>
            <a:ext cx="738" cy="2290"/>
          </a:xfrm>
          <a:custGeom>
            <a:avLst/>
            <a:gdLst>
              <a:gd name="T0" fmla="*/ 80 w 1044"/>
              <a:gd name="T1" fmla="*/ 0 h 3238"/>
              <a:gd name="T2" fmla="*/ 65 w 1044"/>
              <a:gd name="T3" fmla="*/ 140 h 3238"/>
              <a:gd name="T4" fmla="*/ 140 w 1044"/>
              <a:gd name="T5" fmla="*/ 285 h 3238"/>
              <a:gd name="T6" fmla="*/ 235 w 1044"/>
              <a:gd name="T7" fmla="*/ 345 h 3238"/>
              <a:gd name="T8" fmla="*/ 335 w 1044"/>
              <a:gd name="T9" fmla="*/ 455 h 3238"/>
              <a:gd name="T10" fmla="*/ 420 w 1044"/>
              <a:gd name="T11" fmla="*/ 520 h 3238"/>
              <a:gd name="T12" fmla="*/ 485 w 1044"/>
              <a:gd name="T13" fmla="*/ 620 h 3238"/>
              <a:gd name="T14" fmla="*/ 555 w 1044"/>
              <a:gd name="T15" fmla="*/ 705 h 3238"/>
              <a:gd name="T16" fmla="*/ 560 w 1044"/>
              <a:gd name="T17" fmla="*/ 830 h 3238"/>
              <a:gd name="T18" fmla="*/ 535 w 1044"/>
              <a:gd name="T19" fmla="*/ 945 h 3238"/>
              <a:gd name="T20" fmla="*/ 575 w 1044"/>
              <a:gd name="T21" fmla="*/ 1080 h 3238"/>
              <a:gd name="T22" fmla="*/ 630 w 1044"/>
              <a:gd name="T23" fmla="*/ 1130 h 3238"/>
              <a:gd name="T24" fmla="*/ 695 w 1044"/>
              <a:gd name="T25" fmla="*/ 1185 h 3238"/>
              <a:gd name="T26" fmla="*/ 755 w 1044"/>
              <a:gd name="T27" fmla="*/ 1310 h 3238"/>
              <a:gd name="T28" fmla="*/ 815 w 1044"/>
              <a:gd name="T29" fmla="*/ 1365 h 3238"/>
              <a:gd name="T30" fmla="*/ 940 w 1044"/>
              <a:gd name="T31" fmla="*/ 1405 h 3238"/>
              <a:gd name="T32" fmla="*/ 1010 w 1044"/>
              <a:gd name="T33" fmla="*/ 1465 h 3238"/>
              <a:gd name="T34" fmla="*/ 1040 w 1044"/>
              <a:gd name="T35" fmla="*/ 1620 h 3238"/>
              <a:gd name="T36" fmla="*/ 985 w 1044"/>
              <a:gd name="T37" fmla="*/ 1730 h 3238"/>
              <a:gd name="T38" fmla="*/ 880 w 1044"/>
              <a:gd name="T39" fmla="*/ 1920 h 3238"/>
              <a:gd name="T40" fmla="*/ 755 w 1044"/>
              <a:gd name="T41" fmla="*/ 2085 h 3238"/>
              <a:gd name="T42" fmla="*/ 670 w 1044"/>
              <a:gd name="T43" fmla="*/ 2215 h 3238"/>
              <a:gd name="T44" fmla="*/ 710 w 1044"/>
              <a:gd name="T45" fmla="*/ 2355 h 3238"/>
              <a:gd name="T46" fmla="*/ 775 w 1044"/>
              <a:gd name="T47" fmla="*/ 2435 h 3238"/>
              <a:gd name="T48" fmla="*/ 860 w 1044"/>
              <a:gd name="T49" fmla="*/ 2520 h 3238"/>
              <a:gd name="T50" fmla="*/ 875 w 1044"/>
              <a:gd name="T51" fmla="*/ 2610 h 3238"/>
              <a:gd name="T52" fmla="*/ 860 w 1044"/>
              <a:gd name="T53" fmla="*/ 2675 h 3238"/>
              <a:gd name="T54" fmla="*/ 810 w 1044"/>
              <a:gd name="T55" fmla="*/ 2755 h 3238"/>
              <a:gd name="T56" fmla="*/ 730 w 1044"/>
              <a:gd name="T57" fmla="*/ 2920 h 3238"/>
              <a:gd name="T58" fmla="*/ 600 w 1044"/>
              <a:gd name="T59" fmla="*/ 3165 h 3238"/>
              <a:gd name="T60" fmla="*/ 340 w 1044"/>
              <a:gd name="T61" fmla="*/ 3235 h 3238"/>
              <a:gd name="T62" fmla="*/ 215 w 1044"/>
              <a:gd name="T63" fmla="*/ 3185 h 3238"/>
              <a:gd name="T64" fmla="*/ 85 w 1044"/>
              <a:gd name="T65" fmla="*/ 3160 h 3238"/>
              <a:gd name="T66" fmla="*/ 0 w 1044"/>
              <a:gd name="T67" fmla="*/ 3210 h 323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Lst>
            <a:rect l="0" t="0" r="r" b="b"/>
            <a:pathLst>
              <a:path w="1044" h="3238">
                <a:moveTo>
                  <a:pt x="80" y="0"/>
                </a:moveTo>
                <a:cubicBezTo>
                  <a:pt x="67" y="46"/>
                  <a:pt x="55" y="93"/>
                  <a:pt x="65" y="140"/>
                </a:cubicBezTo>
                <a:cubicBezTo>
                  <a:pt x="75" y="187"/>
                  <a:pt x="112" y="251"/>
                  <a:pt x="140" y="285"/>
                </a:cubicBezTo>
                <a:cubicBezTo>
                  <a:pt x="168" y="319"/>
                  <a:pt x="202" y="317"/>
                  <a:pt x="235" y="345"/>
                </a:cubicBezTo>
                <a:cubicBezTo>
                  <a:pt x="268" y="373"/>
                  <a:pt x="304" y="426"/>
                  <a:pt x="335" y="455"/>
                </a:cubicBezTo>
                <a:cubicBezTo>
                  <a:pt x="366" y="484"/>
                  <a:pt x="395" y="493"/>
                  <a:pt x="420" y="520"/>
                </a:cubicBezTo>
                <a:cubicBezTo>
                  <a:pt x="445" y="547"/>
                  <a:pt x="463" y="589"/>
                  <a:pt x="485" y="620"/>
                </a:cubicBezTo>
                <a:cubicBezTo>
                  <a:pt x="507" y="651"/>
                  <a:pt x="543" y="670"/>
                  <a:pt x="555" y="705"/>
                </a:cubicBezTo>
                <a:cubicBezTo>
                  <a:pt x="567" y="740"/>
                  <a:pt x="563" y="790"/>
                  <a:pt x="560" y="830"/>
                </a:cubicBezTo>
                <a:cubicBezTo>
                  <a:pt x="557" y="870"/>
                  <a:pt x="532" y="903"/>
                  <a:pt x="535" y="945"/>
                </a:cubicBezTo>
                <a:cubicBezTo>
                  <a:pt x="538" y="987"/>
                  <a:pt x="559" y="1049"/>
                  <a:pt x="575" y="1080"/>
                </a:cubicBezTo>
                <a:cubicBezTo>
                  <a:pt x="591" y="1111"/>
                  <a:pt x="610" y="1113"/>
                  <a:pt x="630" y="1130"/>
                </a:cubicBezTo>
                <a:cubicBezTo>
                  <a:pt x="650" y="1147"/>
                  <a:pt x="674" y="1155"/>
                  <a:pt x="695" y="1185"/>
                </a:cubicBezTo>
                <a:cubicBezTo>
                  <a:pt x="716" y="1215"/>
                  <a:pt x="735" y="1280"/>
                  <a:pt x="755" y="1310"/>
                </a:cubicBezTo>
                <a:cubicBezTo>
                  <a:pt x="775" y="1340"/>
                  <a:pt x="784" y="1349"/>
                  <a:pt x="815" y="1365"/>
                </a:cubicBezTo>
                <a:cubicBezTo>
                  <a:pt x="846" y="1381"/>
                  <a:pt x="907" y="1388"/>
                  <a:pt x="940" y="1405"/>
                </a:cubicBezTo>
                <a:cubicBezTo>
                  <a:pt x="973" y="1422"/>
                  <a:pt x="993" y="1429"/>
                  <a:pt x="1010" y="1465"/>
                </a:cubicBezTo>
                <a:cubicBezTo>
                  <a:pt x="1027" y="1501"/>
                  <a:pt x="1044" y="1576"/>
                  <a:pt x="1040" y="1620"/>
                </a:cubicBezTo>
                <a:cubicBezTo>
                  <a:pt x="1036" y="1664"/>
                  <a:pt x="1012" y="1680"/>
                  <a:pt x="985" y="1730"/>
                </a:cubicBezTo>
                <a:cubicBezTo>
                  <a:pt x="958" y="1780"/>
                  <a:pt x="918" y="1861"/>
                  <a:pt x="880" y="1920"/>
                </a:cubicBezTo>
                <a:cubicBezTo>
                  <a:pt x="842" y="1979"/>
                  <a:pt x="790" y="2036"/>
                  <a:pt x="755" y="2085"/>
                </a:cubicBezTo>
                <a:cubicBezTo>
                  <a:pt x="720" y="2134"/>
                  <a:pt x="678" y="2170"/>
                  <a:pt x="670" y="2215"/>
                </a:cubicBezTo>
                <a:cubicBezTo>
                  <a:pt x="662" y="2260"/>
                  <a:pt x="693" y="2318"/>
                  <a:pt x="710" y="2355"/>
                </a:cubicBezTo>
                <a:cubicBezTo>
                  <a:pt x="727" y="2392"/>
                  <a:pt x="750" y="2408"/>
                  <a:pt x="775" y="2435"/>
                </a:cubicBezTo>
                <a:cubicBezTo>
                  <a:pt x="800" y="2462"/>
                  <a:pt x="843" y="2491"/>
                  <a:pt x="860" y="2520"/>
                </a:cubicBezTo>
                <a:cubicBezTo>
                  <a:pt x="877" y="2549"/>
                  <a:pt x="875" y="2584"/>
                  <a:pt x="875" y="2610"/>
                </a:cubicBezTo>
                <a:cubicBezTo>
                  <a:pt x="875" y="2636"/>
                  <a:pt x="871" y="2651"/>
                  <a:pt x="860" y="2675"/>
                </a:cubicBezTo>
                <a:cubicBezTo>
                  <a:pt x="849" y="2699"/>
                  <a:pt x="832" y="2714"/>
                  <a:pt x="810" y="2755"/>
                </a:cubicBezTo>
                <a:cubicBezTo>
                  <a:pt x="788" y="2796"/>
                  <a:pt x="765" y="2852"/>
                  <a:pt x="730" y="2920"/>
                </a:cubicBezTo>
                <a:cubicBezTo>
                  <a:pt x="695" y="2988"/>
                  <a:pt x="665" y="3113"/>
                  <a:pt x="600" y="3165"/>
                </a:cubicBezTo>
                <a:cubicBezTo>
                  <a:pt x="535" y="3217"/>
                  <a:pt x="404" y="3232"/>
                  <a:pt x="340" y="3235"/>
                </a:cubicBezTo>
                <a:cubicBezTo>
                  <a:pt x="276" y="3238"/>
                  <a:pt x="257" y="3197"/>
                  <a:pt x="215" y="3185"/>
                </a:cubicBezTo>
                <a:cubicBezTo>
                  <a:pt x="173" y="3173"/>
                  <a:pt x="121" y="3156"/>
                  <a:pt x="85" y="3160"/>
                </a:cubicBezTo>
                <a:cubicBezTo>
                  <a:pt x="49" y="3164"/>
                  <a:pt x="18" y="3200"/>
                  <a:pt x="0" y="321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1" name="Freeform 597">
            <a:extLst>
              <a:ext uri="{FF2B5EF4-FFF2-40B4-BE49-F238E27FC236}">
                <a16:creationId xmlns:a16="http://schemas.microsoft.com/office/drawing/2014/main" id="{6A5B9BD8-A017-68E0-A48B-58A661558192}"/>
              </a:ext>
            </a:extLst>
          </xdr:cNvPr>
          <xdr:cNvSpPr>
            <a:spLocks noChangeAspect="1"/>
          </xdr:cNvSpPr>
        </xdr:nvSpPr>
        <xdr:spPr bwMode="auto">
          <a:xfrm rot="16200000">
            <a:off x="10286" y="-725"/>
            <a:ext cx="2940" cy="8222"/>
          </a:xfrm>
          <a:custGeom>
            <a:avLst/>
            <a:gdLst>
              <a:gd name="T0" fmla="*/ 3440 w 4158"/>
              <a:gd name="T1" fmla="*/ 70 h 11625"/>
              <a:gd name="T2" fmla="*/ 3640 w 4158"/>
              <a:gd name="T3" fmla="*/ 280 h 11625"/>
              <a:gd name="T4" fmla="*/ 3695 w 4158"/>
              <a:gd name="T5" fmla="*/ 525 h 11625"/>
              <a:gd name="T6" fmla="*/ 3680 w 4158"/>
              <a:gd name="T7" fmla="*/ 785 h 11625"/>
              <a:gd name="T8" fmla="*/ 3590 w 4158"/>
              <a:gd name="T9" fmla="*/ 995 h 11625"/>
              <a:gd name="T10" fmla="*/ 3620 w 4158"/>
              <a:gd name="T11" fmla="*/ 1325 h 11625"/>
              <a:gd name="T12" fmla="*/ 3740 w 4158"/>
              <a:gd name="T13" fmla="*/ 1525 h 11625"/>
              <a:gd name="T14" fmla="*/ 3925 w 4158"/>
              <a:gd name="T15" fmla="*/ 1720 h 11625"/>
              <a:gd name="T16" fmla="*/ 4120 w 4158"/>
              <a:gd name="T17" fmla="*/ 1955 h 11625"/>
              <a:gd name="T18" fmla="*/ 4155 w 4158"/>
              <a:gd name="T19" fmla="*/ 2165 h 11625"/>
              <a:gd name="T20" fmla="*/ 4040 w 4158"/>
              <a:gd name="T21" fmla="*/ 2330 h 11625"/>
              <a:gd name="T22" fmla="*/ 3835 w 4158"/>
              <a:gd name="T23" fmla="*/ 2510 h 11625"/>
              <a:gd name="T24" fmla="*/ 3815 w 4158"/>
              <a:gd name="T25" fmla="*/ 2755 h 11625"/>
              <a:gd name="T26" fmla="*/ 3595 w 4158"/>
              <a:gd name="T27" fmla="*/ 3165 h 11625"/>
              <a:gd name="T28" fmla="*/ 3370 w 4158"/>
              <a:gd name="T29" fmla="*/ 3445 h 11625"/>
              <a:gd name="T30" fmla="*/ 3160 w 4158"/>
              <a:gd name="T31" fmla="*/ 3735 h 11625"/>
              <a:gd name="T32" fmla="*/ 2975 w 4158"/>
              <a:gd name="T33" fmla="*/ 4155 h 11625"/>
              <a:gd name="T34" fmla="*/ 2840 w 4158"/>
              <a:gd name="T35" fmla="*/ 4325 h 11625"/>
              <a:gd name="T36" fmla="*/ 2695 w 4158"/>
              <a:gd name="T37" fmla="*/ 4590 h 11625"/>
              <a:gd name="T38" fmla="*/ 2550 w 4158"/>
              <a:gd name="T39" fmla="*/ 5165 h 11625"/>
              <a:gd name="T40" fmla="*/ 2725 w 4158"/>
              <a:gd name="T41" fmla="*/ 5585 h 11625"/>
              <a:gd name="T42" fmla="*/ 2585 w 4158"/>
              <a:gd name="T43" fmla="*/ 5965 h 11625"/>
              <a:gd name="T44" fmla="*/ 2210 w 4158"/>
              <a:gd name="T45" fmla="*/ 6505 h 11625"/>
              <a:gd name="T46" fmla="*/ 2080 w 4158"/>
              <a:gd name="T47" fmla="*/ 6980 h 11625"/>
              <a:gd name="T48" fmla="*/ 1835 w 4158"/>
              <a:gd name="T49" fmla="*/ 7325 h 11625"/>
              <a:gd name="T50" fmla="*/ 1445 w 4158"/>
              <a:gd name="T51" fmla="*/ 7420 h 11625"/>
              <a:gd name="T52" fmla="*/ 1140 w 4158"/>
              <a:gd name="T53" fmla="*/ 7520 h 11625"/>
              <a:gd name="T54" fmla="*/ 850 w 4158"/>
              <a:gd name="T55" fmla="*/ 7430 h 11625"/>
              <a:gd name="T56" fmla="*/ 585 w 4158"/>
              <a:gd name="T57" fmla="*/ 7735 h 11625"/>
              <a:gd name="T58" fmla="*/ 675 w 4158"/>
              <a:gd name="T59" fmla="*/ 8125 h 11625"/>
              <a:gd name="T60" fmla="*/ 585 w 4158"/>
              <a:gd name="T61" fmla="*/ 8425 h 11625"/>
              <a:gd name="T62" fmla="*/ 605 w 4158"/>
              <a:gd name="T63" fmla="*/ 8975 h 11625"/>
              <a:gd name="T64" fmla="*/ 570 w 4158"/>
              <a:gd name="T65" fmla="*/ 9385 h 11625"/>
              <a:gd name="T66" fmla="*/ 520 w 4158"/>
              <a:gd name="T67" fmla="*/ 9855 h 11625"/>
              <a:gd name="T68" fmla="*/ 475 w 4158"/>
              <a:gd name="T69" fmla="*/ 10120 h 11625"/>
              <a:gd name="T70" fmla="*/ 525 w 4158"/>
              <a:gd name="T71" fmla="*/ 10425 h 11625"/>
              <a:gd name="T72" fmla="*/ 565 w 4158"/>
              <a:gd name="T73" fmla="*/ 10715 h 11625"/>
              <a:gd name="T74" fmla="*/ 495 w 4158"/>
              <a:gd name="T75" fmla="*/ 11145 h 11625"/>
              <a:gd name="T76" fmla="*/ 285 w 4158"/>
              <a:gd name="T77" fmla="*/ 11405 h 11625"/>
              <a:gd name="T78" fmla="*/ 0 w 4158"/>
              <a:gd name="T79" fmla="*/ 11625 h 116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Lst>
            <a:rect l="0" t="0" r="r" b="b"/>
            <a:pathLst>
              <a:path w="4158" h="11625">
                <a:moveTo>
                  <a:pt x="3375" y="0"/>
                </a:moveTo>
                <a:cubicBezTo>
                  <a:pt x="3393" y="26"/>
                  <a:pt x="3411" y="53"/>
                  <a:pt x="3440" y="70"/>
                </a:cubicBezTo>
                <a:cubicBezTo>
                  <a:pt x="3469" y="87"/>
                  <a:pt x="3517" y="70"/>
                  <a:pt x="3550" y="105"/>
                </a:cubicBezTo>
                <a:cubicBezTo>
                  <a:pt x="3583" y="140"/>
                  <a:pt x="3616" y="230"/>
                  <a:pt x="3640" y="280"/>
                </a:cubicBezTo>
                <a:cubicBezTo>
                  <a:pt x="3664" y="330"/>
                  <a:pt x="3686" y="364"/>
                  <a:pt x="3695" y="405"/>
                </a:cubicBezTo>
                <a:cubicBezTo>
                  <a:pt x="3704" y="446"/>
                  <a:pt x="3691" y="485"/>
                  <a:pt x="3695" y="525"/>
                </a:cubicBezTo>
                <a:cubicBezTo>
                  <a:pt x="3699" y="565"/>
                  <a:pt x="3722" y="602"/>
                  <a:pt x="3720" y="645"/>
                </a:cubicBezTo>
                <a:cubicBezTo>
                  <a:pt x="3718" y="688"/>
                  <a:pt x="3698" y="745"/>
                  <a:pt x="3680" y="785"/>
                </a:cubicBezTo>
                <a:cubicBezTo>
                  <a:pt x="3662" y="825"/>
                  <a:pt x="3625" y="850"/>
                  <a:pt x="3610" y="885"/>
                </a:cubicBezTo>
                <a:cubicBezTo>
                  <a:pt x="3595" y="920"/>
                  <a:pt x="3598" y="953"/>
                  <a:pt x="3590" y="995"/>
                </a:cubicBezTo>
                <a:cubicBezTo>
                  <a:pt x="3582" y="1037"/>
                  <a:pt x="3555" y="1080"/>
                  <a:pt x="3560" y="1135"/>
                </a:cubicBezTo>
                <a:cubicBezTo>
                  <a:pt x="3565" y="1190"/>
                  <a:pt x="3601" y="1281"/>
                  <a:pt x="3620" y="1325"/>
                </a:cubicBezTo>
                <a:cubicBezTo>
                  <a:pt x="3639" y="1369"/>
                  <a:pt x="3655" y="1367"/>
                  <a:pt x="3675" y="1400"/>
                </a:cubicBezTo>
                <a:cubicBezTo>
                  <a:pt x="3695" y="1433"/>
                  <a:pt x="3714" y="1489"/>
                  <a:pt x="3740" y="1525"/>
                </a:cubicBezTo>
                <a:cubicBezTo>
                  <a:pt x="3766" y="1561"/>
                  <a:pt x="3799" y="1583"/>
                  <a:pt x="3830" y="1615"/>
                </a:cubicBezTo>
                <a:cubicBezTo>
                  <a:pt x="3861" y="1647"/>
                  <a:pt x="3884" y="1687"/>
                  <a:pt x="3925" y="1720"/>
                </a:cubicBezTo>
                <a:cubicBezTo>
                  <a:pt x="3966" y="1753"/>
                  <a:pt x="4043" y="1776"/>
                  <a:pt x="4075" y="1815"/>
                </a:cubicBezTo>
                <a:cubicBezTo>
                  <a:pt x="4107" y="1854"/>
                  <a:pt x="4110" y="1913"/>
                  <a:pt x="4120" y="1955"/>
                </a:cubicBezTo>
                <a:cubicBezTo>
                  <a:pt x="4130" y="1997"/>
                  <a:pt x="4129" y="2030"/>
                  <a:pt x="4135" y="2065"/>
                </a:cubicBezTo>
                <a:cubicBezTo>
                  <a:pt x="4141" y="2100"/>
                  <a:pt x="4158" y="2132"/>
                  <a:pt x="4155" y="2165"/>
                </a:cubicBezTo>
                <a:cubicBezTo>
                  <a:pt x="4152" y="2198"/>
                  <a:pt x="4134" y="2238"/>
                  <a:pt x="4115" y="2265"/>
                </a:cubicBezTo>
                <a:cubicBezTo>
                  <a:pt x="4096" y="2292"/>
                  <a:pt x="4072" y="2307"/>
                  <a:pt x="4040" y="2330"/>
                </a:cubicBezTo>
                <a:cubicBezTo>
                  <a:pt x="4008" y="2353"/>
                  <a:pt x="3959" y="2375"/>
                  <a:pt x="3925" y="2405"/>
                </a:cubicBezTo>
                <a:cubicBezTo>
                  <a:pt x="3891" y="2435"/>
                  <a:pt x="3855" y="2477"/>
                  <a:pt x="3835" y="2510"/>
                </a:cubicBezTo>
                <a:cubicBezTo>
                  <a:pt x="3815" y="2543"/>
                  <a:pt x="3808" y="2564"/>
                  <a:pt x="3805" y="2605"/>
                </a:cubicBezTo>
                <a:cubicBezTo>
                  <a:pt x="3802" y="2646"/>
                  <a:pt x="3826" y="2694"/>
                  <a:pt x="3815" y="2755"/>
                </a:cubicBezTo>
                <a:cubicBezTo>
                  <a:pt x="3804" y="2816"/>
                  <a:pt x="3777" y="2902"/>
                  <a:pt x="3740" y="2970"/>
                </a:cubicBezTo>
                <a:cubicBezTo>
                  <a:pt x="3703" y="3038"/>
                  <a:pt x="3637" y="3111"/>
                  <a:pt x="3595" y="3165"/>
                </a:cubicBezTo>
                <a:cubicBezTo>
                  <a:pt x="3553" y="3219"/>
                  <a:pt x="3528" y="3248"/>
                  <a:pt x="3490" y="3295"/>
                </a:cubicBezTo>
                <a:cubicBezTo>
                  <a:pt x="3452" y="3342"/>
                  <a:pt x="3399" y="3405"/>
                  <a:pt x="3370" y="3445"/>
                </a:cubicBezTo>
                <a:cubicBezTo>
                  <a:pt x="3341" y="3485"/>
                  <a:pt x="3350" y="3487"/>
                  <a:pt x="3315" y="3535"/>
                </a:cubicBezTo>
                <a:cubicBezTo>
                  <a:pt x="3280" y="3583"/>
                  <a:pt x="3195" y="3670"/>
                  <a:pt x="3160" y="3735"/>
                </a:cubicBezTo>
                <a:cubicBezTo>
                  <a:pt x="3125" y="3800"/>
                  <a:pt x="3136" y="3855"/>
                  <a:pt x="3105" y="3925"/>
                </a:cubicBezTo>
                <a:cubicBezTo>
                  <a:pt x="3074" y="3995"/>
                  <a:pt x="3006" y="4102"/>
                  <a:pt x="2975" y="4155"/>
                </a:cubicBezTo>
                <a:cubicBezTo>
                  <a:pt x="2944" y="4208"/>
                  <a:pt x="2943" y="4217"/>
                  <a:pt x="2920" y="4245"/>
                </a:cubicBezTo>
                <a:cubicBezTo>
                  <a:pt x="2897" y="4273"/>
                  <a:pt x="2857" y="4289"/>
                  <a:pt x="2840" y="4325"/>
                </a:cubicBezTo>
                <a:cubicBezTo>
                  <a:pt x="2823" y="4361"/>
                  <a:pt x="2839" y="4416"/>
                  <a:pt x="2815" y="4460"/>
                </a:cubicBezTo>
                <a:cubicBezTo>
                  <a:pt x="2791" y="4504"/>
                  <a:pt x="2725" y="4532"/>
                  <a:pt x="2695" y="4590"/>
                </a:cubicBezTo>
                <a:cubicBezTo>
                  <a:pt x="2665" y="4648"/>
                  <a:pt x="2659" y="4714"/>
                  <a:pt x="2635" y="4810"/>
                </a:cubicBezTo>
                <a:cubicBezTo>
                  <a:pt x="2611" y="4906"/>
                  <a:pt x="2552" y="5073"/>
                  <a:pt x="2550" y="5165"/>
                </a:cubicBezTo>
                <a:cubicBezTo>
                  <a:pt x="2548" y="5257"/>
                  <a:pt x="2596" y="5295"/>
                  <a:pt x="2625" y="5365"/>
                </a:cubicBezTo>
                <a:cubicBezTo>
                  <a:pt x="2654" y="5435"/>
                  <a:pt x="2713" y="5523"/>
                  <a:pt x="2725" y="5585"/>
                </a:cubicBezTo>
                <a:cubicBezTo>
                  <a:pt x="2737" y="5647"/>
                  <a:pt x="2718" y="5672"/>
                  <a:pt x="2695" y="5735"/>
                </a:cubicBezTo>
                <a:cubicBezTo>
                  <a:pt x="2672" y="5798"/>
                  <a:pt x="2635" y="5876"/>
                  <a:pt x="2585" y="5965"/>
                </a:cubicBezTo>
                <a:cubicBezTo>
                  <a:pt x="2535" y="6054"/>
                  <a:pt x="2457" y="6180"/>
                  <a:pt x="2395" y="6270"/>
                </a:cubicBezTo>
                <a:cubicBezTo>
                  <a:pt x="2333" y="6360"/>
                  <a:pt x="2254" y="6438"/>
                  <a:pt x="2210" y="6505"/>
                </a:cubicBezTo>
                <a:cubicBezTo>
                  <a:pt x="2166" y="6572"/>
                  <a:pt x="2152" y="6591"/>
                  <a:pt x="2130" y="6670"/>
                </a:cubicBezTo>
                <a:cubicBezTo>
                  <a:pt x="2108" y="6749"/>
                  <a:pt x="2108" y="6901"/>
                  <a:pt x="2080" y="6980"/>
                </a:cubicBezTo>
                <a:cubicBezTo>
                  <a:pt x="2052" y="7059"/>
                  <a:pt x="2001" y="7088"/>
                  <a:pt x="1960" y="7145"/>
                </a:cubicBezTo>
                <a:cubicBezTo>
                  <a:pt x="1919" y="7202"/>
                  <a:pt x="1892" y="7277"/>
                  <a:pt x="1835" y="7325"/>
                </a:cubicBezTo>
                <a:cubicBezTo>
                  <a:pt x="1778" y="7373"/>
                  <a:pt x="1685" y="7419"/>
                  <a:pt x="1620" y="7435"/>
                </a:cubicBezTo>
                <a:cubicBezTo>
                  <a:pt x="1555" y="7451"/>
                  <a:pt x="1497" y="7413"/>
                  <a:pt x="1445" y="7420"/>
                </a:cubicBezTo>
                <a:cubicBezTo>
                  <a:pt x="1393" y="7427"/>
                  <a:pt x="1356" y="7458"/>
                  <a:pt x="1305" y="7475"/>
                </a:cubicBezTo>
                <a:cubicBezTo>
                  <a:pt x="1254" y="7492"/>
                  <a:pt x="1187" y="7526"/>
                  <a:pt x="1140" y="7520"/>
                </a:cubicBezTo>
                <a:cubicBezTo>
                  <a:pt x="1093" y="7514"/>
                  <a:pt x="1068" y="7455"/>
                  <a:pt x="1020" y="7440"/>
                </a:cubicBezTo>
                <a:cubicBezTo>
                  <a:pt x="972" y="7425"/>
                  <a:pt x="902" y="7422"/>
                  <a:pt x="850" y="7430"/>
                </a:cubicBezTo>
                <a:cubicBezTo>
                  <a:pt x="798" y="7438"/>
                  <a:pt x="749" y="7439"/>
                  <a:pt x="705" y="7490"/>
                </a:cubicBezTo>
                <a:cubicBezTo>
                  <a:pt x="661" y="7541"/>
                  <a:pt x="593" y="7662"/>
                  <a:pt x="585" y="7735"/>
                </a:cubicBezTo>
                <a:cubicBezTo>
                  <a:pt x="577" y="7808"/>
                  <a:pt x="640" y="7865"/>
                  <a:pt x="655" y="7930"/>
                </a:cubicBezTo>
                <a:cubicBezTo>
                  <a:pt x="670" y="7995"/>
                  <a:pt x="674" y="8071"/>
                  <a:pt x="675" y="8125"/>
                </a:cubicBezTo>
                <a:cubicBezTo>
                  <a:pt x="676" y="8179"/>
                  <a:pt x="675" y="8205"/>
                  <a:pt x="660" y="8255"/>
                </a:cubicBezTo>
                <a:cubicBezTo>
                  <a:pt x="645" y="8305"/>
                  <a:pt x="592" y="8363"/>
                  <a:pt x="585" y="8425"/>
                </a:cubicBezTo>
                <a:cubicBezTo>
                  <a:pt x="578" y="8487"/>
                  <a:pt x="612" y="8538"/>
                  <a:pt x="615" y="8630"/>
                </a:cubicBezTo>
                <a:cubicBezTo>
                  <a:pt x="618" y="8722"/>
                  <a:pt x="612" y="8892"/>
                  <a:pt x="605" y="8975"/>
                </a:cubicBezTo>
                <a:cubicBezTo>
                  <a:pt x="598" y="9058"/>
                  <a:pt x="576" y="9062"/>
                  <a:pt x="570" y="9130"/>
                </a:cubicBezTo>
                <a:cubicBezTo>
                  <a:pt x="564" y="9198"/>
                  <a:pt x="576" y="9308"/>
                  <a:pt x="570" y="9385"/>
                </a:cubicBezTo>
                <a:cubicBezTo>
                  <a:pt x="564" y="9462"/>
                  <a:pt x="543" y="9517"/>
                  <a:pt x="535" y="9595"/>
                </a:cubicBezTo>
                <a:cubicBezTo>
                  <a:pt x="527" y="9673"/>
                  <a:pt x="531" y="9788"/>
                  <a:pt x="520" y="9855"/>
                </a:cubicBezTo>
                <a:cubicBezTo>
                  <a:pt x="509" y="9922"/>
                  <a:pt x="478" y="9956"/>
                  <a:pt x="470" y="10000"/>
                </a:cubicBezTo>
                <a:cubicBezTo>
                  <a:pt x="462" y="10044"/>
                  <a:pt x="475" y="10079"/>
                  <a:pt x="475" y="10120"/>
                </a:cubicBezTo>
                <a:cubicBezTo>
                  <a:pt x="475" y="10161"/>
                  <a:pt x="462" y="10194"/>
                  <a:pt x="470" y="10245"/>
                </a:cubicBezTo>
                <a:cubicBezTo>
                  <a:pt x="478" y="10296"/>
                  <a:pt x="512" y="10365"/>
                  <a:pt x="525" y="10425"/>
                </a:cubicBezTo>
                <a:cubicBezTo>
                  <a:pt x="538" y="10485"/>
                  <a:pt x="538" y="10557"/>
                  <a:pt x="545" y="10605"/>
                </a:cubicBezTo>
                <a:cubicBezTo>
                  <a:pt x="552" y="10653"/>
                  <a:pt x="563" y="10656"/>
                  <a:pt x="565" y="10715"/>
                </a:cubicBezTo>
                <a:cubicBezTo>
                  <a:pt x="567" y="10774"/>
                  <a:pt x="567" y="10888"/>
                  <a:pt x="555" y="10960"/>
                </a:cubicBezTo>
                <a:cubicBezTo>
                  <a:pt x="543" y="11032"/>
                  <a:pt x="532" y="11092"/>
                  <a:pt x="495" y="11145"/>
                </a:cubicBezTo>
                <a:cubicBezTo>
                  <a:pt x="458" y="11198"/>
                  <a:pt x="370" y="11232"/>
                  <a:pt x="335" y="11275"/>
                </a:cubicBezTo>
                <a:cubicBezTo>
                  <a:pt x="300" y="11318"/>
                  <a:pt x="312" y="11361"/>
                  <a:pt x="285" y="11405"/>
                </a:cubicBezTo>
                <a:cubicBezTo>
                  <a:pt x="258" y="11449"/>
                  <a:pt x="217" y="11503"/>
                  <a:pt x="170" y="11540"/>
                </a:cubicBezTo>
                <a:cubicBezTo>
                  <a:pt x="123" y="11577"/>
                  <a:pt x="35" y="11607"/>
                  <a:pt x="0" y="1162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2" name="Freeform 598">
            <a:extLst>
              <a:ext uri="{FF2B5EF4-FFF2-40B4-BE49-F238E27FC236}">
                <a16:creationId xmlns:a16="http://schemas.microsoft.com/office/drawing/2014/main" id="{C9A5FE45-E1DA-E4F0-C7B8-D8A13D7D71FC}"/>
              </a:ext>
            </a:extLst>
          </xdr:cNvPr>
          <xdr:cNvSpPr>
            <a:spLocks noChangeAspect="1"/>
          </xdr:cNvSpPr>
        </xdr:nvSpPr>
        <xdr:spPr bwMode="auto">
          <a:xfrm rot="16200000">
            <a:off x="13192" y="3552"/>
            <a:ext cx="1429" cy="300"/>
          </a:xfrm>
          <a:custGeom>
            <a:avLst/>
            <a:gdLst>
              <a:gd name="T0" fmla="*/ 0 w 2020"/>
              <a:gd name="T1" fmla="*/ 4 h 425"/>
              <a:gd name="T2" fmla="*/ 100 w 2020"/>
              <a:gd name="T3" fmla="*/ 14 h 425"/>
              <a:gd name="T4" fmla="*/ 225 w 2020"/>
              <a:gd name="T5" fmla="*/ 89 h 425"/>
              <a:gd name="T6" fmla="*/ 370 w 2020"/>
              <a:gd name="T7" fmla="*/ 184 h 425"/>
              <a:gd name="T8" fmla="*/ 485 w 2020"/>
              <a:gd name="T9" fmla="*/ 239 h 425"/>
              <a:gd name="T10" fmla="*/ 590 w 2020"/>
              <a:gd name="T11" fmla="*/ 329 h 425"/>
              <a:gd name="T12" fmla="*/ 695 w 2020"/>
              <a:gd name="T13" fmla="*/ 319 h 425"/>
              <a:gd name="T14" fmla="*/ 750 w 2020"/>
              <a:gd name="T15" fmla="*/ 229 h 425"/>
              <a:gd name="T16" fmla="*/ 865 w 2020"/>
              <a:gd name="T17" fmla="*/ 224 h 425"/>
              <a:gd name="T18" fmla="*/ 915 w 2020"/>
              <a:gd name="T19" fmla="*/ 264 h 425"/>
              <a:gd name="T20" fmla="*/ 980 w 2020"/>
              <a:gd name="T21" fmla="*/ 314 h 425"/>
              <a:gd name="T22" fmla="*/ 1050 w 2020"/>
              <a:gd name="T23" fmla="*/ 289 h 425"/>
              <a:gd name="T24" fmla="*/ 1055 w 2020"/>
              <a:gd name="T25" fmla="*/ 164 h 425"/>
              <a:gd name="T26" fmla="*/ 1100 w 2020"/>
              <a:gd name="T27" fmla="*/ 99 h 425"/>
              <a:gd name="T28" fmla="*/ 1180 w 2020"/>
              <a:gd name="T29" fmla="*/ 109 h 425"/>
              <a:gd name="T30" fmla="*/ 1250 w 2020"/>
              <a:gd name="T31" fmla="*/ 179 h 425"/>
              <a:gd name="T32" fmla="*/ 1310 w 2020"/>
              <a:gd name="T33" fmla="*/ 219 h 425"/>
              <a:gd name="T34" fmla="*/ 1375 w 2020"/>
              <a:gd name="T35" fmla="*/ 264 h 425"/>
              <a:gd name="T36" fmla="*/ 1470 w 2020"/>
              <a:gd name="T37" fmla="*/ 284 h 425"/>
              <a:gd name="T38" fmla="*/ 1565 w 2020"/>
              <a:gd name="T39" fmla="*/ 294 h 425"/>
              <a:gd name="T40" fmla="*/ 1755 w 2020"/>
              <a:gd name="T41" fmla="*/ 319 h 425"/>
              <a:gd name="T42" fmla="*/ 1825 w 2020"/>
              <a:gd name="T43" fmla="*/ 354 h 425"/>
              <a:gd name="T44" fmla="*/ 1910 w 2020"/>
              <a:gd name="T45" fmla="*/ 414 h 425"/>
              <a:gd name="T46" fmla="*/ 2020 w 2020"/>
              <a:gd name="T47" fmla="*/ 419 h 4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020" h="425">
                <a:moveTo>
                  <a:pt x="0" y="4"/>
                </a:moveTo>
                <a:cubicBezTo>
                  <a:pt x="31" y="2"/>
                  <a:pt x="63" y="0"/>
                  <a:pt x="100" y="14"/>
                </a:cubicBezTo>
                <a:cubicBezTo>
                  <a:pt x="137" y="28"/>
                  <a:pt x="180" y="61"/>
                  <a:pt x="225" y="89"/>
                </a:cubicBezTo>
                <a:cubicBezTo>
                  <a:pt x="270" y="117"/>
                  <a:pt x="327" y="159"/>
                  <a:pt x="370" y="184"/>
                </a:cubicBezTo>
                <a:cubicBezTo>
                  <a:pt x="413" y="209"/>
                  <a:pt x="448" y="215"/>
                  <a:pt x="485" y="239"/>
                </a:cubicBezTo>
                <a:cubicBezTo>
                  <a:pt x="522" y="263"/>
                  <a:pt x="555" y="316"/>
                  <a:pt x="590" y="329"/>
                </a:cubicBezTo>
                <a:cubicBezTo>
                  <a:pt x="625" y="342"/>
                  <a:pt x="668" y="336"/>
                  <a:pt x="695" y="319"/>
                </a:cubicBezTo>
                <a:cubicBezTo>
                  <a:pt x="722" y="302"/>
                  <a:pt x="722" y="245"/>
                  <a:pt x="750" y="229"/>
                </a:cubicBezTo>
                <a:cubicBezTo>
                  <a:pt x="778" y="213"/>
                  <a:pt x="838" y="218"/>
                  <a:pt x="865" y="224"/>
                </a:cubicBezTo>
                <a:cubicBezTo>
                  <a:pt x="892" y="230"/>
                  <a:pt x="896" y="249"/>
                  <a:pt x="915" y="264"/>
                </a:cubicBezTo>
                <a:cubicBezTo>
                  <a:pt x="934" y="279"/>
                  <a:pt x="958" y="310"/>
                  <a:pt x="980" y="314"/>
                </a:cubicBezTo>
                <a:cubicBezTo>
                  <a:pt x="1002" y="318"/>
                  <a:pt x="1038" y="314"/>
                  <a:pt x="1050" y="289"/>
                </a:cubicBezTo>
                <a:cubicBezTo>
                  <a:pt x="1062" y="264"/>
                  <a:pt x="1047" y="196"/>
                  <a:pt x="1055" y="164"/>
                </a:cubicBezTo>
                <a:cubicBezTo>
                  <a:pt x="1063" y="132"/>
                  <a:pt x="1079" y="108"/>
                  <a:pt x="1100" y="99"/>
                </a:cubicBezTo>
                <a:cubicBezTo>
                  <a:pt x="1121" y="90"/>
                  <a:pt x="1155" y="96"/>
                  <a:pt x="1180" y="109"/>
                </a:cubicBezTo>
                <a:cubicBezTo>
                  <a:pt x="1205" y="122"/>
                  <a:pt x="1228" y="161"/>
                  <a:pt x="1250" y="179"/>
                </a:cubicBezTo>
                <a:cubicBezTo>
                  <a:pt x="1272" y="197"/>
                  <a:pt x="1289" y="205"/>
                  <a:pt x="1310" y="219"/>
                </a:cubicBezTo>
                <a:cubicBezTo>
                  <a:pt x="1331" y="233"/>
                  <a:pt x="1348" y="253"/>
                  <a:pt x="1375" y="264"/>
                </a:cubicBezTo>
                <a:cubicBezTo>
                  <a:pt x="1402" y="275"/>
                  <a:pt x="1438" y="279"/>
                  <a:pt x="1470" y="284"/>
                </a:cubicBezTo>
                <a:cubicBezTo>
                  <a:pt x="1502" y="289"/>
                  <a:pt x="1518" y="288"/>
                  <a:pt x="1565" y="294"/>
                </a:cubicBezTo>
                <a:cubicBezTo>
                  <a:pt x="1612" y="300"/>
                  <a:pt x="1712" y="309"/>
                  <a:pt x="1755" y="319"/>
                </a:cubicBezTo>
                <a:cubicBezTo>
                  <a:pt x="1798" y="329"/>
                  <a:pt x="1799" y="338"/>
                  <a:pt x="1825" y="354"/>
                </a:cubicBezTo>
                <a:cubicBezTo>
                  <a:pt x="1851" y="370"/>
                  <a:pt x="1878" y="403"/>
                  <a:pt x="1910" y="414"/>
                </a:cubicBezTo>
                <a:cubicBezTo>
                  <a:pt x="1942" y="425"/>
                  <a:pt x="1981" y="422"/>
                  <a:pt x="2020" y="419"/>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3" name="Freeform 599">
            <a:extLst>
              <a:ext uri="{FF2B5EF4-FFF2-40B4-BE49-F238E27FC236}">
                <a16:creationId xmlns:a16="http://schemas.microsoft.com/office/drawing/2014/main" id="{A06353DD-F380-7C5A-CC2F-49A5026DDD46}"/>
              </a:ext>
            </a:extLst>
          </xdr:cNvPr>
          <xdr:cNvSpPr>
            <a:spLocks noChangeAspect="1"/>
          </xdr:cNvSpPr>
        </xdr:nvSpPr>
        <xdr:spPr bwMode="auto">
          <a:xfrm rot="16200000">
            <a:off x="8082" y="9200"/>
            <a:ext cx="690" cy="347"/>
          </a:xfrm>
          <a:custGeom>
            <a:avLst/>
            <a:gdLst>
              <a:gd name="T0" fmla="*/ 0 w 975"/>
              <a:gd name="T1" fmla="*/ 0 h 490"/>
              <a:gd name="T2" fmla="*/ 155 w 975"/>
              <a:gd name="T3" fmla="*/ 85 h 490"/>
              <a:gd name="T4" fmla="*/ 370 w 975"/>
              <a:gd name="T5" fmla="*/ 205 h 490"/>
              <a:gd name="T6" fmla="*/ 505 w 975"/>
              <a:gd name="T7" fmla="*/ 290 h 490"/>
              <a:gd name="T8" fmla="*/ 665 w 975"/>
              <a:gd name="T9" fmla="*/ 340 h 490"/>
              <a:gd name="T10" fmla="*/ 835 w 975"/>
              <a:gd name="T11" fmla="*/ 455 h 490"/>
              <a:gd name="T12" fmla="*/ 975 w 975"/>
              <a:gd name="T13" fmla="*/ 490 h 490"/>
            </a:gdLst>
            <a:ahLst/>
            <a:cxnLst>
              <a:cxn ang="0">
                <a:pos x="T0" y="T1"/>
              </a:cxn>
              <a:cxn ang="0">
                <a:pos x="T2" y="T3"/>
              </a:cxn>
              <a:cxn ang="0">
                <a:pos x="T4" y="T5"/>
              </a:cxn>
              <a:cxn ang="0">
                <a:pos x="T6" y="T7"/>
              </a:cxn>
              <a:cxn ang="0">
                <a:pos x="T8" y="T9"/>
              </a:cxn>
              <a:cxn ang="0">
                <a:pos x="T10" y="T11"/>
              </a:cxn>
              <a:cxn ang="0">
                <a:pos x="T12" y="T13"/>
              </a:cxn>
            </a:cxnLst>
            <a:rect l="0" t="0" r="r" b="b"/>
            <a:pathLst>
              <a:path w="975" h="490">
                <a:moveTo>
                  <a:pt x="0" y="0"/>
                </a:moveTo>
                <a:cubicBezTo>
                  <a:pt x="46" y="25"/>
                  <a:pt x="93" y="51"/>
                  <a:pt x="155" y="85"/>
                </a:cubicBezTo>
                <a:cubicBezTo>
                  <a:pt x="217" y="119"/>
                  <a:pt x="312" y="171"/>
                  <a:pt x="370" y="205"/>
                </a:cubicBezTo>
                <a:cubicBezTo>
                  <a:pt x="428" y="239"/>
                  <a:pt x="456" y="268"/>
                  <a:pt x="505" y="290"/>
                </a:cubicBezTo>
                <a:cubicBezTo>
                  <a:pt x="554" y="312"/>
                  <a:pt x="610" y="313"/>
                  <a:pt x="665" y="340"/>
                </a:cubicBezTo>
                <a:cubicBezTo>
                  <a:pt x="720" y="367"/>
                  <a:pt x="783" y="430"/>
                  <a:pt x="835" y="455"/>
                </a:cubicBezTo>
                <a:cubicBezTo>
                  <a:pt x="887" y="480"/>
                  <a:pt x="931" y="485"/>
                  <a:pt x="975" y="49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4" name="Freeform 600">
            <a:extLst>
              <a:ext uri="{FF2B5EF4-FFF2-40B4-BE49-F238E27FC236}">
                <a16:creationId xmlns:a16="http://schemas.microsoft.com/office/drawing/2014/main" id="{AB4919BF-2CB7-8D4E-1EA4-93BA69A1D4A0}"/>
              </a:ext>
            </a:extLst>
          </xdr:cNvPr>
          <xdr:cNvSpPr>
            <a:spLocks noChangeAspect="1"/>
          </xdr:cNvSpPr>
        </xdr:nvSpPr>
        <xdr:spPr bwMode="auto">
          <a:xfrm rot="16200000">
            <a:off x="10703" y="4043"/>
            <a:ext cx="3233" cy="7044"/>
          </a:xfrm>
          <a:custGeom>
            <a:avLst/>
            <a:gdLst>
              <a:gd name="T0" fmla="*/ 981 w 4571"/>
              <a:gd name="T1" fmla="*/ 40 h 9960"/>
              <a:gd name="T2" fmla="*/ 1001 w 4571"/>
              <a:gd name="T3" fmla="*/ 215 h 9960"/>
              <a:gd name="T4" fmla="*/ 956 w 4571"/>
              <a:gd name="T5" fmla="*/ 485 h 9960"/>
              <a:gd name="T6" fmla="*/ 916 w 4571"/>
              <a:gd name="T7" fmla="*/ 765 h 9960"/>
              <a:gd name="T8" fmla="*/ 836 w 4571"/>
              <a:gd name="T9" fmla="*/ 1130 h 9960"/>
              <a:gd name="T10" fmla="*/ 926 w 4571"/>
              <a:gd name="T11" fmla="*/ 1345 h 9960"/>
              <a:gd name="T12" fmla="*/ 1076 w 4571"/>
              <a:gd name="T13" fmla="*/ 1300 h 9960"/>
              <a:gd name="T14" fmla="*/ 1166 w 4571"/>
              <a:gd name="T15" fmla="*/ 1645 h 9960"/>
              <a:gd name="T16" fmla="*/ 1356 w 4571"/>
              <a:gd name="T17" fmla="*/ 1695 h 9960"/>
              <a:gd name="T18" fmla="*/ 1556 w 4571"/>
              <a:gd name="T19" fmla="*/ 1770 h 9960"/>
              <a:gd name="T20" fmla="*/ 1771 w 4571"/>
              <a:gd name="T21" fmla="*/ 1755 h 9960"/>
              <a:gd name="T22" fmla="*/ 1986 w 4571"/>
              <a:gd name="T23" fmla="*/ 1845 h 9960"/>
              <a:gd name="T24" fmla="*/ 2231 w 4571"/>
              <a:gd name="T25" fmla="*/ 1995 h 9960"/>
              <a:gd name="T26" fmla="*/ 2496 w 4571"/>
              <a:gd name="T27" fmla="*/ 2290 h 9960"/>
              <a:gd name="T28" fmla="*/ 2586 w 4571"/>
              <a:gd name="T29" fmla="*/ 2570 h 9960"/>
              <a:gd name="T30" fmla="*/ 2521 w 4571"/>
              <a:gd name="T31" fmla="*/ 2920 h 9960"/>
              <a:gd name="T32" fmla="*/ 2461 w 4571"/>
              <a:gd name="T33" fmla="*/ 3145 h 9960"/>
              <a:gd name="T34" fmla="*/ 2291 w 4571"/>
              <a:gd name="T35" fmla="*/ 3360 h 9960"/>
              <a:gd name="T36" fmla="*/ 1936 w 4571"/>
              <a:gd name="T37" fmla="*/ 3550 h 9960"/>
              <a:gd name="T38" fmla="*/ 1666 w 4571"/>
              <a:gd name="T39" fmla="*/ 3710 h 9960"/>
              <a:gd name="T40" fmla="*/ 1441 w 4571"/>
              <a:gd name="T41" fmla="*/ 3955 h 9960"/>
              <a:gd name="T42" fmla="*/ 1201 w 4571"/>
              <a:gd name="T43" fmla="*/ 3865 h 9960"/>
              <a:gd name="T44" fmla="*/ 1036 w 4571"/>
              <a:gd name="T45" fmla="*/ 3745 h 9960"/>
              <a:gd name="T46" fmla="*/ 806 w 4571"/>
              <a:gd name="T47" fmla="*/ 3840 h 9960"/>
              <a:gd name="T48" fmla="*/ 701 w 4571"/>
              <a:gd name="T49" fmla="*/ 4040 h 9960"/>
              <a:gd name="T50" fmla="*/ 596 w 4571"/>
              <a:gd name="T51" fmla="*/ 4455 h 9960"/>
              <a:gd name="T52" fmla="*/ 656 w 4571"/>
              <a:gd name="T53" fmla="*/ 4675 h 9960"/>
              <a:gd name="T54" fmla="*/ 556 w 4571"/>
              <a:gd name="T55" fmla="*/ 5130 h 9960"/>
              <a:gd name="T56" fmla="*/ 391 w 4571"/>
              <a:gd name="T57" fmla="*/ 5645 h 9960"/>
              <a:gd name="T58" fmla="*/ 286 w 4571"/>
              <a:gd name="T59" fmla="*/ 6120 h 9960"/>
              <a:gd name="T60" fmla="*/ 251 w 4571"/>
              <a:gd name="T61" fmla="*/ 6435 h 9960"/>
              <a:gd name="T62" fmla="*/ 191 w 4571"/>
              <a:gd name="T63" fmla="*/ 6695 h 9960"/>
              <a:gd name="T64" fmla="*/ 131 w 4571"/>
              <a:gd name="T65" fmla="*/ 6955 h 9960"/>
              <a:gd name="T66" fmla="*/ 111 w 4571"/>
              <a:gd name="T67" fmla="*/ 7370 h 9960"/>
              <a:gd name="T68" fmla="*/ 81 w 4571"/>
              <a:gd name="T69" fmla="*/ 7470 h 9960"/>
              <a:gd name="T70" fmla="*/ 6 w 4571"/>
              <a:gd name="T71" fmla="*/ 7750 h 9960"/>
              <a:gd name="T72" fmla="*/ 116 w 4571"/>
              <a:gd name="T73" fmla="*/ 8060 h 9960"/>
              <a:gd name="T74" fmla="*/ 321 w 4571"/>
              <a:gd name="T75" fmla="*/ 8420 h 9960"/>
              <a:gd name="T76" fmla="*/ 536 w 4571"/>
              <a:gd name="T77" fmla="*/ 8560 h 9960"/>
              <a:gd name="T78" fmla="*/ 771 w 4571"/>
              <a:gd name="T79" fmla="*/ 8715 h 9960"/>
              <a:gd name="T80" fmla="*/ 1056 w 4571"/>
              <a:gd name="T81" fmla="*/ 8980 h 9960"/>
              <a:gd name="T82" fmla="*/ 1476 w 4571"/>
              <a:gd name="T83" fmla="*/ 8850 h 9960"/>
              <a:gd name="T84" fmla="*/ 1826 w 4571"/>
              <a:gd name="T85" fmla="*/ 9200 h 9960"/>
              <a:gd name="T86" fmla="*/ 1991 w 4571"/>
              <a:gd name="T87" fmla="*/ 9115 h 9960"/>
              <a:gd name="T88" fmla="*/ 2351 w 4571"/>
              <a:gd name="T89" fmla="*/ 8985 h 9960"/>
              <a:gd name="T90" fmla="*/ 2751 w 4571"/>
              <a:gd name="T91" fmla="*/ 9145 h 9960"/>
              <a:gd name="T92" fmla="*/ 3316 w 4571"/>
              <a:gd name="T93" fmla="*/ 9240 h 9960"/>
              <a:gd name="T94" fmla="*/ 3591 w 4571"/>
              <a:gd name="T95" fmla="*/ 9735 h 9960"/>
              <a:gd name="T96" fmla="*/ 3966 w 4571"/>
              <a:gd name="T97" fmla="*/ 9775 h 9960"/>
              <a:gd name="T98" fmla="*/ 4216 w 4571"/>
              <a:gd name="T99" fmla="*/ 9675 h 9960"/>
              <a:gd name="T100" fmla="*/ 4571 w 4571"/>
              <a:gd name="T101" fmla="*/ 9960 h 99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4571" h="9960">
                <a:moveTo>
                  <a:pt x="946" y="0"/>
                </a:moveTo>
                <a:cubicBezTo>
                  <a:pt x="959" y="11"/>
                  <a:pt x="972" y="22"/>
                  <a:pt x="981" y="40"/>
                </a:cubicBezTo>
                <a:cubicBezTo>
                  <a:pt x="990" y="58"/>
                  <a:pt x="998" y="81"/>
                  <a:pt x="1001" y="110"/>
                </a:cubicBezTo>
                <a:cubicBezTo>
                  <a:pt x="1004" y="139"/>
                  <a:pt x="1003" y="179"/>
                  <a:pt x="1001" y="215"/>
                </a:cubicBezTo>
                <a:cubicBezTo>
                  <a:pt x="999" y="251"/>
                  <a:pt x="994" y="280"/>
                  <a:pt x="986" y="325"/>
                </a:cubicBezTo>
                <a:cubicBezTo>
                  <a:pt x="978" y="370"/>
                  <a:pt x="956" y="434"/>
                  <a:pt x="956" y="485"/>
                </a:cubicBezTo>
                <a:cubicBezTo>
                  <a:pt x="956" y="536"/>
                  <a:pt x="993" y="583"/>
                  <a:pt x="986" y="630"/>
                </a:cubicBezTo>
                <a:cubicBezTo>
                  <a:pt x="979" y="677"/>
                  <a:pt x="936" y="714"/>
                  <a:pt x="916" y="765"/>
                </a:cubicBezTo>
                <a:cubicBezTo>
                  <a:pt x="896" y="816"/>
                  <a:pt x="879" y="874"/>
                  <a:pt x="866" y="935"/>
                </a:cubicBezTo>
                <a:cubicBezTo>
                  <a:pt x="853" y="996"/>
                  <a:pt x="837" y="1072"/>
                  <a:pt x="836" y="1130"/>
                </a:cubicBezTo>
                <a:cubicBezTo>
                  <a:pt x="835" y="1188"/>
                  <a:pt x="846" y="1249"/>
                  <a:pt x="861" y="1285"/>
                </a:cubicBezTo>
                <a:cubicBezTo>
                  <a:pt x="876" y="1321"/>
                  <a:pt x="899" y="1349"/>
                  <a:pt x="926" y="1345"/>
                </a:cubicBezTo>
                <a:cubicBezTo>
                  <a:pt x="953" y="1341"/>
                  <a:pt x="1001" y="1267"/>
                  <a:pt x="1026" y="1260"/>
                </a:cubicBezTo>
                <a:cubicBezTo>
                  <a:pt x="1051" y="1253"/>
                  <a:pt x="1060" y="1256"/>
                  <a:pt x="1076" y="1300"/>
                </a:cubicBezTo>
                <a:cubicBezTo>
                  <a:pt x="1092" y="1344"/>
                  <a:pt x="1106" y="1468"/>
                  <a:pt x="1121" y="1525"/>
                </a:cubicBezTo>
                <a:cubicBezTo>
                  <a:pt x="1136" y="1582"/>
                  <a:pt x="1147" y="1612"/>
                  <a:pt x="1166" y="1645"/>
                </a:cubicBezTo>
                <a:cubicBezTo>
                  <a:pt x="1185" y="1678"/>
                  <a:pt x="1204" y="1717"/>
                  <a:pt x="1236" y="1725"/>
                </a:cubicBezTo>
                <a:cubicBezTo>
                  <a:pt x="1268" y="1733"/>
                  <a:pt x="1324" y="1700"/>
                  <a:pt x="1356" y="1695"/>
                </a:cubicBezTo>
                <a:cubicBezTo>
                  <a:pt x="1388" y="1690"/>
                  <a:pt x="1398" y="1683"/>
                  <a:pt x="1431" y="1695"/>
                </a:cubicBezTo>
                <a:cubicBezTo>
                  <a:pt x="1464" y="1707"/>
                  <a:pt x="1517" y="1759"/>
                  <a:pt x="1556" y="1770"/>
                </a:cubicBezTo>
                <a:cubicBezTo>
                  <a:pt x="1595" y="1781"/>
                  <a:pt x="1630" y="1762"/>
                  <a:pt x="1666" y="1760"/>
                </a:cubicBezTo>
                <a:cubicBezTo>
                  <a:pt x="1702" y="1758"/>
                  <a:pt x="1734" y="1751"/>
                  <a:pt x="1771" y="1755"/>
                </a:cubicBezTo>
                <a:cubicBezTo>
                  <a:pt x="1808" y="1759"/>
                  <a:pt x="1855" y="1770"/>
                  <a:pt x="1891" y="1785"/>
                </a:cubicBezTo>
                <a:cubicBezTo>
                  <a:pt x="1927" y="1800"/>
                  <a:pt x="1953" y="1828"/>
                  <a:pt x="1986" y="1845"/>
                </a:cubicBezTo>
                <a:cubicBezTo>
                  <a:pt x="2019" y="1862"/>
                  <a:pt x="2050" y="1860"/>
                  <a:pt x="2091" y="1885"/>
                </a:cubicBezTo>
                <a:cubicBezTo>
                  <a:pt x="2132" y="1910"/>
                  <a:pt x="2184" y="1953"/>
                  <a:pt x="2231" y="1995"/>
                </a:cubicBezTo>
                <a:cubicBezTo>
                  <a:pt x="2278" y="2037"/>
                  <a:pt x="2327" y="2091"/>
                  <a:pt x="2371" y="2140"/>
                </a:cubicBezTo>
                <a:cubicBezTo>
                  <a:pt x="2415" y="2189"/>
                  <a:pt x="2466" y="2249"/>
                  <a:pt x="2496" y="2290"/>
                </a:cubicBezTo>
                <a:cubicBezTo>
                  <a:pt x="2526" y="2331"/>
                  <a:pt x="2536" y="2338"/>
                  <a:pt x="2551" y="2385"/>
                </a:cubicBezTo>
                <a:cubicBezTo>
                  <a:pt x="2566" y="2432"/>
                  <a:pt x="2581" y="2508"/>
                  <a:pt x="2586" y="2570"/>
                </a:cubicBezTo>
                <a:cubicBezTo>
                  <a:pt x="2591" y="2632"/>
                  <a:pt x="2592" y="2702"/>
                  <a:pt x="2581" y="2760"/>
                </a:cubicBezTo>
                <a:cubicBezTo>
                  <a:pt x="2570" y="2818"/>
                  <a:pt x="2531" y="2874"/>
                  <a:pt x="2521" y="2920"/>
                </a:cubicBezTo>
                <a:cubicBezTo>
                  <a:pt x="2511" y="2966"/>
                  <a:pt x="2531" y="2998"/>
                  <a:pt x="2521" y="3035"/>
                </a:cubicBezTo>
                <a:cubicBezTo>
                  <a:pt x="2511" y="3072"/>
                  <a:pt x="2478" y="3113"/>
                  <a:pt x="2461" y="3145"/>
                </a:cubicBezTo>
                <a:cubicBezTo>
                  <a:pt x="2444" y="3177"/>
                  <a:pt x="2449" y="3189"/>
                  <a:pt x="2421" y="3225"/>
                </a:cubicBezTo>
                <a:cubicBezTo>
                  <a:pt x="2393" y="3261"/>
                  <a:pt x="2343" y="3319"/>
                  <a:pt x="2291" y="3360"/>
                </a:cubicBezTo>
                <a:cubicBezTo>
                  <a:pt x="2239" y="3401"/>
                  <a:pt x="2165" y="3438"/>
                  <a:pt x="2106" y="3470"/>
                </a:cubicBezTo>
                <a:cubicBezTo>
                  <a:pt x="2047" y="3502"/>
                  <a:pt x="1994" y="3527"/>
                  <a:pt x="1936" y="3550"/>
                </a:cubicBezTo>
                <a:cubicBezTo>
                  <a:pt x="1878" y="3573"/>
                  <a:pt x="1806" y="3583"/>
                  <a:pt x="1761" y="3610"/>
                </a:cubicBezTo>
                <a:cubicBezTo>
                  <a:pt x="1716" y="3637"/>
                  <a:pt x="1699" y="3659"/>
                  <a:pt x="1666" y="3710"/>
                </a:cubicBezTo>
                <a:cubicBezTo>
                  <a:pt x="1633" y="3761"/>
                  <a:pt x="1603" y="3874"/>
                  <a:pt x="1566" y="3915"/>
                </a:cubicBezTo>
                <a:cubicBezTo>
                  <a:pt x="1529" y="3956"/>
                  <a:pt x="1476" y="3958"/>
                  <a:pt x="1441" y="3955"/>
                </a:cubicBezTo>
                <a:cubicBezTo>
                  <a:pt x="1406" y="3952"/>
                  <a:pt x="1396" y="3910"/>
                  <a:pt x="1356" y="3895"/>
                </a:cubicBezTo>
                <a:cubicBezTo>
                  <a:pt x="1316" y="3880"/>
                  <a:pt x="1243" y="3882"/>
                  <a:pt x="1201" y="3865"/>
                </a:cubicBezTo>
                <a:cubicBezTo>
                  <a:pt x="1159" y="3848"/>
                  <a:pt x="1129" y="3815"/>
                  <a:pt x="1101" y="3795"/>
                </a:cubicBezTo>
                <a:cubicBezTo>
                  <a:pt x="1073" y="3775"/>
                  <a:pt x="1077" y="3755"/>
                  <a:pt x="1036" y="3745"/>
                </a:cubicBezTo>
                <a:cubicBezTo>
                  <a:pt x="995" y="3735"/>
                  <a:pt x="894" y="3719"/>
                  <a:pt x="856" y="3735"/>
                </a:cubicBezTo>
                <a:cubicBezTo>
                  <a:pt x="818" y="3751"/>
                  <a:pt x="827" y="3808"/>
                  <a:pt x="806" y="3840"/>
                </a:cubicBezTo>
                <a:cubicBezTo>
                  <a:pt x="785" y="3872"/>
                  <a:pt x="748" y="3897"/>
                  <a:pt x="731" y="3930"/>
                </a:cubicBezTo>
                <a:cubicBezTo>
                  <a:pt x="714" y="3963"/>
                  <a:pt x="719" y="3997"/>
                  <a:pt x="701" y="4040"/>
                </a:cubicBezTo>
                <a:cubicBezTo>
                  <a:pt x="683" y="4083"/>
                  <a:pt x="638" y="4116"/>
                  <a:pt x="621" y="4185"/>
                </a:cubicBezTo>
                <a:cubicBezTo>
                  <a:pt x="604" y="4254"/>
                  <a:pt x="597" y="4390"/>
                  <a:pt x="596" y="4455"/>
                </a:cubicBezTo>
                <a:cubicBezTo>
                  <a:pt x="595" y="4520"/>
                  <a:pt x="606" y="4538"/>
                  <a:pt x="616" y="4575"/>
                </a:cubicBezTo>
                <a:cubicBezTo>
                  <a:pt x="626" y="4612"/>
                  <a:pt x="654" y="4628"/>
                  <a:pt x="656" y="4675"/>
                </a:cubicBezTo>
                <a:cubicBezTo>
                  <a:pt x="658" y="4722"/>
                  <a:pt x="648" y="4779"/>
                  <a:pt x="631" y="4855"/>
                </a:cubicBezTo>
                <a:cubicBezTo>
                  <a:pt x="614" y="4931"/>
                  <a:pt x="584" y="5039"/>
                  <a:pt x="556" y="5130"/>
                </a:cubicBezTo>
                <a:cubicBezTo>
                  <a:pt x="528" y="5221"/>
                  <a:pt x="488" y="5314"/>
                  <a:pt x="461" y="5400"/>
                </a:cubicBezTo>
                <a:cubicBezTo>
                  <a:pt x="434" y="5486"/>
                  <a:pt x="411" y="5556"/>
                  <a:pt x="391" y="5645"/>
                </a:cubicBezTo>
                <a:cubicBezTo>
                  <a:pt x="371" y="5734"/>
                  <a:pt x="358" y="5856"/>
                  <a:pt x="341" y="5935"/>
                </a:cubicBezTo>
                <a:cubicBezTo>
                  <a:pt x="324" y="6014"/>
                  <a:pt x="298" y="6058"/>
                  <a:pt x="286" y="6120"/>
                </a:cubicBezTo>
                <a:cubicBezTo>
                  <a:pt x="274" y="6182"/>
                  <a:pt x="277" y="6253"/>
                  <a:pt x="271" y="6305"/>
                </a:cubicBezTo>
                <a:cubicBezTo>
                  <a:pt x="265" y="6357"/>
                  <a:pt x="258" y="6386"/>
                  <a:pt x="251" y="6435"/>
                </a:cubicBezTo>
                <a:cubicBezTo>
                  <a:pt x="244" y="6484"/>
                  <a:pt x="236" y="6557"/>
                  <a:pt x="226" y="6600"/>
                </a:cubicBezTo>
                <a:cubicBezTo>
                  <a:pt x="216" y="6643"/>
                  <a:pt x="203" y="6655"/>
                  <a:pt x="191" y="6695"/>
                </a:cubicBezTo>
                <a:cubicBezTo>
                  <a:pt x="179" y="6735"/>
                  <a:pt x="166" y="6797"/>
                  <a:pt x="156" y="6840"/>
                </a:cubicBezTo>
                <a:cubicBezTo>
                  <a:pt x="146" y="6883"/>
                  <a:pt x="137" y="6905"/>
                  <a:pt x="131" y="6955"/>
                </a:cubicBezTo>
                <a:cubicBezTo>
                  <a:pt x="125" y="7005"/>
                  <a:pt x="124" y="7071"/>
                  <a:pt x="121" y="7140"/>
                </a:cubicBezTo>
                <a:cubicBezTo>
                  <a:pt x="118" y="7209"/>
                  <a:pt x="114" y="7331"/>
                  <a:pt x="111" y="7370"/>
                </a:cubicBezTo>
                <a:cubicBezTo>
                  <a:pt x="108" y="7409"/>
                  <a:pt x="106" y="7358"/>
                  <a:pt x="101" y="7375"/>
                </a:cubicBezTo>
                <a:cubicBezTo>
                  <a:pt x="96" y="7392"/>
                  <a:pt x="90" y="7440"/>
                  <a:pt x="81" y="7470"/>
                </a:cubicBezTo>
                <a:cubicBezTo>
                  <a:pt x="72" y="7500"/>
                  <a:pt x="58" y="7508"/>
                  <a:pt x="46" y="7555"/>
                </a:cubicBezTo>
                <a:cubicBezTo>
                  <a:pt x="34" y="7602"/>
                  <a:pt x="0" y="7684"/>
                  <a:pt x="6" y="7750"/>
                </a:cubicBezTo>
                <a:cubicBezTo>
                  <a:pt x="12" y="7816"/>
                  <a:pt x="63" y="7898"/>
                  <a:pt x="81" y="7950"/>
                </a:cubicBezTo>
                <a:cubicBezTo>
                  <a:pt x="99" y="8002"/>
                  <a:pt x="84" y="8005"/>
                  <a:pt x="116" y="8060"/>
                </a:cubicBezTo>
                <a:cubicBezTo>
                  <a:pt x="148" y="8115"/>
                  <a:pt x="237" y="8220"/>
                  <a:pt x="271" y="8280"/>
                </a:cubicBezTo>
                <a:cubicBezTo>
                  <a:pt x="305" y="8340"/>
                  <a:pt x="289" y="8379"/>
                  <a:pt x="321" y="8420"/>
                </a:cubicBezTo>
                <a:cubicBezTo>
                  <a:pt x="353" y="8461"/>
                  <a:pt x="425" y="8502"/>
                  <a:pt x="461" y="8525"/>
                </a:cubicBezTo>
                <a:cubicBezTo>
                  <a:pt x="497" y="8548"/>
                  <a:pt x="504" y="8547"/>
                  <a:pt x="536" y="8560"/>
                </a:cubicBezTo>
                <a:cubicBezTo>
                  <a:pt x="568" y="8573"/>
                  <a:pt x="617" y="8579"/>
                  <a:pt x="656" y="8605"/>
                </a:cubicBezTo>
                <a:cubicBezTo>
                  <a:pt x="695" y="8631"/>
                  <a:pt x="737" y="8675"/>
                  <a:pt x="771" y="8715"/>
                </a:cubicBezTo>
                <a:cubicBezTo>
                  <a:pt x="805" y="8755"/>
                  <a:pt x="814" y="8801"/>
                  <a:pt x="861" y="8845"/>
                </a:cubicBezTo>
                <a:cubicBezTo>
                  <a:pt x="908" y="8889"/>
                  <a:pt x="989" y="8973"/>
                  <a:pt x="1056" y="8980"/>
                </a:cubicBezTo>
                <a:cubicBezTo>
                  <a:pt x="1123" y="8987"/>
                  <a:pt x="1196" y="8907"/>
                  <a:pt x="1266" y="8885"/>
                </a:cubicBezTo>
                <a:cubicBezTo>
                  <a:pt x="1336" y="8863"/>
                  <a:pt x="1415" y="8819"/>
                  <a:pt x="1476" y="8850"/>
                </a:cubicBezTo>
                <a:cubicBezTo>
                  <a:pt x="1537" y="8881"/>
                  <a:pt x="1573" y="9012"/>
                  <a:pt x="1631" y="9070"/>
                </a:cubicBezTo>
                <a:cubicBezTo>
                  <a:pt x="1689" y="9128"/>
                  <a:pt x="1776" y="9182"/>
                  <a:pt x="1826" y="9200"/>
                </a:cubicBezTo>
                <a:cubicBezTo>
                  <a:pt x="1876" y="9218"/>
                  <a:pt x="1904" y="9194"/>
                  <a:pt x="1931" y="9180"/>
                </a:cubicBezTo>
                <a:cubicBezTo>
                  <a:pt x="1958" y="9166"/>
                  <a:pt x="1951" y="9140"/>
                  <a:pt x="1991" y="9115"/>
                </a:cubicBezTo>
                <a:cubicBezTo>
                  <a:pt x="2031" y="9090"/>
                  <a:pt x="2111" y="9052"/>
                  <a:pt x="2171" y="9030"/>
                </a:cubicBezTo>
                <a:cubicBezTo>
                  <a:pt x="2231" y="9008"/>
                  <a:pt x="2289" y="8978"/>
                  <a:pt x="2351" y="8985"/>
                </a:cubicBezTo>
                <a:cubicBezTo>
                  <a:pt x="2413" y="8992"/>
                  <a:pt x="2479" y="9043"/>
                  <a:pt x="2546" y="9070"/>
                </a:cubicBezTo>
                <a:cubicBezTo>
                  <a:pt x="2613" y="9097"/>
                  <a:pt x="2666" y="9148"/>
                  <a:pt x="2751" y="9145"/>
                </a:cubicBezTo>
                <a:cubicBezTo>
                  <a:pt x="2836" y="9142"/>
                  <a:pt x="2962" y="9034"/>
                  <a:pt x="3056" y="9050"/>
                </a:cubicBezTo>
                <a:cubicBezTo>
                  <a:pt x="3150" y="9066"/>
                  <a:pt x="3253" y="9157"/>
                  <a:pt x="3316" y="9240"/>
                </a:cubicBezTo>
                <a:cubicBezTo>
                  <a:pt x="3379" y="9323"/>
                  <a:pt x="3385" y="9467"/>
                  <a:pt x="3431" y="9550"/>
                </a:cubicBezTo>
                <a:cubicBezTo>
                  <a:pt x="3477" y="9633"/>
                  <a:pt x="3535" y="9695"/>
                  <a:pt x="3591" y="9735"/>
                </a:cubicBezTo>
                <a:cubicBezTo>
                  <a:pt x="3647" y="9775"/>
                  <a:pt x="3704" y="9783"/>
                  <a:pt x="3766" y="9790"/>
                </a:cubicBezTo>
                <a:cubicBezTo>
                  <a:pt x="3828" y="9797"/>
                  <a:pt x="3914" y="9791"/>
                  <a:pt x="3966" y="9775"/>
                </a:cubicBezTo>
                <a:cubicBezTo>
                  <a:pt x="4018" y="9759"/>
                  <a:pt x="4039" y="9712"/>
                  <a:pt x="4081" y="9695"/>
                </a:cubicBezTo>
                <a:cubicBezTo>
                  <a:pt x="4123" y="9678"/>
                  <a:pt x="4159" y="9655"/>
                  <a:pt x="4216" y="9675"/>
                </a:cubicBezTo>
                <a:cubicBezTo>
                  <a:pt x="4273" y="9695"/>
                  <a:pt x="4367" y="9767"/>
                  <a:pt x="4426" y="9815"/>
                </a:cubicBezTo>
                <a:cubicBezTo>
                  <a:pt x="4485" y="9863"/>
                  <a:pt x="4541" y="9930"/>
                  <a:pt x="4571" y="9960"/>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5" name="Freeform 601">
            <a:extLst>
              <a:ext uri="{FF2B5EF4-FFF2-40B4-BE49-F238E27FC236}">
                <a16:creationId xmlns:a16="http://schemas.microsoft.com/office/drawing/2014/main" id="{0955D648-90D3-17C0-805A-7989C1824722}"/>
              </a:ext>
            </a:extLst>
          </xdr:cNvPr>
          <xdr:cNvSpPr>
            <a:spLocks noChangeAspect="1"/>
          </xdr:cNvSpPr>
        </xdr:nvSpPr>
        <xdr:spPr bwMode="auto">
          <a:xfrm rot="16200000">
            <a:off x="15203" y="8421"/>
            <a:ext cx="484" cy="661"/>
          </a:xfrm>
          <a:custGeom>
            <a:avLst/>
            <a:gdLst>
              <a:gd name="T0" fmla="*/ 685 w 685"/>
              <a:gd name="T1" fmla="*/ 0 h 935"/>
              <a:gd name="T2" fmla="*/ 595 w 685"/>
              <a:gd name="T3" fmla="*/ 90 h 935"/>
              <a:gd name="T4" fmla="*/ 535 w 685"/>
              <a:gd name="T5" fmla="*/ 160 h 935"/>
              <a:gd name="T6" fmla="*/ 495 w 685"/>
              <a:gd name="T7" fmla="*/ 255 h 935"/>
              <a:gd name="T8" fmla="*/ 430 w 685"/>
              <a:gd name="T9" fmla="*/ 320 h 935"/>
              <a:gd name="T10" fmla="*/ 360 w 685"/>
              <a:gd name="T11" fmla="*/ 405 h 935"/>
              <a:gd name="T12" fmla="*/ 275 w 685"/>
              <a:gd name="T13" fmla="*/ 545 h 935"/>
              <a:gd name="T14" fmla="*/ 215 w 685"/>
              <a:gd name="T15" fmla="*/ 635 h 935"/>
              <a:gd name="T16" fmla="*/ 120 w 685"/>
              <a:gd name="T17" fmla="*/ 735 h 935"/>
              <a:gd name="T18" fmla="*/ 80 w 685"/>
              <a:gd name="T19" fmla="*/ 830 h 935"/>
              <a:gd name="T20" fmla="*/ 0 w 685"/>
              <a:gd name="T21" fmla="*/ 935 h 9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85" h="935">
                <a:moveTo>
                  <a:pt x="685" y="0"/>
                </a:moveTo>
                <a:cubicBezTo>
                  <a:pt x="652" y="31"/>
                  <a:pt x="620" y="63"/>
                  <a:pt x="595" y="90"/>
                </a:cubicBezTo>
                <a:cubicBezTo>
                  <a:pt x="570" y="117"/>
                  <a:pt x="552" y="132"/>
                  <a:pt x="535" y="160"/>
                </a:cubicBezTo>
                <a:cubicBezTo>
                  <a:pt x="518" y="188"/>
                  <a:pt x="513" y="228"/>
                  <a:pt x="495" y="255"/>
                </a:cubicBezTo>
                <a:cubicBezTo>
                  <a:pt x="477" y="282"/>
                  <a:pt x="452" y="295"/>
                  <a:pt x="430" y="320"/>
                </a:cubicBezTo>
                <a:cubicBezTo>
                  <a:pt x="408" y="345"/>
                  <a:pt x="386" y="368"/>
                  <a:pt x="360" y="405"/>
                </a:cubicBezTo>
                <a:cubicBezTo>
                  <a:pt x="334" y="442"/>
                  <a:pt x="299" y="507"/>
                  <a:pt x="275" y="545"/>
                </a:cubicBezTo>
                <a:cubicBezTo>
                  <a:pt x="251" y="583"/>
                  <a:pt x="241" y="603"/>
                  <a:pt x="215" y="635"/>
                </a:cubicBezTo>
                <a:cubicBezTo>
                  <a:pt x="189" y="667"/>
                  <a:pt x="143" y="702"/>
                  <a:pt x="120" y="735"/>
                </a:cubicBezTo>
                <a:cubicBezTo>
                  <a:pt x="97" y="768"/>
                  <a:pt x="100" y="797"/>
                  <a:pt x="80" y="830"/>
                </a:cubicBezTo>
                <a:cubicBezTo>
                  <a:pt x="60" y="863"/>
                  <a:pt x="30" y="899"/>
                  <a:pt x="0" y="935"/>
                </a:cubicBezTo>
              </a:path>
            </a:pathLst>
          </a:custGeom>
          <a:noFill/>
          <a:ln w="12700">
            <a:solidFill>
              <a:srgbClr val="000000"/>
            </a:solidFill>
            <a:prstDash val="lgDashDot"/>
            <a:round/>
            <a:headEnd/>
            <a:tailEnd/>
          </a:ln>
          <a:extLst>
            <a:ext uri="{909E8E84-426E-40DD-AFC4-6F175D3DCCD1}">
              <a14:hiddenFill xmlns:a14="http://schemas.microsoft.com/office/drawing/2010/main">
                <a:solidFill>
                  <a:srgbClr val="000000"/>
                </a:solidFill>
              </a14:hiddenFill>
            </a:ext>
          </a:extLst>
        </xdr:spPr>
      </xdr:sp>
      <xdr:sp macro="" textlink="">
        <xdr:nvSpPr>
          <xdr:cNvPr id="176" name="Freeform 602">
            <a:extLst>
              <a:ext uri="{FF2B5EF4-FFF2-40B4-BE49-F238E27FC236}">
                <a16:creationId xmlns:a16="http://schemas.microsoft.com/office/drawing/2014/main" id="{A3212D43-B21A-6D08-9498-CD6027490BE2}"/>
              </a:ext>
            </a:extLst>
          </xdr:cNvPr>
          <xdr:cNvSpPr>
            <a:spLocks noChangeAspect="1"/>
          </xdr:cNvSpPr>
        </xdr:nvSpPr>
        <xdr:spPr bwMode="auto">
          <a:xfrm rot="16200000">
            <a:off x="11957" y="7715"/>
            <a:ext cx="1959" cy="888"/>
          </a:xfrm>
          <a:custGeom>
            <a:avLst/>
            <a:gdLst>
              <a:gd name="T0" fmla="*/ 0 w 2770"/>
              <a:gd name="T1" fmla="*/ 0 h 1255"/>
              <a:gd name="T2" fmla="*/ 115 w 2770"/>
              <a:gd name="T3" fmla="*/ 60 h 1255"/>
              <a:gd name="T4" fmla="*/ 265 w 2770"/>
              <a:gd name="T5" fmla="*/ 90 h 1255"/>
              <a:gd name="T6" fmla="*/ 390 w 2770"/>
              <a:gd name="T7" fmla="*/ 170 h 1255"/>
              <a:gd name="T8" fmla="*/ 490 w 2770"/>
              <a:gd name="T9" fmla="*/ 240 h 1255"/>
              <a:gd name="T10" fmla="*/ 645 w 2770"/>
              <a:gd name="T11" fmla="*/ 195 h 1255"/>
              <a:gd name="T12" fmla="*/ 785 w 2770"/>
              <a:gd name="T13" fmla="*/ 120 h 1255"/>
              <a:gd name="T14" fmla="*/ 865 w 2770"/>
              <a:gd name="T15" fmla="*/ 130 h 1255"/>
              <a:gd name="T16" fmla="*/ 950 w 2770"/>
              <a:gd name="T17" fmla="*/ 240 h 1255"/>
              <a:gd name="T18" fmla="*/ 975 w 2770"/>
              <a:gd name="T19" fmla="*/ 415 h 1255"/>
              <a:gd name="T20" fmla="*/ 1040 w 2770"/>
              <a:gd name="T21" fmla="*/ 540 h 1255"/>
              <a:gd name="T22" fmla="*/ 1130 w 2770"/>
              <a:gd name="T23" fmla="*/ 615 h 1255"/>
              <a:gd name="T24" fmla="*/ 1215 w 2770"/>
              <a:gd name="T25" fmla="*/ 755 h 1255"/>
              <a:gd name="T26" fmla="*/ 1330 w 2770"/>
              <a:gd name="T27" fmla="*/ 815 h 1255"/>
              <a:gd name="T28" fmla="*/ 1410 w 2770"/>
              <a:gd name="T29" fmla="*/ 870 h 1255"/>
              <a:gd name="T30" fmla="*/ 1520 w 2770"/>
              <a:gd name="T31" fmla="*/ 845 h 1255"/>
              <a:gd name="T32" fmla="*/ 1595 w 2770"/>
              <a:gd name="T33" fmla="*/ 815 h 1255"/>
              <a:gd name="T34" fmla="*/ 1695 w 2770"/>
              <a:gd name="T35" fmla="*/ 830 h 1255"/>
              <a:gd name="T36" fmla="*/ 1795 w 2770"/>
              <a:gd name="T37" fmla="*/ 875 h 1255"/>
              <a:gd name="T38" fmla="*/ 1955 w 2770"/>
              <a:gd name="T39" fmla="*/ 845 h 1255"/>
              <a:gd name="T40" fmla="*/ 2095 w 2770"/>
              <a:gd name="T41" fmla="*/ 895 h 1255"/>
              <a:gd name="T42" fmla="*/ 2185 w 2770"/>
              <a:gd name="T43" fmla="*/ 970 h 1255"/>
              <a:gd name="T44" fmla="*/ 2310 w 2770"/>
              <a:gd name="T45" fmla="*/ 1075 h 1255"/>
              <a:gd name="T46" fmla="*/ 2440 w 2770"/>
              <a:gd name="T47" fmla="*/ 1130 h 1255"/>
              <a:gd name="T48" fmla="*/ 2570 w 2770"/>
              <a:gd name="T49" fmla="*/ 1205 h 1255"/>
              <a:gd name="T50" fmla="*/ 2770 w 2770"/>
              <a:gd name="T51" fmla="*/ 1255 h 12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Lst>
            <a:rect l="0" t="0" r="r" b="b"/>
            <a:pathLst>
              <a:path w="2770" h="1255">
                <a:moveTo>
                  <a:pt x="0" y="0"/>
                </a:moveTo>
                <a:cubicBezTo>
                  <a:pt x="35" y="22"/>
                  <a:pt x="71" y="45"/>
                  <a:pt x="115" y="60"/>
                </a:cubicBezTo>
                <a:cubicBezTo>
                  <a:pt x="159" y="75"/>
                  <a:pt x="219" y="72"/>
                  <a:pt x="265" y="90"/>
                </a:cubicBezTo>
                <a:cubicBezTo>
                  <a:pt x="311" y="108"/>
                  <a:pt x="353" y="145"/>
                  <a:pt x="390" y="170"/>
                </a:cubicBezTo>
                <a:cubicBezTo>
                  <a:pt x="427" y="195"/>
                  <a:pt x="448" y="236"/>
                  <a:pt x="490" y="240"/>
                </a:cubicBezTo>
                <a:cubicBezTo>
                  <a:pt x="532" y="244"/>
                  <a:pt x="596" y="215"/>
                  <a:pt x="645" y="195"/>
                </a:cubicBezTo>
                <a:cubicBezTo>
                  <a:pt x="694" y="175"/>
                  <a:pt x="748" y="131"/>
                  <a:pt x="785" y="120"/>
                </a:cubicBezTo>
                <a:cubicBezTo>
                  <a:pt x="822" y="109"/>
                  <a:pt x="837" y="110"/>
                  <a:pt x="865" y="130"/>
                </a:cubicBezTo>
                <a:cubicBezTo>
                  <a:pt x="893" y="150"/>
                  <a:pt x="932" y="192"/>
                  <a:pt x="950" y="240"/>
                </a:cubicBezTo>
                <a:cubicBezTo>
                  <a:pt x="968" y="288"/>
                  <a:pt x="960" y="365"/>
                  <a:pt x="975" y="415"/>
                </a:cubicBezTo>
                <a:cubicBezTo>
                  <a:pt x="990" y="465"/>
                  <a:pt x="1014" y="507"/>
                  <a:pt x="1040" y="540"/>
                </a:cubicBezTo>
                <a:cubicBezTo>
                  <a:pt x="1066" y="573"/>
                  <a:pt x="1101" y="579"/>
                  <a:pt x="1130" y="615"/>
                </a:cubicBezTo>
                <a:cubicBezTo>
                  <a:pt x="1159" y="651"/>
                  <a:pt x="1182" y="722"/>
                  <a:pt x="1215" y="755"/>
                </a:cubicBezTo>
                <a:cubicBezTo>
                  <a:pt x="1248" y="788"/>
                  <a:pt x="1298" y="796"/>
                  <a:pt x="1330" y="815"/>
                </a:cubicBezTo>
                <a:cubicBezTo>
                  <a:pt x="1362" y="834"/>
                  <a:pt x="1378" y="865"/>
                  <a:pt x="1410" y="870"/>
                </a:cubicBezTo>
                <a:cubicBezTo>
                  <a:pt x="1442" y="875"/>
                  <a:pt x="1489" y="854"/>
                  <a:pt x="1520" y="845"/>
                </a:cubicBezTo>
                <a:cubicBezTo>
                  <a:pt x="1551" y="836"/>
                  <a:pt x="1566" y="817"/>
                  <a:pt x="1595" y="815"/>
                </a:cubicBezTo>
                <a:cubicBezTo>
                  <a:pt x="1624" y="813"/>
                  <a:pt x="1662" y="820"/>
                  <a:pt x="1695" y="830"/>
                </a:cubicBezTo>
                <a:cubicBezTo>
                  <a:pt x="1728" y="840"/>
                  <a:pt x="1752" y="872"/>
                  <a:pt x="1795" y="875"/>
                </a:cubicBezTo>
                <a:cubicBezTo>
                  <a:pt x="1838" y="878"/>
                  <a:pt x="1905" y="842"/>
                  <a:pt x="1955" y="845"/>
                </a:cubicBezTo>
                <a:cubicBezTo>
                  <a:pt x="2005" y="848"/>
                  <a:pt x="2057" y="874"/>
                  <a:pt x="2095" y="895"/>
                </a:cubicBezTo>
                <a:cubicBezTo>
                  <a:pt x="2133" y="916"/>
                  <a:pt x="2149" y="940"/>
                  <a:pt x="2185" y="970"/>
                </a:cubicBezTo>
                <a:cubicBezTo>
                  <a:pt x="2221" y="1000"/>
                  <a:pt x="2267" y="1048"/>
                  <a:pt x="2310" y="1075"/>
                </a:cubicBezTo>
                <a:cubicBezTo>
                  <a:pt x="2353" y="1102"/>
                  <a:pt x="2397" y="1108"/>
                  <a:pt x="2440" y="1130"/>
                </a:cubicBezTo>
                <a:cubicBezTo>
                  <a:pt x="2483" y="1152"/>
                  <a:pt x="2515" y="1184"/>
                  <a:pt x="2570" y="1205"/>
                </a:cubicBezTo>
                <a:cubicBezTo>
                  <a:pt x="2625" y="1226"/>
                  <a:pt x="2697" y="1240"/>
                  <a:pt x="2770" y="125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7" name="Freeform 603">
            <a:extLst>
              <a:ext uri="{FF2B5EF4-FFF2-40B4-BE49-F238E27FC236}">
                <a16:creationId xmlns:a16="http://schemas.microsoft.com/office/drawing/2014/main" id="{1009825F-4044-AA5F-CEEB-505A9605CC32}"/>
              </a:ext>
            </a:extLst>
          </xdr:cNvPr>
          <xdr:cNvSpPr>
            <a:spLocks noChangeAspect="1"/>
          </xdr:cNvSpPr>
        </xdr:nvSpPr>
        <xdr:spPr bwMode="auto">
          <a:xfrm rot="16200000">
            <a:off x="13473" y="7943"/>
            <a:ext cx="205" cy="1825"/>
          </a:xfrm>
          <a:custGeom>
            <a:avLst/>
            <a:gdLst>
              <a:gd name="T0" fmla="*/ 120 w 290"/>
              <a:gd name="T1" fmla="*/ 2580 h 2580"/>
              <a:gd name="T2" fmla="*/ 105 w 290"/>
              <a:gd name="T3" fmla="*/ 2405 h 2580"/>
              <a:gd name="T4" fmla="*/ 30 w 290"/>
              <a:gd name="T5" fmla="*/ 2275 h 2580"/>
              <a:gd name="T6" fmla="*/ 0 w 290"/>
              <a:gd name="T7" fmla="*/ 2155 h 2580"/>
              <a:gd name="T8" fmla="*/ 30 w 290"/>
              <a:gd name="T9" fmla="*/ 2025 h 2580"/>
              <a:gd name="T10" fmla="*/ 45 w 290"/>
              <a:gd name="T11" fmla="*/ 1890 h 2580"/>
              <a:gd name="T12" fmla="*/ 110 w 290"/>
              <a:gd name="T13" fmla="*/ 1760 h 2580"/>
              <a:gd name="T14" fmla="*/ 170 w 290"/>
              <a:gd name="T15" fmla="*/ 1660 h 2580"/>
              <a:gd name="T16" fmla="*/ 205 w 290"/>
              <a:gd name="T17" fmla="*/ 1580 h 2580"/>
              <a:gd name="T18" fmla="*/ 185 w 290"/>
              <a:gd name="T19" fmla="*/ 1460 h 2580"/>
              <a:gd name="T20" fmla="*/ 185 w 290"/>
              <a:gd name="T21" fmla="*/ 1370 h 2580"/>
              <a:gd name="T22" fmla="*/ 135 w 290"/>
              <a:gd name="T23" fmla="*/ 1235 h 2580"/>
              <a:gd name="T24" fmla="*/ 145 w 290"/>
              <a:gd name="T25" fmla="*/ 1110 h 2580"/>
              <a:gd name="T26" fmla="*/ 215 w 290"/>
              <a:gd name="T27" fmla="*/ 930 h 2580"/>
              <a:gd name="T28" fmla="*/ 220 w 290"/>
              <a:gd name="T29" fmla="*/ 830 h 2580"/>
              <a:gd name="T30" fmla="*/ 215 w 290"/>
              <a:gd name="T31" fmla="*/ 705 h 2580"/>
              <a:gd name="T32" fmla="*/ 265 w 290"/>
              <a:gd name="T33" fmla="*/ 580 h 2580"/>
              <a:gd name="T34" fmla="*/ 260 w 290"/>
              <a:gd name="T35" fmla="*/ 455 h 2580"/>
              <a:gd name="T36" fmla="*/ 255 w 290"/>
              <a:gd name="T37" fmla="*/ 325 h 2580"/>
              <a:gd name="T38" fmla="*/ 285 w 290"/>
              <a:gd name="T39" fmla="*/ 220 h 2580"/>
              <a:gd name="T40" fmla="*/ 280 w 290"/>
              <a:gd name="T41" fmla="*/ 130 h 2580"/>
              <a:gd name="T42" fmla="*/ 225 w 290"/>
              <a:gd name="T43" fmla="*/ 0 h 25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290" h="2580">
                <a:moveTo>
                  <a:pt x="120" y="2580"/>
                </a:moveTo>
                <a:cubicBezTo>
                  <a:pt x="120" y="2518"/>
                  <a:pt x="120" y="2456"/>
                  <a:pt x="105" y="2405"/>
                </a:cubicBezTo>
                <a:cubicBezTo>
                  <a:pt x="90" y="2354"/>
                  <a:pt x="48" y="2317"/>
                  <a:pt x="30" y="2275"/>
                </a:cubicBezTo>
                <a:cubicBezTo>
                  <a:pt x="12" y="2233"/>
                  <a:pt x="0" y="2197"/>
                  <a:pt x="0" y="2155"/>
                </a:cubicBezTo>
                <a:cubicBezTo>
                  <a:pt x="0" y="2113"/>
                  <a:pt x="22" y="2069"/>
                  <a:pt x="30" y="2025"/>
                </a:cubicBezTo>
                <a:cubicBezTo>
                  <a:pt x="38" y="1981"/>
                  <a:pt x="32" y="1934"/>
                  <a:pt x="45" y="1890"/>
                </a:cubicBezTo>
                <a:cubicBezTo>
                  <a:pt x="58" y="1846"/>
                  <a:pt x="89" y="1798"/>
                  <a:pt x="110" y="1760"/>
                </a:cubicBezTo>
                <a:cubicBezTo>
                  <a:pt x="131" y="1722"/>
                  <a:pt x="154" y="1690"/>
                  <a:pt x="170" y="1660"/>
                </a:cubicBezTo>
                <a:cubicBezTo>
                  <a:pt x="186" y="1630"/>
                  <a:pt x="202" y="1613"/>
                  <a:pt x="205" y="1580"/>
                </a:cubicBezTo>
                <a:cubicBezTo>
                  <a:pt x="208" y="1547"/>
                  <a:pt x="188" y="1495"/>
                  <a:pt x="185" y="1460"/>
                </a:cubicBezTo>
                <a:cubicBezTo>
                  <a:pt x="182" y="1425"/>
                  <a:pt x="193" y="1407"/>
                  <a:pt x="185" y="1370"/>
                </a:cubicBezTo>
                <a:cubicBezTo>
                  <a:pt x="177" y="1333"/>
                  <a:pt x="142" y="1278"/>
                  <a:pt x="135" y="1235"/>
                </a:cubicBezTo>
                <a:cubicBezTo>
                  <a:pt x="128" y="1192"/>
                  <a:pt x="132" y="1161"/>
                  <a:pt x="145" y="1110"/>
                </a:cubicBezTo>
                <a:cubicBezTo>
                  <a:pt x="158" y="1059"/>
                  <a:pt x="203" y="977"/>
                  <a:pt x="215" y="930"/>
                </a:cubicBezTo>
                <a:cubicBezTo>
                  <a:pt x="227" y="883"/>
                  <a:pt x="220" y="867"/>
                  <a:pt x="220" y="830"/>
                </a:cubicBezTo>
                <a:cubicBezTo>
                  <a:pt x="220" y="793"/>
                  <a:pt x="208" y="747"/>
                  <a:pt x="215" y="705"/>
                </a:cubicBezTo>
                <a:cubicBezTo>
                  <a:pt x="222" y="663"/>
                  <a:pt x="258" y="622"/>
                  <a:pt x="265" y="580"/>
                </a:cubicBezTo>
                <a:cubicBezTo>
                  <a:pt x="272" y="538"/>
                  <a:pt x="262" y="497"/>
                  <a:pt x="260" y="455"/>
                </a:cubicBezTo>
                <a:cubicBezTo>
                  <a:pt x="258" y="413"/>
                  <a:pt x="251" y="364"/>
                  <a:pt x="255" y="325"/>
                </a:cubicBezTo>
                <a:cubicBezTo>
                  <a:pt x="259" y="286"/>
                  <a:pt x="281" y="252"/>
                  <a:pt x="285" y="220"/>
                </a:cubicBezTo>
                <a:cubicBezTo>
                  <a:pt x="289" y="188"/>
                  <a:pt x="290" y="167"/>
                  <a:pt x="280" y="130"/>
                </a:cubicBezTo>
                <a:cubicBezTo>
                  <a:pt x="270" y="93"/>
                  <a:pt x="236" y="27"/>
                  <a:pt x="2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8" name="Freeform 604">
            <a:extLst>
              <a:ext uri="{FF2B5EF4-FFF2-40B4-BE49-F238E27FC236}">
                <a16:creationId xmlns:a16="http://schemas.microsoft.com/office/drawing/2014/main" id="{78BF8C1D-9C91-98C2-5568-5598925ABA86}"/>
              </a:ext>
            </a:extLst>
          </xdr:cNvPr>
          <xdr:cNvSpPr>
            <a:spLocks noChangeAspect="1"/>
          </xdr:cNvSpPr>
        </xdr:nvSpPr>
        <xdr:spPr bwMode="auto">
          <a:xfrm rot="16200000">
            <a:off x="13928" y="8214"/>
            <a:ext cx="446" cy="753"/>
          </a:xfrm>
          <a:custGeom>
            <a:avLst/>
            <a:gdLst>
              <a:gd name="T0" fmla="*/ 0 w 630"/>
              <a:gd name="T1" fmla="*/ 0 h 1065"/>
              <a:gd name="T2" fmla="*/ 115 w 630"/>
              <a:gd name="T3" fmla="*/ 70 h 1065"/>
              <a:gd name="T4" fmla="*/ 220 w 630"/>
              <a:gd name="T5" fmla="*/ 185 h 1065"/>
              <a:gd name="T6" fmla="*/ 300 w 630"/>
              <a:gd name="T7" fmla="*/ 285 h 1065"/>
              <a:gd name="T8" fmla="*/ 360 w 630"/>
              <a:gd name="T9" fmla="*/ 420 h 1065"/>
              <a:gd name="T10" fmla="*/ 425 w 630"/>
              <a:gd name="T11" fmla="*/ 490 h 1065"/>
              <a:gd name="T12" fmla="*/ 480 w 630"/>
              <a:gd name="T13" fmla="*/ 595 h 1065"/>
              <a:gd name="T14" fmla="*/ 495 w 630"/>
              <a:gd name="T15" fmla="*/ 735 h 1065"/>
              <a:gd name="T16" fmla="*/ 520 w 630"/>
              <a:gd name="T17" fmla="*/ 835 h 1065"/>
              <a:gd name="T18" fmla="*/ 575 w 630"/>
              <a:gd name="T19" fmla="*/ 940 h 1065"/>
              <a:gd name="T20" fmla="*/ 630 w 630"/>
              <a:gd name="T21" fmla="*/ 1065 h 106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30" h="1065">
                <a:moveTo>
                  <a:pt x="0" y="0"/>
                </a:moveTo>
                <a:cubicBezTo>
                  <a:pt x="39" y="19"/>
                  <a:pt x="78" y="39"/>
                  <a:pt x="115" y="70"/>
                </a:cubicBezTo>
                <a:cubicBezTo>
                  <a:pt x="152" y="101"/>
                  <a:pt x="189" y="149"/>
                  <a:pt x="220" y="185"/>
                </a:cubicBezTo>
                <a:cubicBezTo>
                  <a:pt x="251" y="221"/>
                  <a:pt x="277" y="246"/>
                  <a:pt x="300" y="285"/>
                </a:cubicBezTo>
                <a:cubicBezTo>
                  <a:pt x="323" y="324"/>
                  <a:pt x="339" y="386"/>
                  <a:pt x="360" y="420"/>
                </a:cubicBezTo>
                <a:cubicBezTo>
                  <a:pt x="381" y="454"/>
                  <a:pt x="405" y="461"/>
                  <a:pt x="425" y="490"/>
                </a:cubicBezTo>
                <a:cubicBezTo>
                  <a:pt x="445" y="519"/>
                  <a:pt x="468" y="554"/>
                  <a:pt x="480" y="595"/>
                </a:cubicBezTo>
                <a:cubicBezTo>
                  <a:pt x="492" y="636"/>
                  <a:pt x="488" y="695"/>
                  <a:pt x="495" y="735"/>
                </a:cubicBezTo>
                <a:cubicBezTo>
                  <a:pt x="502" y="775"/>
                  <a:pt x="507" y="801"/>
                  <a:pt x="520" y="835"/>
                </a:cubicBezTo>
                <a:cubicBezTo>
                  <a:pt x="533" y="869"/>
                  <a:pt x="557" y="902"/>
                  <a:pt x="575" y="940"/>
                </a:cubicBezTo>
                <a:cubicBezTo>
                  <a:pt x="593" y="978"/>
                  <a:pt x="619" y="1039"/>
                  <a:pt x="630" y="10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79" name="Freeform 605">
            <a:extLst>
              <a:ext uri="{FF2B5EF4-FFF2-40B4-BE49-F238E27FC236}">
                <a16:creationId xmlns:a16="http://schemas.microsoft.com/office/drawing/2014/main" id="{31AA4D3D-5D99-5919-E4CC-FAC7564B509A}"/>
              </a:ext>
            </a:extLst>
          </xdr:cNvPr>
          <xdr:cNvSpPr>
            <a:spLocks noChangeAspect="1"/>
          </xdr:cNvSpPr>
        </xdr:nvSpPr>
        <xdr:spPr bwMode="auto">
          <a:xfrm rot="16200000">
            <a:off x="11422" y="7374"/>
            <a:ext cx="1100" cy="1213"/>
          </a:xfrm>
          <a:custGeom>
            <a:avLst/>
            <a:gdLst>
              <a:gd name="T0" fmla="*/ 0 w 1555"/>
              <a:gd name="T1" fmla="*/ 1715 h 1715"/>
              <a:gd name="T2" fmla="*/ 90 w 1555"/>
              <a:gd name="T3" fmla="*/ 1565 h 1715"/>
              <a:gd name="T4" fmla="*/ 215 w 1555"/>
              <a:gd name="T5" fmla="*/ 1350 h 1715"/>
              <a:gd name="T6" fmla="*/ 255 w 1555"/>
              <a:gd name="T7" fmla="*/ 1140 h 1715"/>
              <a:gd name="T8" fmla="*/ 235 w 1555"/>
              <a:gd name="T9" fmla="*/ 1010 h 1715"/>
              <a:gd name="T10" fmla="*/ 230 w 1555"/>
              <a:gd name="T11" fmla="*/ 830 h 1715"/>
              <a:gd name="T12" fmla="*/ 335 w 1555"/>
              <a:gd name="T13" fmla="*/ 715 h 1715"/>
              <a:gd name="T14" fmla="*/ 455 w 1555"/>
              <a:gd name="T15" fmla="*/ 615 h 1715"/>
              <a:gd name="T16" fmla="*/ 590 w 1555"/>
              <a:gd name="T17" fmla="*/ 580 h 1715"/>
              <a:gd name="T18" fmla="*/ 740 w 1555"/>
              <a:gd name="T19" fmla="*/ 550 h 1715"/>
              <a:gd name="T20" fmla="*/ 835 w 1555"/>
              <a:gd name="T21" fmla="*/ 500 h 1715"/>
              <a:gd name="T22" fmla="*/ 940 w 1555"/>
              <a:gd name="T23" fmla="*/ 370 h 1715"/>
              <a:gd name="T24" fmla="*/ 1125 w 1555"/>
              <a:gd name="T25" fmla="*/ 290 h 1715"/>
              <a:gd name="T26" fmla="*/ 1235 w 1555"/>
              <a:gd name="T27" fmla="*/ 210 h 1715"/>
              <a:gd name="T28" fmla="*/ 1345 w 1555"/>
              <a:gd name="T29" fmla="*/ 175 h 1715"/>
              <a:gd name="T30" fmla="*/ 1435 w 1555"/>
              <a:gd name="T31" fmla="*/ 105 h 1715"/>
              <a:gd name="T32" fmla="*/ 1555 w 1555"/>
              <a:gd name="T33" fmla="*/ 0 h 17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55" h="1715">
                <a:moveTo>
                  <a:pt x="0" y="1715"/>
                </a:moveTo>
                <a:cubicBezTo>
                  <a:pt x="27" y="1670"/>
                  <a:pt x="54" y="1626"/>
                  <a:pt x="90" y="1565"/>
                </a:cubicBezTo>
                <a:cubicBezTo>
                  <a:pt x="126" y="1504"/>
                  <a:pt x="187" y="1421"/>
                  <a:pt x="215" y="1350"/>
                </a:cubicBezTo>
                <a:cubicBezTo>
                  <a:pt x="243" y="1279"/>
                  <a:pt x="252" y="1197"/>
                  <a:pt x="255" y="1140"/>
                </a:cubicBezTo>
                <a:cubicBezTo>
                  <a:pt x="258" y="1083"/>
                  <a:pt x="239" y="1062"/>
                  <a:pt x="235" y="1010"/>
                </a:cubicBezTo>
                <a:cubicBezTo>
                  <a:pt x="231" y="958"/>
                  <a:pt x="213" y="879"/>
                  <a:pt x="230" y="830"/>
                </a:cubicBezTo>
                <a:cubicBezTo>
                  <a:pt x="247" y="781"/>
                  <a:pt x="297" y="751"/>
                  <a:pt x="335" y="715"/>
                </a:cubicBezTo>
                <a:cubicBezTo>
                  <a:pt x="373" y="679"/>
                  <a:pt x="413" y="637"/>
                  <a:pt x="455" y="615"/>
                </a:cubicBezTo>
                <a:cubicBezTo>
                  <a:pt x="497" y="593"/>
                  <a:pt x="543" y="591"/>
                  <a:pt x="590" y="580"/>
                </a:cubicBezTo>
                <a:cubicBezTo>
                  <a:pt x="637" y="569"/>
                  <a:pt x="699" y="563"/>
                  <a:pt x="740" y="550"/>
                </a:cubicBezTo>
                <a:cubicBezTo>
                  <a:pt x="781" y="537"/>
                  <a:pt x="802" y="530"/>
                  <a:pt x="835" y="500"/>
                </a:cubicBezTo>
                <a:cubicBezTo>
                  <a:pt x="868" y="470"/>
                  <a:pt x="892" y="405"/>
                  <a:pt x="940" y="370"/>
                </a:cubicBezTo>
                <a:cubicBezTo>
                  <a:pt x="988" y="335"/>
                  <a:pt x="1076" y="317"/>
                  <a:pt x="1125" y="290"/>
                </a:cubicBezTo>
                <a:cubicBezTo>
                  <a:pt x="1174" y="263"/>
                  <a:pt x="1198" y="229"/>
                  <a:pt x="1235" y="210"/>
                </a:cubicBezTo>
                <a:cubicBezTo>
                  <a:pt x="1272" y="191"/>
                  <a:pt x="1312" y="192"/>
                  <a:pt x="1345" y="175"/>
                </a:cubicBezTo>
                <a:cubicBezTo>
                  <a:pt x="1378" y="158"/>
                  <a:pt x="1400" y="134"/>
                  <a:pt x="1435" y="105"/>
                </a:cubicBezTo>
                <a:cubicBezTo>
                  <a:pt x="1470" y="76"/>
                  <a:pt x="1512" y="38"/>
                  <a:pt x="155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0" name="Freeform 606">
            <a:extLst>
              <a:ext uri="{FF2B5EF4-FFF2-40B4-BE49-F238E27FC236}">
                <a16:creationId xmlns:a16="http://schemas.microsoft.com/office/drawing/2014/main" id="{B9087823-9067-498E-6314-FA92DDB94840}"/>
              </a:ext>
            </a:extLst>
          </xdr:cNvPr>
          <xdr:cNvSpPr>
            <a:spLocks noChangeAspect="1"/>
          </xdr:cNvSpPr>
        </xdr:nvSpPr>
        <xdr:spPr bwMode="auto">
          <a:xfrm rot="16200000">
            <a:off x="8879" y="7063"/>
            <a:ext cx="289" cy="1640"/>
          </a:xfrm>
          <a:custGeom>
            <a:avLst/>
            <a:gdLst>
              <a:gd name="T0" fmla="*/ 309 w 399"/>
              <a:gd name="T1" fmla="*/ 2315 h 2315"/>
              <a:gd name="T2" fmla="*/ 289 w 399"/>
              <a:gd name="T3" fmla="*/ 2180 h 2315"/>
              <a:gd name="T4" fmla="*/ 244 w 399"/>
              <a:gd name="T5" fmla="*/ 2030 h 2315"/>
              <a:gd name="T6" fmla="*/ 184 w 399"/>
              <a:gd name="T7" fmla="*/ 1800 h 2315"/>
              <a:gd name="T8" fmla="*/ 184 w 399"/>
              <a:gd name="T9" fmla="*/ 1555 h 2315"/>
              <a:gd name="T10" fmla="*/ 129 w 399"/>
              <a:gd name="T11" fmla="*/ 1435 h 2315"/>
              <a:gd name="T12" fmla="*/ 44 w 399"/>
              <a:gd name="T13" fmla="*/ 1325 h 2315"/>
              <a:gd name="T14" fmla="*/ 4 w 399"/>
              <a:gd name="T15" fmla="*/ 1125 h 2315"/>
              <a:gd name="T16" fmla="*/ 19 w 399"/>
              <a:gd name="T17" fmla="*/ 835 h 2315"/>
              <a:gd name="T18" fmla="*/ 64 w 399"/>
              <a:gd name="T19" fmla="*/ 575 h 2315"/>
              <a:gd name="T20" fmla="*/ 234 w 399"/>
              <a:gd name="T21" fmla="*/ 310 h 2315"/>
              <a:gd name="T22" fmla="*/ 399 w 399"/>
              <a:gd name="T23" fmla="*/ 0 h 23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399" h="2315">
                <a:moveTo>
                  <a:pt x="309" y="2315"/>
                </a:moveTo>
                <a:cubicBezTo>
                  <a:pt x="304" y="2271"/>
                  <a:pt x="300" y="2227"/>
                  <a:pt x="289" y="2180"/>
                </a:cubicBezTo>
                <a:cubicBezTo>
                  <a:pt x="278" y="2133"/>
                  <a:pt x="262" y="2093"/>
                  <a:pt x="244" y="2030"/>
                </a:cubicBezTo>
                <a:cubicBezTo>
                  <a:pt x="226" y="1967"/>
                  <a:pt x="194" y="1879"/>
                  <a:pt x="184" y="1800"/>
                </a:cubicBezTo>
                <a:cubicBezTo>
                  <a:pt x="174" y="1721"/>
                  <a:pt x="193" y="1616"/>
                  <a:pt x="184" y="1555"/>
                </a:cubicBezTo>
                <a:cubicBezTo>
                  <a:pt x="175" y="1494"/>
                  <a:pt x="152" y="1473"/>
                  <a:pt x="129" y="1435"/>
                </a:cubicBezTo>
                <a:cubicBezTo>
                  <a:pt x="106" y="1397"/>
                  <a:pt x="65" y="1377"/>
                  <a:pt x="44" y="1325"/>
                </a:cubicBezTo>
                <a:cubicBezTo>
                  <a:pt x="23" y="1273"/>
                  <a:pt x="8" y="1207"/>
                  <a:pt x="4" y="1125"/>
                </a:cubicBezTo>
                <a:cubicBezTo>
                  <a:pt x="0" y="1043"/>
                  <a:pt x="9" y="927"/>
                  <a:pt x="19" y="835"/>
                </a:cubicBezTo>
                <a:cubicBezTo>
                  <a:pt x="29" y="743"/>
                  <a:pt x="28" y="662"/>
                  <a:pt x="64" y="575"/>
                </a:cubicBezTo>
                <a:cubicBezTo>
                  <a:pt x="100" y="488"/>
                  <a:pt x="178" y="406"/>
                  <a:pt x="234" y="310"/>
                </a:cubicBezTo>
                <a:cubicBezTo>
                  <a:pt x="290" y="214"/>
                  <a:pt x="344" y="107"/>
                  <a:pt x="399"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1" name="Freeform 607">
            <a:extLst>
              <a:ext uri="{FF2B5EF4-FFF2-40B4-BE49-F238E27FC236}">
                <a16:creationId xmlns:a16="http://schemas.microsoft.com/office/drawing/2014/main" id="{AC00E51D-5806-917B-A491-8B1792FA34AE}"/>
              </a:ext>
            </a:extLst>
          </xdr:cNvPr>
          <xdr:cNvSpPr>
            <a:spLocks noChangeAspect="1"/>
          </xdr:cNvSpPr>
        </xdr:nvSpPr>
        <xdr:spPr bwMode="auto">
          <a:xfrm rot="16200000">
            <a:off x="8778" y="6615"/>
            <a:ext cx="463" cy="1627"/>
          </a:xfrm>
          <a:custGeom>
            <a:avLst/>
            <a:gdLst>
              <a:gd name="T0" fmla="*/ 655 w 655"/>
              <a:gd name="T1" fmla="*/ 2300 h 2300"/>
              <a:gd name="T2" fmla="*/ 505 w 655"/>
              <a:gd name="T3" fmla="*/ 2015 h 2300"/>
              <a:gd name="T4" fmla="*/ 395 w 655"/>
              <a:gd name="T5" fmla="*/ 1755 h 2300"/>
              <a:gd name="T6" fmla="*/ 360 w 655"/>
              <a:gd name="T7" fmla="*/ 1500 h 2300"/>
              <a:gd name="T8" fmla="*/ 355 w 655"/>
              <a:gd name="T9" fmla="*/ 1300 h 2300"/>
              <a:gd name="T10" fmla="*/ 280 w 655"/>
              <a:gd name="T11" fmla="*/ 1095 h 2300"/>
              <a:gd name="T12" fmla="*/ 245 w 655"/>
              <a:gd name="T13" fmla="*/ 915 h 2300"/>
              <a:gd name="T14" fmla="*/ 225 w 655"/>
              <a:gd name="T15" fmla="*/ 830 h 2300"/>
              <a:gd name="T16" fmla="*/ 165 w 655"/>
              <a:gd name="T17" fmla="*/ 710 h 2300"/>
              <a:gd name="T18" fmla="*/ 155 w 655"/>
              <a:gd name="T19" fmla="*/ 475 h 2300"/>
              <a:gd name="T20" fmla="*/ 115 w 655"/>
              <a:gd name="T21" fmla="*/ 235 h 2300"/>
              <a:gd name="T22" fmla="*/ 0 w 655"/>
              <a:gd name="T23" fmla="*/ 0 h 230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655" h="2300">
                <a:moveTo>
                  <a:pt x="655" y="2300"/>
                </a:moveTo>
                <a:cubicBezTo>
                  <a:pt x="601" y="2203"/>
                  <a:pt x="548" y="2106"/>
                  <a:pt x="505" y="2015"/>
                </a:cubicBezTo>
                <a:cubicBezTo>
                  <a:pt x="462" y="1924"/>
                  <a:pt x="419" y="1841"/>
                  <a:pt x="395" y="1755"/>
                </a:cubicBezTo>
                <a:cubicBezTo>
                  <a:pt x="371" y="1669"/>
                  <a:pt x="367" y="1576"/>
                  <a:pt x="360" y="1500"/>
                </a:cubicBezTo>
                <a:cubicBezTo>
                  <a:pt x="353" y="1424"/>
                  <a:pt x="368" y="1367"/>
                  <a:pt x="355" y="1300"/>
                </a:cubicBezTo>
                <a:cubicBezTo>
                  <a:pt x="342" y="1233"/>
                  <a:pt x="298" y="1159"/>
                  <a:pt x="280" y="1095"/>
                </a:cubicBezTo>
                <a:cubicBezTo>
                  <a:pt x="262" y="1031"/>
                  <a:pt x="254" y="959"/>
                  <a:pt x="245" y="915"/>
                </a:cubicBezTo>
                <a:cubicBezTo>
                  <a:pt x="236" y="871"/>
                  <a:pt x="238" y="864"/>
                  <a:pt x="225" y="830"/>
                </a:cubicBezTo>
                <a:cubicBezTo>
                  <a:pt x="212" y="796"/>
                  <a:pt x="177" y="769"/>
                  <a:pt x="165" y="710"/>
                </a:cubicBezTo>
                <a:cubicBezTo>
                  <a:pt x="153" y="651"/>
                  <a:pt x="163" y="554"/>
                  <a:pt x="155" y="475"/>
                </a:cubicBezTo>
                <a:cubicBezTo>
                  <a:pt x="147" y="396"/>
                  <a:pt x="141" y="314"/>
                  <a:pt x="115" y="235"/>
                </a:cubicBezTo>
                <a:cubicBezTo>
                  <a:pt x="89" y="156"/>
                  <a:pt x="19" y="39"/>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2" name="Freeform 608">
            <a:extLst>
              <a:ext uri="{FF2B5EF4-FFF2-40B4-BE49-F238E27FC236}">
                <a16:creationId xmlns:a16="http://schemas.microsoft.com/office/drawing/2014/main" id="{99EE08DD-4DAC-7F0A-15A7-57D55AB69185}"/>
              </a:ext>
            </a:extLst>
          </xdr:cNvPr>
          <xdr:cNvSpPr>
            <a:spLocks noChangeAspect="1"/>
          </xdr:cNvSpPr>
        </xdr:nvSpPr>
        <xdr:spPr bwMode="auto">
          <a:xfrm rot="16200000">
            <a:off x="7736" y="8675"/>
            <a:ext cx="1415" cy="630"/>
          </a:xfrm>
          <a:custGeom>
            <a:avLst/>
            <a:gdLst>
              <a:gd name="T0" fmla="*/ 0 w 2000"/>
              <a:gd name="T1" fmla="*/ 0 h 890"/>
              <a:gd name="T2" fmla="*/ 60 w 2000"/>
              <a:gd name="T3" fmla="*/ 30 h 890"/>
              <a:gd name="T4" fmla="*/ 130 w 2000"/>
              <a:gd name="T5" fmla="*/ 65 h 890"/>
              <a:gd name="T6" fmla="*/ 275 w 2000"/>
              <a:gd name="T7" fmla="*/ 195 h 890"/>
              <a:gd name="T8" fmla="*/ 475 w 2000"/>
              <a:gd name="T9" fmla="*/ 240 h 890"/>
              <a:gd name="T10" fmla="*/ 660 w 2000"/>
              <a:gd name="T11" fmla="*/ 300 h 890"/>
              <a:gd name="T12" fmla="*/ 800 w 2000"/>
              <a:gd name="T13" fmla="*/ 350 h 890"/>
              <a:gd name="T14" fmla="*/ 920 w 2000"/>
              <a:gd name="T15" fmla="*/ 405 h 890"/>
              <a:gd name="T16" fmla="*/ 1075 w 2000"/>
              <a:gd name="T17" fmla="*/ 485 h 890"/>
              <a:gd name="T18" fmla="*/ 1255 w 2000"/>
              <a:gd name="T19" fmla="*/ 515 h 890"/>
              <a:gd name="T20" fmla="*/ 1415 w 2000"/>
              <a:gd name="T21" fmla="*/ 580 h 890"/>
              <a:gd name="T22" fmla="*/ 1610 w 2000"/>
              <a:gd name="T23" fmla="*/ 585 h 890"/>
              <a:gd name="T24" fmla="*/ 1790 w 2000"/>
              <a:gd name="T25" fmla="*/ 710 h 890"/>
              <a:gd name="T26" fmla="*/ 1910 w 2000"/>
              <a:gd name="T27" fmla="*/ 820 h 890"/>
              <a:gd name="T28" fmla="*/ 2000 w 2000"/>
              <a:gd name="T29" fmla="*/ 890 h 89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2000" h="890">
                <a:moveTo>
                  <a:pt x="0" y="0"/>
                </a:moveTo>
                <a:cubicBezTo>
                  <a:pt x="10" y="6"/>
                  <a:pt x="38" y="19"/>
                  <a:pt x="60" y="30"/>
                </a:cubicBezTo>
                <a:cubicBezTo>
                  <a:pt x="82" y="41"/>
                  <a:pt x="94" y="38"/>
                  <a:pt x="130" y="65"/>
                </a:cubicBezTo>
                <a:cubicBezTo>
                  <a:pt x="166" y="92"/>
                  <a:pt x="217" y="166"/>
                  <a:pt x="275" y="195"/>
                </a:cubicBezTo>
                <a:cubicBezTo>
                  <a:pt x="333" y="224"/>
                  <a:pt x="411" y="223"/>
                  <a:pt x="475" y="240"/>
                </a:cubicBezTo>
                <a:cubicBezTo>
                  <a:pt x="539" y="257"/>
                  <a:pt x="606" y="282"/>
                  <a:pt x="660" y="300"/>
                </a:cubicBezTo>
                <a:cubicBezTo>
                  <a:pt x="714" y="318"/>
                  <a:pt x="757" y="333"/>
                  <a:pt x="800" y="350"/>
                </a:cubicBezTo>
                <a:cubicBezTo>
                  <a:pt x="843" y="367"/>
                  <a:pt x="874" y="383"/>
                  <a:pt x="920" y="405"/>
                </a:cubicBezTo>
                <a:cubicBezTo>
                  <a:pt x="966" y="427"/>
                  <a:pt x="1019" y="467"/>
                  <a:pt x="1075" y="485"/>
                </a:cubicBezTo>
                <a:cubicBezTo>
                  <a:pt x="1131" y="503"/>
                  <a:pt x="1198" y="499"/>
                  <a:pt x="1255" y="515"/>
                </a:cubicBezTo>
                <a:cubicBezTo>
                  <a:pt x="1312" y="531"/>
                  <a:pt x="1356" y="568"/>
                  <a:pt x="1415" y="580"/>
                </a:cubicBezTo>
                <a:cubicBezTo>
                  <a:pt x="1474" y="592"/>
                  <a:pt x="1548" y="563"/>
                  <a:pt x="1610" y="585"/>
                </a:cubicBezTo>
                <a:cubicBezTo>
                  <a:pt x="1672" y="607"/>
                  <a:pt x="1740" y="671"/>
                  <a:pt x="1790" y="710"/>
                </a:cubicBezTo>
                <a:cubicBezTo>
                  <a:pt x="1840" y="749"/>
                  <a:pt x="1875" y="790"/>
                  <a:pt x="1910" y="820"/>
                </a:cubicBezTo>
                <a:cubicBezTo>
                  <a:pt x="1945" y="850"/>
                  <a:pt x="1972" y="870"/>
                  <a:pt x="2000" y="89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3" name="Freeform 609">
            <a:extLst>
              <a:ext uri="{FF2B5EF4-FFF2-40B4-BE49-F238E27FC236}">
                <a16:creationId xmlns:a16="http://schemas.microsoft.com/office/drawing/2014/main" id="{A3A84F00-EC0B-AF2C-BF79-B0172CBD50BB}"/>
              </a:ext>
            </a:extLst>
          </xdr:cNvPr>
          <xdr:cNvSpPr>
            <a:spLocks noChangeAspect="1"/>
          </xdr:cNvSpPr>
        </xdr:nvSpPr>
        <xdr:spPr bwMode="auto">
          <a:xfrm rot="16200000">
            <a:off x="7498" y="8942"/>
            <a:ext cx="753" cy="403"/>
          </a:xfrm>
          <a:custGeom>
            <a:avLst/>
            <a:gdLst>
              <a:gd name="T0" fmla="*/ 1065 w 1065"/>
              <a:gd name="T1" fmla="*/ 570 h 570"/>
              <a:gd name="T2" fmla="*/ 750 w 1065"/>
              <a:gd name="T3" fmla="*/ 475 h 570"/>
              <a:gd name="T4" fmla="*/ 510 w 1065"/>
              <a:gd name="T5" fmla="*/ 365 h 570"/>
              <a:gd name="T6" fmla="*/ 350 w 1065"/>
              <a:gd name="T7" fmla="*/ 280 h 570"/>
              <a:gd name="T8" fmla="*/ 235 w 1065"/>
              <a:gd name="T9" fmla="*/ 140 h 570"/>
              <a:gd name="T10" fmla="*/ 135 w 1065"/>
              <a:gd name="T11" fmla="*/ 70 h 570"/>
              <a:gd name="T12" fmla="*/ 0 w 1065"/>
              <a:gd name="T13" fmla="*/ 0 h 570"/>
            </a:gdLst>
            <a:ahLst/>
            <a:cxnLst>
              <a:cxn ang="0">
                <a:pos x="T0" y="T1"/>
              </a:cxn>
              <a:cxn ang="0">
                <a:pos x="T2" y="T3"/>
              </a:cxn>
              <a:cxn ang="0">
                <a:pos x="T4" y="T5"/>
              </a:cxn>
              <a:cxn ang="0">
                <a:pos x="T6" y="T7"/>
              </a:cxn>
              <a:cxn ang="0">
                <a:pos x="T8" y="T9"/>
              </a:cxn>
              <a:cxn ang="0">
                <a:pos x="T10" y="T11"/>
              </a:cxn>
              <a:cxn ang="0">
                <a:pos x="T12" y="T13"/>
              </a:cxn>
            </a:cxnLst>
            <a:rect l="0" t="0" r="r" b="b"/>
            <a:pathLst>
              <a:path w="1065" h="570">
                <a:moveTo>
                  <a:pt x="1065" y="570"/>
                </a:moveTo>
                <a:cubicBezTo>
                  <a:pt x="953" y="539"/>
                  <a:pt x="842" y="509"/>
                  <a:pt x="750" y="475"/>
                </a:cubicBezTo>
                <a:cubicBezTo>
                  <a:pt x="658" y="441"/>
                  <a:pt x="577" y="397"/>
                  <a:pt x="510" y="365"/>
                </a:cubicBezTo>
                <a:cubicBezTo>
                  <a:pt x="443" y="333"/>
                  <a:pt x="396" y="317"/>
                  <a:pt x="350" y="280"/>
                </a:cubicBezTo>
                <a:cubicBezTo>
                  <a:pt x="304" y="243"/>
                  <a:pt x="271" y="175"/>
                  <a:pt x="235" y="140"/>
                </a:cubicBezTo>
                <a:cubicBezTo>
                  <a:pt x="199" y="105"/>
                  <a:pt x="174" y="93"/>
                  <a:pt x="135" y="70"/>
                </a:cubicBezTo>
                <a:cubicBezTo>
                  <a:pt x="96" y="47"/>
                  <a:pt x="48"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4" name="Freeform 610">
            <a:extLst>
              <a:ext uri="{FF2B5EF4-FFF2-40B4-BE49-F238E27FC236}">
                <a16:creationId xmlns:a16="http://schemas.microsoft.com/office/drawing/2014/main" id="{8B82B4ED-20B2-15D2-03B6-8C4D6C287D52}"/>
              </a:ext>
            </a:extLst>
          </xdr:cNvPr>
          <xdr:cNvSpPr>
            <a:spLocks noChangeAspect="1"/>
          </xdr:cNvSpPr>
        </xdr:nvSpPr>
        <xdr:spPr bwMode="auto">
          <a:xfrm rot="16200000">
            <a:off x="8203" y="8339"/>
            <a:ext cx="301" cy="357"/>
          </a:xfrm>
          <a:custGeom>
            <a:avLst/>
            <a:gdLst>
              <a:gd name="T0" fmla="*/ 0 w 425"/>
              <a:gd name="T1" fmla="*/ 0 h 505"/>
              <a:gd name="T2" fmla="*/ 115 w 425"/>
              <a:gd name="T3" fmla="*/ 160 h 505"/>
              <a:gd name="T4" fmla="*/ 265 w 425"/>
              <a:gd name="T5" fmla="*/ 345 h 505"/>
              <a:gd name="T6" fmla="*/ 370 w 425"/>
              <a:gd name="T7" fmla="*/ 445 h 505"/>
              <a:gd name="T8" fmla="*/ 425 w 425"/>
              <a:gd name="T9" fmla="*/ 505 h 505"/>
            </a:gdLst>
            <a:ahLst/>
            <a:cxnLst>
              <a:cxn ang="0">
                <a:pos x="T0" y="T1"/>
              </a:cxn>
              <a:cxn ang="0">
                <a:pos x="T2" y="T3"/>
              </a:cxn>
              <a:cxn ang="0">
                <a:pos x="T4" y="T5"/>
              </a:cxn>
              <a:cxn ang="0">
                <a:pos x="T6" y="T7"/>
              </a:cxn>
              <a:cxn ang="0">
                <a:pos x="T8" y="T9"/>
              </a:cxn>
            </a:cxnLst>
            <a:rect l="0" t="0" r="r" b="b"/>
            <a:pathLst>
              <a:path w="425" h="505">
                <a:moveTo>
                  <a:pt x="0" y="0"/>
                </a:moveTo>
                <a:cubicBezTo>
                  <a:pt x="35" y="51"/>
                  <a:pt x="71" y="103"/>
                  <a:pt x="115" y="160"/>
                </a:cubicBezTo>
                <a:cubicBezTo>
                  <a:pt x="159" y="217"/>
                  <a:pt x="223" y="298"/>
                  <a:pt x="265" y="345"/>
                </a:cubicBezTo>
                <a:cubicBezTo>
                  <a:pt x="307" y="392"/>
                  <a:pt x="343" y="418"/>
                  <a:pt x="370" y="445"/>
                </a:cubicBezTo>
                <a:cubicBezTo>
                  <a:pt x="397" y="472"/>
                  <a:pt x="411" y="488"/>
                  <a:pt x="425" y="5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5" name="Freeform 611">
            <a:extLst>
              <a:ext uri="{FF2B5EF4-FFF2-40B4-BE49-F238E27FC236}">
                <a16:creationId xmlns:a16="http://schemas.microsoft.com/office/drawing/2014/main" id="{68574807-2358-48E7-92BD-55678BFA8099}"/>
              </a:ext>
            </a:extLst>
          </xdr:cNvPr>
          <xdr:cNvSpPr>
            <a:spLocks noChangeAspect="1"/>
          </xdr:cNvSpPr>
        </xdr:nvSpPr>
        <xdr:spPr bwMode="auto">
          <a:xfrm rot="16200000">
            <a:off x="7511" y="9404"/>
            <a:ext cx="134" cy="21"/>
          </a:xfrm>
          <a:custGeom>
            <a:avLst/>
            <a:gdLst>
              <a:gd name="T0" fmla="*/ 0 w 190"/>
              <a:gd name="T1" fmla="*/ 0 h 30"/>
              <a:gd name="T2" fmla="*/ 80 w 190"/>
              <a:gd name="T3" fmla="*/ 25 h 30"/>
              <a:gd name="T4" fmla="*/ 190 w 190"/>
              <a:gd name="T5" fmla="*/ 30 h 30"/>
            </a:gdLst>
            <a:ahLst/>
            <a:cxnLst>
              <a:cxn ang="0">
                <a:pos x="T0" y="T1"/>
              </a:cxn>
              <a:cxn ang="0">
                <a:pos x="T2" y="T3"/>
              </a:cxn>
              <a:cxn ang="0">
                <a:pos x="T4" y="T5"/>
              </a:cxn>
            </a:cxnLst>
            <a:rect l="0" t="0" r="r" b="b"/>
            <a:pathLst>
              <a:path w="190" h="30">
                <a:moveTo>
                  <a:pt x="0" y="0"/>
                </a:moveTo>
                <a:cubicBezTo>
                  <a:pt x="24" y="10"/>
                  <a:pt x="48" y="20"/>
                  <a:pt x="80" y="25"/>
                </a:cubicBezTo>
                <a:cubicBezTo>
                  <a:pt x="112" y="30"/>
                  <a:pt x="151" y="30"/>
                  <a:pt x="190" y="3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6" name="Freeform 612">
            <a:extLst>
              <a:ext uri="{FF2B5EF4-FFF2-40B4-BE49-F238E27FC236}">
                <a16:creationId xmlns:a16="http://schemas.microsoft.com/office/drawing/2014/main" id="{24D8F16F-9F40-BBDF-017F-D145135C3C57}"/>
              </a:ext>
            </a:extLst>
          </xdr:cNvPr>
          <xdr:cNvSpPr>
            <a:spLocks noChangeAspect="1"/>
          </xdr:cNvSpPr>
        </xdr:nvSpPr>
        <xdr:spPr bwMode="auto">
          <a:xfrm rot="16200000">
            <a:off x="7383" y="8605"/>
            <a:ext cx="824" cy="364"/>
          </a:xfrm>
          <a:custGeom>
            <a:avLst/>
            <a:gdLst>
              <a:gd name="T0" fmla="*/ 0 w 1165"/>
              <a:gd name="T1" fmla="*/ 0 h 515"/>
              <a:gd name="T2" fmla="*/ 145 w 1165"/>
              <a:gd name="T3" fmla="*/ 80 h 515"/>
              <a:gd name="T4" fmla="*/ 370 w 1165"/>
              <a:gd name="T5" fmla="*/ 215 h 515"/>
              <a:gd name="T6" fmla="*/ 570 w 1165"/>
              <a:gd name="T7" fmla="*/ 315 h 515"/>
              <a:gd name="T8" fmla="*/ 785 w 1165"/>
              <a:gd name="T9" fmla="*/ 325 h 515"/>
              <a:gd name="T10" fmla="*/ 1000 w 1165"/>
              <a:gd name="T11" fmla="*/ 385 h 515"/>
              <a:gd name="T12" fmla="*/ 1165 w 1165"/>
              <a:gd name="T13" fmla="*/ 515 h 515"/>
            </a:gdLst>
            <a:ahLst/>
            <a:cxnLst>
              <a:cxn ang="0">
                <a:pos x="T0" y="T1"/>
              </a:cxn>
              <a:cxn ang="0">
                <a:pos x="T2" y="T3"/>
              </a:cxn>
              <a:cxn ang="0">
                <a:pos x="T4" y="T5"/>
              </a:cxn>
              <a:cxn ang="0">
                <a:pos x="T6" y="T7"/>
              </a:cxn>
              <a:cxn ang="0">
                <a:pos x="T8" y="T9"/>
              </a:cxn>
              <a:cxn ang="0">
                <a:pos x="T10" y="T11"/>
              </a:cxn>
              <a:cxn ang="0">
                <a:pos x="T12" y="T13"/>
              </a:cxn>
            </a:cxnLst>
            <a:rect l="0" t="0" r="r" b="b"/>
            <a:pathLst>
              <a:path w="1165" h="515">
                <a:moveTo>
                  <a:pt x="0" y="0"/>
                </a:moveTo>
                <a:cubicBezTo>
                  <a:pt x="41" y="22"/>
                  <a:pt x="83" y="44"/>
                  <a:pt x="145" y="80"/>
                </a:cubicBezTo>
                <a:cubicBezTo>
                  <a:pt x="207" y="116"/>
                  <a:pt x="299" y="176"/>
                  <a:pt x="370" y="215"/>
                </a:cubicBezTo>
                <a:cubicBezTo>
                  <a:pt x="441" y="254"/>
                  <a:pt x="501" y="297"/>
                  <a:pt x="570" y="315"/>
                </a:cubicBezTo>
                <a:cubicBezTo>
                  <a:pt x="639" y="333"/>
                  <a:pt x="713" y="313"/>
                  <a:pt x="785" y="325"/>
                </a:cubicBezTo>
                <a:cubicBezTo>
                  <a:pt x="857" y="337"/>
                  <a:pt x="937" y="353"/>
                  <a:pt x="1000" y="385"/>
                </a:cubicBezTo>
                <a:cubicBezTo>
                  <a:pt x="1063" y="417"/>
                  <a:pt x="1114" y="466"/>
                  <a:pt x="1165" y="51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7" name="Freeform 613">
            <a:extLst>
              <a:ext uri="{FF2B5EF4-FFF2-40B4-BE49-F238E27FC236}">
                <a16:creationId xmlns:a16="http://schemas.microsoft.com/office/drawing/2014/main" id="{F85AB867-C44A-778B-2199-421F784623F2}"/>
              </a:ext>
            </a:extLst>
          </xdr:cNvPr>
          <xdr:cNvSpPr>
            <a:spLocks noChangeAspect="1"/>
          </xdr:cNvSpPr>
        </xdr:nvSpPr>
        <xdr:spPr bwMode="auto">
          <a:xfrm rot="16200000">
            <a:off x="6821" y="8148"/>
            <a:ext cx="1351" cy="863"/>
          </a:xfrm>
          <a:custGeom>
            <a:avLst/>
            <a:gdLst>
              <a:gd name="T0" fmla="*/ 0 w 1910"/>
              <a:gd name="T1" fmla="*/ 0 h 1220"/>
              <a:gd name="T2" fmla="*/ 60 w 1910"/>
              <a:gd name="T3" fmla="*/ 35 h 1220"/>
              <a:gd name="T4" fmla="*/ 160 w 1910"/>
              <a:gd name="T5" fmla="*/ 115 h 1220"/>
              <a:gd name="T6" fmla="*/ 310 w 1910"/>
              <a:gd name="T7" fmla="*/ 185 h 1220"/>
              <a:gd name="T8" fmla="*/ 425 w 1910"/>
              <a:gd name="T9" fmla="*/ 225 h 1220"/>
              <a:gd name="T10" fmla="*/ 550 w 1910"/>
              <a:gd name="T11" fmla="*/ 350 h 1220"/>
              <a:gd name="T12" fmla="*/ 660 w 1910"/>
              <a:gd name="T13" fmla="*/ 445 h 1220"/>
              <a:gd name="T14" fmla="*/ 815 w 1910"/>
              <a:gd name="T15" fmla="*/ 490 h 1220"/>
              <a:gd name="T16" fmla="*/ 950 w 1910"/>
              <a:gd name="T17" fmla="*/ 550 h 1220"/>
              <a:gd name="T18" fmla="*/ 1020 w 1910"/>
              <a:gd name="T19" fmla="*/ 615 h 1220"/>
              <a:gd name="T20" fmla="*/ 1080 w 1910"/>
              <a:gd name="T21" fmla="*/ 715 h 1220"/>
              <a:gd name="T22" fmla="*/ 1215 w 1910"/>
              <a:gd name="T23" fmla="*/ 785 h 1220"/>
              <a:gd name="T24" fmla="*/ 1405 w 1910"/>
              <a:gd name="T25" fmla="*/ 780 h 1220"/>
              <a:gd name="T26" fmla="*/ 1560 w 1910"/>
              <a:gd name="T27" fmla="*/ 820 h 1220"/>
              <a:gd name="T28" fmla="*/ 1695 w 1910"/>
              <a:gd name="T29" fmla="*/ 975 h 1220"/>
              <a:gd name="T30" fmla="*/ 1795 w 1910"/>
              <a:gd name="T31" fmla="*/ 1125 h 1220"/>
              <a:gd name="T32" fmla="*/ 1910 w 1910"/>
              <a:gd name="T33" fmla="*/ 1220 h 12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910" h="1220">
                <a:moveTo>
                  <a:pt x="0" y="0"/>
                </a:moveTo>
                <a:cubicBezTo>
                  <a:pt x="16" y="8"/>
                  <a:pt x="33" y="16"/>
                  <a:pt x="60" y="35"/>
                </a:cubicBezTo>
                <a:cubicBezTo>
                  <a:pt x="87" y="54"/>
                  <a:pt x="118" y="90"/>
                  <a:pt x="160" y="115"/>
                </a:cubicBezTo>
                <a:cubicBezTo>
                  <a:pt x="202" y="140"/>
                  <a:pt x="266" y="167"/>
                  <a:pt x="310" y="185"/>
                </a:cubicBezTo>
                <a:cubicBezTo>
                  <a:pt x="354" y="203"/>
                  <a:pt x="385" y="197"/>
                  <a:pt x="425" y="225"/>
                </a:cubicBezTo>
                <a:cubicBezTo>
                  <a:pt x="465" y="253"/>
                  <a:pt x="511" y="313"/>
                  <a:pt x="550" y="350"/>
                </a:cubicBezTo>
                <a:cubicBezTo>
                  <a:pt x="589" y="387"/>
                  <a:pt x="616" y="422"/>
                  <a:pt x="660" y="445"/>
                </a:cubicBezTo>
                <a:cubicBezTo>
                  <a:pt x="704" y="468"/>
                  <a:pt x="767" y="473"/>
                  <a:pt x="815" y="490"/>
                </a:cubicBezTo>
                <a:cubicBezTo>
                  <a:pt x="863" y="507"/>
                  <a:pt x="916" y="529"/>
                  <a:pt x="950" y="550"/>
                </a:cubicBezTo>
                <a:cubicBezTo>
                  <a:pt x="984" y="571"/>
                  <a:pt x="998" y="588"/>
                  <a:pt x="1020" y="615"/>
                </a:cubicBezTo>
                <a:cubicBezTo>
                  <a:pt x="1042" y="642"/>
                  <a:pt x="1047" y="687"/>
                  <a:pt x="1080" y="715"/>
                </a:cubicBezTo>
                <a:cubicBezTo>
                  <a:pt x="1113" y="743"/>
                  <a:pt x="1161" y="774"/>
                  <a:pt x="1215" y="785"/>
                </a:cubicBezTo>
                <a:cubicBezTo>
                  <a:pt x="1269" y="796"/>
                  <a:pt x="1348" y="774"/>
                  <a:pt x="1405" y="780"/>
                </a:cubicBezTo>
                <a:cubicBezTo>
                  <a:pt x="1462" y="786"/>
                  <a:pt x="1512" y="788"/>
                  <a:pt x="1560" y="820"/>
                </a:cubicBezTo>
                <a:cubicBezTo>
                  <a:pt x="1608" y="852"/>
                  <a:pt x="1656" y="924"/>
                  <a:pt x="1695" y="975"/>
                </a:cubicBezTo>
                <a:cubicBezTo>
                  <a:pt x="1734" y="1026"/>
                  <a:pt x="1759" y="1084"/>
                  <a:pt x="1795" y="1125"/>
                </a:cubicBezTo>
                <a:cubicBezTo>
                  <a:pt x="1831" y="1166"/>
                  <a:pt x="1870" y="1193"/>
                  <a:pt x="1910" y="122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8" name="Freeform 614">
            <a:extLst>
              <a:ext uri="{FF2B5EF4-FFF2-40B4-BE49-F238E27FC236}">
                <a16:creationId xmlns:a16="http://schemas.microsoft.com/office/drawing/2014/main" id="{DA0609D0-8338-15BB-0486-4F148F79C256}"/>
              </a:ext>
            </a:extLst>
          </xdr:cNvPr>
          <xdr:cNvSpPr>
            <a:spLocks noChangeAspect="1"/>
          </xdr:cNvSpPr>
        </xdr:nvSpPr>
        <xdr:spPr bwMode="auto">
          <a:xfrm rot="16200000">
            <a:off x="6776" y="8267"/>
            <a:ext cx="643" cy="654"/>
          </a:xfrm>
          <a:custGeom>
            <a:avLst/>
            <a:gdLst>
              <a:gd name="T0" fmla="*/ 0 w 910"/>
              <a:gd name="T1" fmla="*/ 0 h 925"/>
              <a:gd name="T2" fmla="*/ 125 w 910"/>
              <a:gd name="T3" fmla="*/ 95 h 925"/>
              <a:gd name="T4" fmla="*/ 420 w 910"/>
              <a:gd name="T5" fmla="*/ 220 h 925"/>
              <a:gd name="T6" fmla="*/ 585 w 910"/>
              <a:gd name="T7" fmla="*/ 345 h 925"/>
              <a:gd name="T8" fmla="*/ 715 w 910"/>
              <a:gd name="T9" fmla="*/ 600 h 925"/>
              <a:gd name="T10" fmla="*/ 790 w 910"/>
              <a:gd name="T11" fmla="*/ 755 h 925"/>
              <a:gd name="T12" fmla="*/ 910 w 910"/>
              <a:gd name="T13" fmla="*/ 925 h 925"/>
            </a:gdLst>
            <a:ahLst/>
            <a:cxnLst>
              <a:cxn ang="0">
                <a:pos x="T0" y="T1"/>
              </a:cxn>
              <a:cxn ang="0">
                <a:pos x="T2" y="T3"/>
              </a:cxn>
              <a:cxn ang="0">
                <a:pos x="T4" y="T5"/>
              </a:cxn>
              <a:cxn ang="0">
                <a:pos x="T6" y="T7"/>
              </a:cxn>
              <a:cxn ang="0">
                <a:pos x="T8" y="T9"/>
              </a:cxn>
              <a:cxn ang="0">
                <a:pos x="T10" y="T11"/>
              </a:cxn>
              <a:cxn ang="0">
                <a:pos x="T12" y="T13"/>
              </a:cxn>
            </a:cxnLst>
            <a:rect l="0" t="0" r="r" b="b"/>
            <a:pathLst>
              <a:path w="910" h="925">
                <a:moveTo>
                  <a:pt x="0" y="0"/>
                </a:moveTo>
                <a:cubicBezTo>
                  <a:pt x="27" y="29"/>
                  <a:pt x="55" y="58"/>
                  <a:pt x="125" y="95"/>
                </a:cubicBezTo>
                <a:cubicBezTo>
                  <a:pt x="195" y="132"/>
                  <a:pt x="343" y="178"/>
                  <a:pt x="420" y="220"/>
                </a:cubicBezTo>
                <a:cubicBezTo>
                  <a:pt x="497" y="262"/>
                  <a:pt x="536" y="282"/>
                  <a:pt x="585" y="345"/>
                </a:cubicBezTo>
                <a:cubicBezTo>
                  <a:pt x="634" y="408"/>
                  <a:pt x="681" y="532"/>
                  <a:pt x="715" y="600"/>
                </a:cubicBezTo>
                <a:cubicBezTo>
                  <a:pt x="749" y="668"/>
                  <a:pt x="757" y="701"/>
                  <a:pt x="790" y="755"/>
                </a:cubicBezTo>
                <a:cubicBezTo>
                  <a:pt x="823" y="809"/>
                  <a:pt x="890" y="897"/>
                  <a:pt x="910" y="9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89" name="Freeform 615">
            <a:extLst>
              <a:ext uri="{FF2B5EF4-FFF2-40B4-BE49-F238E27FC236}">
                <a16:creationId xmlns:a16="http://schemas.microsoft.com/office/drawing/2014/main" id="{77103F1E-F89C-D02B-4771-4E916F1877C0}"/>
              </a:ext>
            </a:extLst>
          </xdr:cNvPr>
          <xdr:cNvSpPr>
            <a:spLocks noChangeAspect="1"/>
          </xdr:cNvSpPr>
        </xdr:nvSpPr>
        <xdr:spPr bwMode="auto">
          <a:xfrm rot="16200000">
            <a:off x="6369" y="6343"/>
            <a:ext cx="527" cy="2674"/>
          </a:xfrm>
          <a:custGeom>
            <a:avLst/>
            <a:gdLst>
              <a:gd name="T0" fmla="*/ 355 w 744"/>
              <a:gd name="T1" fmla="*/ 3780 h 3780"/>
              <a:gd name="T2" fmla="*/ 390 w 744"/>
              <a:gd name="T3" fmla="*/ 3595 h 3780"/>
              <a:gd name="T4" fmla="*/ 515 w 744"/>
              <a:gd name="T5" fmla="*/ 3330 h 3780"/>
              <a:gd name="T6" fmla="*/ 655 w 744"/>
              <a:gd name="T7" fmla="*/ 3145 h 3780"/>
              <a:gd name="T8" fmla="*/ 725 w 744"/>
              <a:gd name="T9" fmla="*/ 2880 h 3780"/>
              <a:gd name="T10" fmla="*/ 740 w 744"/>
              <a:gd name="T11" fmla="*/ 2505 h 3780"/>
              <a:gd name="T12" fmla="*/ 700 w 744"/>
              <a:gd name="T13" fmla="*/ 2000 h 3780"/>
              <a:gd name="T14" fmla="*/ 640 w 744"/>
              <a:gd name="T15" fmla="*/ 1440 h 3780"/>
              <a:gd name="T16" fmla="*/ 620 w 744"/>
              <a:gd name="T17" fmla="*/ 1185 h 3780"/>
              <a:gd name="T18" fmla="*/ 600 w 744"/>
              <a:gd name="T19" fmla="*/ 730 h 3780"/>
              <a:gd name="T20" fmla="*/ 525 w 744"/>
              <a:gd name="T21" fmla="*/ 565 h 3780"/>
              <a:gd name="T22" fmla="*/ 430 w 744"/>
              <a:gd name="T23" fmla="*/ 470 h 3780"/>
              <a:gd name="T24" fmla="*/ 295 w 744"/>
              <a:gd name="T25" fmla="*/ 280 h 3780"/>
              <a:gd name="T26" fmla="*/ 205 w 744"/>
              <a:gd name="T27" fmla="*/ 175 h 3780"/>
              <a:gd name="T28" fmla="*/ 0 w 744"/>
              <a:gd name="T29" fmla="*/ 0 h 37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Lst>
            <a:rect l="0" t="0" r="r" b="b"/>
            <a:pathLst>
              <a:path w="744" h="3780">
                <a:moveTo>
                  <a:pt x="355" y="3780"/>
                </a:moveTo>
                <a:cubicBezTo>
                  <a:pt x="359" y="3725"/>
                  <a:pt x="363" y="3670"/>
                  <a:pt x="390" y="3595"/>
                </a:cubicBezTo>
                <a:cubicBezTo>
                  <a:pt x="417" y="3520"/>
                  <a:pt x="471" y="3405"/>
                  <a:pt x="515" y="3330"/>
                </a:cubicBezTo>
                <a:cubicBezTo>
                  <a:pt x="559" y="3255"/>
                  <a:pt x="620" y="3220"/>
                  <a:pt x="655" y="3145"/>
                </a:cubicBezTo>
                <a:cubicBezTo>
                  <a:pt x="690" y="3070"/>
                  <a:pt x="711" y="2987"/>
                  <a:pt x="725" y="2880"/>
                </a:cubicBezTo>
                <a:cubicBezTo>
                  <a:pt x="739" y="2773"/>
                  <a:pt x="744" y="2652"/>
                  <a:pt x="740" y="2505"/>
                </a:cubicBezTo>
                <a:cubicBezTo>
                  <a:pt x="736" y="2358"/>
                  <a:pt x="717" y="2177"/>
                  <a:pt x="700" y="2000"/>
                </a:cubicBezTo>
                <a:cubicBezTo>
                  <a:pt x="683" y="1823"/>
                  <a:pt x="653" y="1576"/>
                  <a:pt x="640" y="1440"/>
                </a:cubicBezTo>
                <a:cubicBezTo>
                  <a:pt x="627" y="1304"/>
                  <a:pt x="627" y="1303"/>
                  <a:pt x="620" y="1185"/>
                </a:cubicBezTo>
                <a:cubicBezTo>
                  <a:pt x="613" y="1067"/>
                  <a:pt x="616" y="833"/>
                  <a:pt x="600" y="730"/>
                </a:cubicBezTo>
                <a:cubicBezTo>
                  <a:pt x="584" y="627"/>
                  <a:pt x="553" y="608"/>
                  <a:pt x="525" y="565"/>
                </a:cubicBezTo>
                <a:cubicBezTo>
                  <a:pt x="497" y="522"/>
                  <a:pt x="468" y="517"/>
                  <a:pt x="430" y="470"/>
                </a:cubicBezTo>
                <a:cubicBezTo>
                  <a:pt x="392" y="423"/>
                  <a:pt x="332" y="329"/>
                  <a:pt x="295" y="280"/>
                </a:cubicBezTo>
                <a:cubicBezTo>
                  <a:pt x="258" y="231"/>
                  <a:pt x="254" y="222"/>
                  <a:pt x="205" y="175"/>
                </a:cubicBezTo>
                <a:cubicBezTo>
                  <a:pt x="156" y="128"/>
                  <a:pt x="43" y="36"/>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0" name="Freeform 616">
            <a:extLst>
              <a:ext uri="{FF2B5EF4-FFF2-40B4-BE49-F238E27FC236}">
                <a16:creationId xmlns:a16="http://schemas.microsoft.com/office/drawing/2014/main" id="{40B92536-B687-0F98-EA3C-CE4064F0322D}"/>
              </a:ext>
            </a:extLst>
          </xdr:cNvPr>
          <xdr:cNvSpPr>
            <a:spLocks noChangeAspect="1"/>
          </xdr:cNvSpPr>
        </xdr:nvSpPr>
        <xdr:spPr bwMode="auto">
          <a:xfrm rot="16200000">
            <a:off x="6336" y="6602"/>
            <a:ext cx="380" cy="2351"/>
          </a:xfrm>
          <a:custGeom>
            <a:avLst/>
            <a:gdLst>
              <a:gd name="T0" fmla="*/ 15 w 538"/>
              <a:gd name="T1" fmla="*/ 0 h 3325"/>
              <a:gd name="T2" fmla="*/ 145 w 538"/>
              <a:gd name="T3" fmla="*/ 50 h 3325"/>
              <a:gd name="T4" fmla="*/ 260 w 538"/>
              <a:gd name="T5" fmla="*/ 150 h 3325"/>
              <a:gd name="T6" fmla="*/ 390 w 538"/>
              <a:gd name="T7" fmla="*/ 330 h 3325"/>
              <a:gd name="T8" fmla="*/ 470 w 538"/>
              <a:gd name="T9" fmla="*/ 435 h 3325"/>
              <a:gd name="T10" fmla="*/ 515 w 538"/>
              <a:gd name="T11" fmla="*/ 485 h 3325"/>
              <a:gd name="T12" fmla="*/ 525 w 538"/>
              <a:gd name="T13" fmla="*/ 575 h 3325"/>
              <a:gd name="T14" fmla="*/ 435 w 538"/>
              <a:gd name="T15" fmla="*/ 830 h 3325"/>
              <a:gd name="T16" fmla="*/ 335 w 538"/>
              <a:gd name="T17" fmla="*/ 1130 h 3325"/>
              <a:gd name="T18" fmla="*/ 305 w 538"/>
              <a:gd name="T19" fmla="*/ 1290 h 3325"/>
              <a:gd name="T20" fmla="*/ 280 w 538"/>
              <a:gd name="T21" fmla="*/ 1410 h 3325"/>
              <a:gd name="T22" fmla="*/ 245 w 538"/>
              <a:gd name="T23" fmla="*/ 1630 h 3325"/>
              <a:gd name="T24" fmla="*/ 190 w 538"/>
              <a:gd name="T25" fmla="*/ 1880 h 3325"/>
              <a:gd name="T26" fmla="*/ 155 w 538"/>
              <a:gd name="T27" fmla="*/ 2095 h 3325"/>
              <a:gd name="T28" fmla="*/ 110 w 538"/>
              <a:gd name="T29" fmla="*/ 2345 h 3325"/>
              <a:gd name="T30" fmla="*/ 95 w 538"/>
              <a:gd name="T31" fmla="*/ 2585 h 3325"/>
              <a:gd name="T32" fmla="*/ 15 w 538"/>
              <a:gd name="T33" fmla="*/ 2820 h 3325"/>
              <a:gd name="T34" fmla="*/ 5 w 538"/>
              <a:gd name="T35" fmla="*/ 3170 h 3325"/>
              <a:gd name="T36" fmla="*/ 25 w 538"/>
              <a:gd name="T37" fmla="*/ 3325 h 33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538" h="3325">
                <a:moveTo>
                  <a:pt x="15" y="0"/>
                </a:moveTo>
                <a:cubicBezTo>
                  <a:pt x="59" y="12"/>
                  <a:pt x="104" y="25"/>
                  <a:pt x="145" y="50"/>
                </a:cubicBezTo>
                <a:cubicBezTo>
                  <a:pt x="186" y="75"/>
                  <a:pt x="219" y="103"/>
                  <a:pt x="260" y="150"/>
                </a:cubicBezTo>
                <a:cubicBezTo>
                  <a:pt x="301" y="197"/>
                  <a:pt x="355" y="283"/>
                  <a:pt x="390" y="330"/>
                </a:cubicBezTo>
                <a:cubicBezTo>
                  <a:pt x="425" y="377"/>
                  <a:pt x="449" y="409"/>
                  <a:pt x="470" y="435"/>
                </a:cubicBezTo>
                <a:cubicBezTo>
                  <a:pt x="491" y="461"/>
                  <a:pt x="506" y="462"/>
                  <a:pt x="515" y="485"/>
                </a:cubicBezTo>
                <a:cubicBezTo>
                  <a:pt x="524" y="508"/>
                  <a:pt x="538" y="518"/>
                  <a:pt x="525" y="575"/>
                </a:cubicBezTo>
                <a:cubicBezTo>
                  <a:pt x="512" y="632"/>
                  <a:pt x="467" y="738"/>
                  <a:pt x="435" y="830"/>
                </a:cubicBezTo>
                <a:cubicBezTo>
                  <a:pt x="403" y="922"/>
                  <a:pt x="357" y="1053"/>
                  <a:pt x="335" y="1130"/>
                </a:cubicBezTo>
                <a:cubicBezTo>
                  <a:pt x="313" y="1207"/>
                  <a:pt x="314" y="1243"/>
                  <a:pt x="305" y="1290"/>
                </a:cubicBezTo>
                <a:cubicBezTo>
                  <a:pt x="296" y="1337"/>
                  <a:pt x="290" y="1353"/>
                  <a:pt x="280" y="1410"/>
                </a:cubicBezTo>
                <a:cubicBezTo>
                  <a:pt x="270" y="1467"/>
                  <a:pt x="260" y="1552"/>
                  <a:pt x="245" y="1630"/>
                </a:cubicBezTo>
                <a:cubicBezTo>
                  <a:pt x="230" y="1708"/>
                  <a:pt x="205" y="1803"/>
                  <a:pt x="190" y="1880"/>
                </a:cubicBezTo>
                <a:cubicBezTo>
                  <a:pt x="175" y="1957"/>
                  <a:pt x="168" y="2018"/>
                  <a:pt x="155" y="2095"/>
                </a:cubicBezTo>
                <a:cubicBezTo>
                  <a:pt x="142" y="2172"/>
                  <a:pt x="120" y="2263"/>
                  <a:pt x="110" y="2345"/>
                </a:cubicBezTo>
                <a:cubicBezTo>
                  <a:pt x="100" y="2427"/>
                  <a:pt x="111" y="2506"/>
                  <a:pt x="95" y="2585"/>
                </a:cubicBezTo>
                <a:cubicBezTo>
                  <a:pt x="79" y="2664"/>
                  <a:pt x="30" y="2723"/>
                  <a:pt x="15" y="2820"/>
                </a:cubicBezTo>
                <a:cubicBezTo>
                  <a:pt x="0" y="2917"/>
                  <a:pt x="3" y="3086"/>
                  <a:pt x="5" y="3170"/>
                </a:cubicBezTo>
                <a:cubicBezTo>
                  <a:pt x="7" y="3254"/>
                  <a:pt x="21" y="3293"/>
                  <a:pt x="25" y="332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1" name="Freeform 617">
            <a:extLst>
              <a:ext uri="{FF2B5EF4-FFF2-40B4-BE49-F238E27FC236}">
                <a16:creationId xmlns:a16="http://schemas.microsoft.com/office/drawing/2014/main" id="{C34D617C-C72C-2515-D87E-3F3FB18A5D4E}"/>
              </a:ext>
            </a:extLst>
          </xdr:cNvPr>
          <xdr:cNvSpPr>
            <a:spLocks noChangeAspect="1"/>
          </xdr:cNvSpPr>
        </xdr:nvSpPr>
        <xdr:spPr bwMode="auto">
          <a:xfrm rot="16200000">
            <a:off x="5762" y="7472"/>
            <a:ext cx="159" cy="238"/>
          </a:xfrm>
          <a:custGeom>
            <a:avLst/>
            <a:gdLst>
              <a:gd name="T0" fmla="*/ 0 w 225"/>
              <a:gd name="T1" fmla="*/ 337 h 337"/>
              <a:gd name="T2" fmla="*/ 60 w 225"/>
              <a:gd name="T3" fmla="*/ 187 h 337"/>
              <a:gd name="T4" fmla="*/ 115 w 225"/>
              <a:gd name="T5" fmla="*/ 42 h 337"/>
              <a:gd name="T6" fmla="*/ 140 w 225"/>
              <a:gd name="T7" fmla="*/ 7 h 337"/>
              <a:gd name="T8" fmla="*/ 190 w 225"/>
              <a:gd name="T9" fmla="*/ 82 h 337"/>
              <a:gd name="T10" fmla="*/ 225 w 225"/>
              <a:gd name="T11" fmla="*/ 297 h 337"/>
            </a:gdLst>
            <a:ahLst/>
            <a:cxnLst>
              <a:cxn ang="0">
                <a:pos x="T0" y="T1"/>
              </a:cxn>
              <a:cxn ang="0">
                <a:pos x="T2" y="T3"/>
              </a:cxn>
              <a:cxn ang="0">
                <a:pos x="T4" y="T5"/>
              </a:cxn>
              <a:cxn ang="0">
                <a:pos x="T6" y="T7"/>
              </a:cxn>
              <a:cxn ang="0">
                <a:pos x="T8" y="T9"/>
              </a:cxn>
              <a:cxn ang="0">
                <a:pos x="T10" y="T11"/>
              </a:cxn>
            </a:cxnLst>
            <a:rect l="0" t="0" r="r" b="b"/>
            <a:pathLst>
              <a:path w="225" h="337">
                <a:moveTo>
                  <a:pt x="0" y="337"/>
                </a:moveTo>
                <a:cubicBezTo>
                  <a:pt x="20" y="286"/>
                  <a:pt x="41" y="236"/>
                  <a:pt x="60" y="187"/>
                </a:cubicBezTo>
                <a:cubicBezTo>
                  <a:pt x="79" y="138"/>
                  <a:pt x="102" y="72"/>
                  <a:pt x="115" y="42"/>
                </a:cubicBezTo>
                <a:cubicBezTo>
                  <a:pt x="128" y="12"/>
                  <a:pt x="128" y="0"/>
                  <a:pt x="140" y="7"/>
                </a:cubicBezTo>
                <a:cubicBezTo>
                  <a:pt x="152" y="14"/>
                  <a:pt x="176" y="34"/>
                  <a:pt x="190" y="82"/>
                </a:cubicBezTo>
                <a:cubicBezTo>
                  <a:pt x="204" y="130"/>
                  <a:pt x="214" y="213"/>
                  <a:pt x="225" y="2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2" name="Freeform 618">
            <a:extLst>
              <a:ext uri="{FF2B5EF4-FFF2-40B4-BE49-F238E27FC236}">
                <a16:creationId xmlns:a16="http://schemas.microsoft.com/office/drawing/2014/main" id="{C22C826E-191E-14E7-609C-2B8304F9B27C}"/>
              </a:ext>
            </a:extLst>
          </xdr:cNvPr>
          <xdr:cNvSpPr>
            <a:spLocks noChangeAspect="1"/>
          </xdr:cNvSpPr>
        </xdr:nvSpPr>
        <xdr:spPr bwMode="auto">
          <a:xfrm rot="16200000">
            <a:off x="6195" y="2119"/>
            <a:ext cx="4119" cy="7218"/>
          </a:xfrm>
          <a:custGeom>
            <a:avLst/>
            <a:gdLst>
              <a:gd name="T0" fmla="*/ 50 w 5824"/>
              <a:gd name="T1" fmla="*/ 115 h 10205"/>
              <a:gd name="T2" fmla="*/ 330 w 5824"/>
              <a:gd name="T3" fmla="*/ 510 h 10205"/>
              <a:gd name="T4" fmla="*/ 715 w 5824"/>
              <a:gd name="T5" fmla="*/ 610 h 10205"/>
              <a:gd name="T6" fmla="*/ 1255 w 5824"/>
              <a:gd name="T7" fmla="*/ 675 h 10205"/>
              <a:gd name="T8" fmla="*/ 1355 w 5824"/>
              <a:gd name="T9" fmla="*/ 975 h 10205"/>
              <a:gd name="T10" fmla="*/ 1525 w 5824"/>
              <a:gd name="T11" fmla="*/ 1325 h 10205"/>
              <a:gd name="T12" fmla="*/ 2015 w 5824"/>
              <a:gd name="T13" fmla="*/ 1955 h 10205"/>
              <a:gd name="T14" fmla="*/ 2325 w 5824"/>
              <a:gd name="T15" fmla="*/ 2110 h 10205"/>
              <a:gd name="T16" fmla="*/ 2685 w 5824"/>
              <a:gd name="T17" fmla="*/ 2390 h 10205"/>
              <a:gd name="T18" fmla="*/ 2990 w 5824"/>
              <a:gd name="T19" fmla="*/ 2525 h 10205"/>
              <a:gd name="T20" fmla="*/ 3330 w 5824"/>
              <a:gd name="T21" fmla="*/ 2630 h 10205"/>
              <a:gd name="T22" fmla="*/ 3760 w 5824"/>
              <a:gd name="T23" fmla="*/ 2825 h 10205"/>
              <a:gd name="T24" fmla="*/ 4145 w 5824"/>
              <a:gd name="T25" fmla="*/ 2920 h 10205"/>
              <a:gd name="T26" fmla="*/ 4240 w 5824"/>
              <a:gd name="T27" fmla="*/ 3075 h 10205"/>
              <a:gd name="T28" fmla="*/ 4315 w 5824"/>
              <a:gd name="T29" fmla="*/ 3300 h 10205"/>
              <a:gd name="T30" fmla="*/ 4580 w 5824"/>
              <a:gd name="T31" fmla="*/ 3500 h 10205"/>
              <a:gd name="T32" fmla="*/ 4780 w 5824"/>
              <a:gd name="T33" fmla="*/ 3670 h 10205"/>
              <a:gd name="T34" fmla="*/ 5060 w 5824"/>
              <a:gd name="T35" fmla="*/ 3805 h 10205"/>
              <a:gd name="T36" fmla="*/ 5230 w 5824"/>
              <a:gd name="T37" fmla="*/ 3655 h 10205"/>
              <a:gd name="T38" fmla="*/ 5365 w 5824"/>
              <a:gd name="T39" fmla="*/ 3685 h 10205"/>
              <a:gd name="T40" fmla="*/ 5440 w 5824"/>
              <a:gd name="T41" fmla="*/ 3935 h 10205"/>
              <a:gd name="T42" fmla="*/ 5420 w 5824"/>
              <a:gd name="T43" fmla="*/ 4080 h 10205"/>
              <a:gd name="T44" fmla="*/ 5490 w 5824"/>
              <a:gd name="T45" fmla="*/ 4255 h 10205"/>
              <a:gd name="T46" fmla="*/ 5585 w 5824"/>
              <a:gd name="T47" fmla="*/ 4590 h 10205"/>
              <a:gd name="T48" fmla="*/ 5805 w 5824"/>
              <a:gd name="T49" fmla="*/ 4960 h 10205"/>
              <a:gd name="T50" fmla="*/ 5705 w 5824"/>
              <a:gd name="T51" fmla="*/ 5425 h 10205"/>
              <a:gd name="T52" fmla="*/ 5350 w 5824"/>
              <a:gd name="T53" fmla="*/ 5490 h 10205"/>
              <a:gd name="T54" fmla="*/ 5305 w 5824"/>
              <a:gd name="T55" fmla="*/ 5625 h 10205"/>
              <a:gd name="T56" fmla="*/ 5515 w 5824"/>
              <a:gd name="T57" fmla="*/ 5745 h 10205"/>
              <a:gd name="T58" fmla="*/ 5530 w 5824"/>
              <a:gd name="T59" fmla="*/ 5945 h 10205"/>
              <a:gd name="T60" fmla="*/ 5405 w 5824"/>
              <a:gd name="T61" fmla="*/ 6330 h 10205"/>
              <a:gd name="T62" fmla="*/ 5305 w 5824"/>
              <a:gd name="T63" fmla="*/ 6550 h 10205"/>
              <a:gd name="T64" fmla="*/ 5315 w 5824"/>
              <a:gd name="T65" fmla="*/ 6925 h 10205"/>
              <a:gd name="T66" fmla="*/ 5275 w 5824"/>
              <a:gd name="T67" fmla="*/ 7055 h 10205"/>
              <a:gd name="T68" fmla="*/ 5240 w 5824"/>
              <a:gd name="T69" fmla="*/ 7335 h 10205"/>
              <a:gd name="T70" fmla="*/ 5065 w 5824"/>
              <a:gd name="T71" fmla="*/ 7805 h 10205"/>
              <a:gd name="T72" fmla="*/ 5050 w 5824"/>
              <a:gd name="T73" fmla="*/ 8140 h 10205"/>
              <a:gd name="T74" fmla="*/ 4870 w 5824"/>
              <a:gd name="T75" fmla="*/ 8500 h 10205"/>
              <a:gd name="T76" fmla="*/ 4755 w 5824"/>
              <a:gd name="T77" fmla="*/ 8795 h 10205"/>
              <a:gd name="T78" fmla="*/ 4885 w 5824"/>
              <a:gd name="T79" fmla="*/ 9185 h 10205"/>
              <a:gd name="T80" fmla="*/ 5010 w 5824"/>
              <a:gd name="T81" fmla="*/ 9440 h 10205"/>
              <a:gd name="T82" fmla="*/ 5120 w 5824"/>
              <a:gd name="T83" fmla="*/ 9815 h 10205"/>
              <a:gd name="T84" fmla="*/ 4985 w 5824"/>
              <a:gd name="T85" fmla="*/ 10205 h 102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Lst>
            <a:rect l="0" t="0" r="r" b="b"/>
            <a:pathLst>
              <a:path w="5824" h="10205">
                <a:moveTo>
                  <a:pt x="0" y="0"/>
                </a:moveTo>
                <a:cubicBezTo>
                  <a:pt x="10" y="27"/>
                  <a:pt x="21" y="55"/>
                  <a:pt x="50" y="115"/>
                </a:cubicBezTo>
                <a:cubicBezTo>
                  <a:pt x="79" y="175"/>
                  <a:pt x="128" y="294"/>
                  <a:pt x="175" y="360"/>
                </a:cubicBezTo>
                <a:cubicBezTo>
                  <a:pt x="222" y="426"/>
                  <a:pt x="280" y="477"/>
                  <a:pt x="330" y="510"/>
                </a:cubicBezTo>
                <a:cubicBezTo>
                  <a:pt x="380" y="543"/>
                  <a:pt x="411" y="538"/>
                  <a:pt x="475" y="555"/>
                </a:cubicBezTo>
                <a:cubicBezTo>
                  <a:pt x="539" y="572"/>
                  <a:pt x="617" y="603"/>
                  <a:pt x="715" y="610"/>
                </a:cubicBezTo>
                <a:cubicBezTo>
                  <a:pt x="813" y="617"/>
                  <a:pt x="975" y="589"/>
                  <a:pt x="1065" y="600"/>
                </a:cubicBezTo>
                <a:cubicBezTo>
                  <a:pt x="1155" y="611"/>
                  <a:pt x="1213" y="644"/>
                  <a:pt x="1255" y="675"/>
                </a:cubicBezTo>
                <a:cubicBezTo>
                  <a:pt x="1297" y="706"/>
                  <a:pt x="1298" y="735"/>
                  <a:pt x="1315" y="785"/>
                </a:cubicBezTo>
                <a:cubicBezTo>
                  <a:pt x="1332" y="835"/>
                  <a:pt x="1346" y="924"/>
                  <a:pt x="1355" y="975"/>
                </a:cubicBezTo>
                <a:cubicBezTo>
                  <a:pt x="1364" y="1026"/>
                  <a:pt x="1342" y="1032"/>
                  <a:pt x="1370" y="1090"/>
                </a:cubicBezTo>
                <a:cubicBezTo>
                  <a:pt x="1398" y="1148"/>
                  <a:pt x="1451" y="1224"/>
                  <a:pt x="1525" y="1325"/>
                </a:cubicBezTo>
                <a:cubicBezTo>
                  <a:pt x="1599" y="1426"/>
                  <a:pt x="1733" y="1590"/>
                  <a:pt x="1815" y="1695"/>
                </a:cubicBezTo>
                <a:cubicBezTo>
                  <a:pt x="1897" y="1800"/>
                  <a:pt x="1955" y="1898"/>
                  <a:pt x="2015" y="1955"/>
                </a:cubicBezTo>
                <a:cubicBezTo>
                  <a:pt x="2075" y="2012"/>
                  <a:pt x="2124" y="2014"/>
                  <a:pt x="2175" y="2040"/>
                </a:cubicBezTo>
                <a:cubicBezTo>
                  <a:pt x="2226" y="2066"/>
                  <a:pt x="2271" y="2072"/>
                  <a:pt x="2325" y="2110"/>
                </a:cubicBezTo>
                <a:cubicBezTo>
                  <a:pt x="2379" y="2148"/>
                  <a:pt x="2440" y="2223"/>
                  <a:pt x="2500" y="2270"/>
                </a:cubicBezTo>
                <a:cubicBezTo>
                  <a:pt x="2560" y="2317"/>
                  <a:pt x="2634" y="2362"/>
                  <a:pt x="2685" y="2390"/>
                </a:cubicBezTo>
                <a:cubicBezTo>
                  <a:pt x="2736" y="2418"/>
                  <a:pt x="2754" y="2417"/>
                  <a:pt x="2805" y="2440"/>
                </a:cubicBezTo>
                <a:cubicBezTo>
                  <a:pt x="2856" y="2463"/>
                  <a:pt x="2934" y="2503"/>
                  <a:pt x="2990" y="2525"/>
                </a:cubicBezTo>
                <a:cubicBezTo>
                  <a:pt x="3046" y="2547"/>
                  <a:pt x="3083" y="2553"/>
                  <a:pt x="3140" y="2570"/>
                </a:cubicBezTo>
                <a:cubicBezTo>
                  <a:pt x="3197" y="2587"/>
                  <a:pt x="3264" y="2600"/>
                  <a:pt x="3330" y="2630"/>
                </a:cubicBezTo>
                <a:cubicBezTo>
                  <a:pt x="3396" y="2660"/>
                  <a:pt x="3463" y="2717"/>
                  <a:pt x="3535" y="2750"/>
                </a:cubicBezTo>
                <a:cubicBezTo>
                  <a:pt x="3607" y="2783"/>
                  <a:pt x="3678" y="2806"/>
                  <a:pt x="3760" y="2825"/>
                </a:cubicBezTo>
                <a:cubicBezTo>
                  <a:pt x="3842" y="2844"/>
                  <a:pt x="3961" y="2849"/>
                  <a:pt x="4025" y="2865"/>
                </a:cubicBezTo>
                <a:cubicBezTo>
                  <a:pt x="4089" y="2881"/>
                  <a:pt x="4114" y="2898"/>
                  <a:pt x="4145" y="2920"/>
                </a:cubicBezTo>
                <a:cubicBezTo>
                  <a:pt x="4176" y="2942"/>
                  <a:pt x="4194" y="2969"/>
                  <a:pt x="4210" y="2995"/>
                </a:cubicBezTo>
                <a:cubicBezTo>
                  <a:pt x="4226" y="3021"/>
                  <a:pt x="4228" y="3045"/>
                  <a:pt x="4240" y="3075"/>
                </a:cubicBezTo>
                <a:cubicBezTo>
                  <a:pt x="4252" y="3105"/>
                  <a:pt x="4272" y="3137"/>
                  <a:pt x="4285" y="3175"/>
                </a:cubicBezTo>
                <a:cubicBezTo>
                  <a:pt x="4298" y="3213"/>
                  <a:pt x="4302" y="3253"/>
                  <a:pt x="4315" y="3300"/>
                </a:cubicBezTo>
                <a:cubicBezTo>
                  <a:pt x="4328" y="3347"/>
                  <a:pt x="4321" y="3427"/>
                  <a:pt x="4365" y="3460"/>
                </a:cubicBezTo>
                <a:cubicBezTo>
                  <a:pt x="4409" y="3493"/>
                  <a:pt x="4527" y="3483"/>
                  <a:pt x="4580" y="3500"/>
                </a:cubicBezTo>
                <a:cubicBezTo>
                  <a:pt x="4633" y="3517"/>
                  <a:pt x="4647" y="3532"/>
                  <a:pt x="4680" y="3560"/>
                </a:cubicBezTo>
                <a:cubicBezTo>
                  <a:pt x="4713" y="3588"/>
                  <a:pt x="4736" y="3635"/>
                  <a:pt x="4780" y="3670"/>
                </a:cubicBezTo>
                <a:cubicBezTo>
                  <a:pt x="4824" y="3705"/>
                  <a:pt x="4898" y="3748"/>
                  <a:pt x="4945" y="3770"/>
                </a:cubicBezTo>
                <a:cubicBezTo>
                  <a:pt x="4992" y="3792"/>
                  <a:pt x="5028" y="3802"/>
                  <a:pt x="5060" y="3805"/>
                </a:cubicBezTo>
                <a:cubicBezTo>
                  <a:pt x="5092" y="3808"/>
                  <a:pt x="5107" y="3815"/>
                  <a:pt x="5135" y="3790"/>
                </a:cubicBezTo>
                <a:cubicBezTo>
                  <a:pt x="5163" y="3765"/>
                  <a:pt x="5203" y="3687"/>
                  <a:pt x="5230" y="3655"/>
                </a:cubicBezTo>
                <a:cubicBezTo>
                  <a:pt x="5257" y="3623"/>
                  <a:pt x="5278" y="3590"/>
                  <a:pt x="5300" y="3595"/>
                </a:cubicBezTo>
                <a:cubicBezTo>
                  <a:pt x="5322" y="3600"/>
                  <a:pt x="5360" y="3648"/>
                  <a:pt x="5365" y="3685"/>
                </a:cubicBezTo>
                <a:cubicBezTo>
                  <a:pt x="5370" y="3722"/>
                  <a:pt x="5318" y="3773"/>
                  <a:pt x="5330" y="3815"/>
                </a:cubicBezTo>
                <a:cubicBezTo>
                  <a:pt x="5342" y="3857"/>
                  <a:pt x="5419" y="3906"/>
                  <a:pt x="5440" y="3935"/>
                </a:cubicBezTo>
                <a:cubicBezTo>
                  <a:pt x="5461" y="3964"/>
                  <a:pt x="5458" y="3966"/>
                  <a:pt x="5455" y="3990"/>
                </a:cubicBezTo>
                <a:cubicBezTo>
                  <a:pt x="5452" y="4014"/>
                  <a:pt x="5427" y="4049"/>
                  <a:pt x="5420" y="4080"/>
                </a:cubicBezTo>
                <a:cubicBezTo>
                  <a:pt x="5413" y="4111"/>
                  <a:pt x="5403" y="4146"/>
                  <a:pt x="5415" y="4175"/>
                </a:cubicBezTo>
                <a:cubicBezTo>
                  <a:pt x="5427" y="4204"/>
                  <a:pt x="5477" y="4216"/>
                  <a:pt x="5490" y="4255"/>
                </a:cubicBezTo>
                <a:cubicBezTo>
                  <a:pt x="5503" y="4294"/>
                  <a:pt x="5479" y="4354"/>
                  <a:pt x="5495" y="4410"/>
                </a:cubicBezTo>
                <a:cubicBezTo>
                  <a:pt x="5511" y="4466"/>
                  <a:pt x="5555" y="4546"/>
                  <a:pt x="5585" y="4590"/>
                </a:cubicBezTo>
                <a:cubicBezTo>
                  <a:pt x="5615" y="4634"/>
                  <a:pt x="5638" y="4613"/>
                  <a:pt x="5675" y="4675"/>
                </a:cubicBezTo>
                <a:cubicBezTo>
                  <a:pt x="5712" y="4737"/>
                  <a:pt x="5786" y="4875"/>
                  <a:pt x="5805" y="4960"/>
                </a:cubicBezTo>
                <a:cubicBezTo>
                  <a:pt x="5824" y="5045"/>
                  <a:pt x="5807" y="5108"/>
                  <a:pt x="5790" y="5185"/>
                </a:cubicBezTo>
                <a:cubicBezTo>
                  <a:pt x="5773" y="5262"/>
                  <a:pt x="5746" y="5374"/>
                  <a:pt x="5705" y="5425"/>
                </a:cubicBezTo>
                <a:cubicBezTo>
                  <a:pt x="5664" y="5476"/>
                  <a:pt x="5604" y="5479"/>
                  <a:pt x="5545" y="5490"/>
                </a:cubicBezTo>
                <a:cubicBezTo>
                  <a:pt x="5486" y="5501"/>
                  <a:pt x="5393" y="5481"/>
                  <a:pt x="5350" y="5490"/>
                </a:cubicBezTo>
                <a:cubicBezTo>
                  <a:pt x="5307" y="5499"/>
                  <a:pt x="5292" y="5523"/>
                  <a:pt x="5285" y="5545"/>
                </a:cubicBezTo>
                <a:cubicBezTo>
                  <a:pt x="5278" y="5567"/>
                  <a:pt x="5275" y="5603"/>
                  <a:pt x="5305" y="5625"/>
                </a:cubicBezTo>
                <a:cubicBezTo>
                  <a:pt x="5335" y="5647"/>
                  <a:pt x="5430" y="5655"/>
                  <a:pt x="5465" y="5675"/>
                </a:cubicBezTo>
                <a:cubicBezTo>
                  <a:pt x="5500" y="5695"/>
                  <a:pt x="5500" y="5720"/>
                  <a:pt x="5515" y="5745"/>
                </a:cubicBezTo>
                <a:cubicBezTo>
                  <a:pt x="5530" y="5770"/>
                  <a:pt x="5553" y="5792"/>
                  <a:pt x="5555" y="5825"/>
                </a:cubicBezTo>
                <a:cubicBezTo>
                  <a:pt x="5557" y="5858"/>
                  <a:pt x="5539" y="5893"/>
                  <a:pt x="5530" y="5945"/>
                </a:cubicBezTo>
                <a:cubicBezTo>
                  <a:pt x="5521" y="5997"/>
                  <a:pt x="5521" y="6076"/>
                  <a:pt x="5500" y="6140"/>
                </a:cubicBezTo>
                <a:cubicBezTo>
                  <a:pt x="5479" y="6204"/>
                  <a:pt x="5427" y="6282"/>
                  <a:pt x="5405" y="6330"/>
                </a:cubicBezTo>
                <a:cubicBezTo>
                  <a:pt x="5383" y="6378"/>
                  <a:pt x="5387" y="6388"/>
                  <a:pt x="5370" y="6425"/>
                </a:cubicBezTo>
                <a:cubicBezTo>
                  <a:pt x="5353" y="6462"/>
                  <a:pt x="5308" y="6486"/>
                  <a:pt x="5305" y="6550"/>
                </a:cubicBezTo>
                <a:cubicBezTo>
                  <a:pt x="5302" y="6614"/>
                  <a:pt x="5348" y="6748"/>
                  <a:pt x="5350" y="6810"/>
                </a:cubicBezTo>
                <a:cubicBezTo>
                  <a:pt x="5352" y="6872"/>
                  <a:pt x="5327" y="6897"/>
                  <a:pt x="5315" y="6925"/>
                </a:cubicBezTo>
                <a:cubicBezTo>
                  <a:pt x="5303" y="6953"/>
                  <a:pt x="5287" y="6958"/>
                  <a:pt x="5280" y="6980"/>
                </a:cubicBezTo>
                <a:cubicBezTo>
                  <a:pt x="5273" y="7002"/>
                  <a:pt x="5277" y="7029"/>
                  <a:pt x="5275" y="7055"/>
                </a:cubicBezTo>
                <a:cubicBezTo>
                  <a:pt x="5273" y="7081"/>
                  <a:pt x="5276" y="7088"/>
                  <a:pt x="5270" y="7135"/>
                </a:cubicBezTo>
                <a:cubicBezTo>
                  <a:pt x="5264" y="7182"/>
                  <a:pt x="5253" y="7274"/>
                  <a:pt x="5240" y="7335"/>
                </a:cubicBezTo>
                <a:cubicBezTo>
                  <a:pt x="5227" y="7396"/>
                  <a:pt x="5219" y="7422"/>
                  <a:pt x="5190" y="7500"/>
                </a:cubicBezTo>
                <a:cubicBezTo>
                  <a:pt x="5161" y="7578"/>
                  <a:pt x="5079" y="7726"/>
                  <a:pt x="5065" y="7805"/>
                </a:cubicBezTo>
                <a:cubicBezTo>
                  <a:pt x="5051" y="7884"/>
                  <a:pt x="5107" y="7919"/>
                  <a:pt x="5105" y="7975"/>
                </a:cubicBezTo>
                <a:cubicBezTo>
                  <a:pt x="5103" y="8031"/>
                  <a:pt x="5083" y="8080"/>
                  <a:pt x="5050" y="8140"/>
                </a:cubicBezTo>
                <a:cubicBezTo>
                  <a:pt x="5017" y="8200"/>
                  <a:pt x="4935" y="8275"/>
                  <a:pt x="4905" y="8335"/>
                </a:cubicBezTo>
                <a:cubicBezTo>
                  <a:pt x="4875" y="8395"/>
                  <a:pt x="4886" y="8453"/>
                  <a:pt x="4870" y="8500"/>
                </a:cubicBezTo>
                <a:cubicBezTo>
                  <a:pt x="4854" y="8547"/>
                  <a:pt x="4829" y="8566"/>
                  <a:pt x="4810" y="8615"/>
                </a:cubicBezTo>
                <a:cubicBezTo>
                  <a:pt x="4791" y="8664"/>
                  <a:pt x="4759" y="8733"/>
                  <a:pt x="4755" y="8795"/>
                </a:cubicBezTo>
                <a:cubicBezTo>
                  <a:pt x="4751" y="8857"/>
                  <a:pt x="4763" y="8925"/>
                  <a:pt x="4785" y="8990"/>
                </a:cubicBezTo>
                <a:cubicBezTo>
                  <a:pt x="4807" y="9055"/>
                  <a:pt x="4864" y="9138"/>
                  <a:pt x="4885" y="9185"/>
                </a:cubicBezTo>
                <a:cubicBezTo>
                  <a:pt x="4906" y="9232"/>
                  <a:pt x="4889" y="9233"/>
                  <a:pt x="4910" y="9275"/>
                </a:cubicBezTo>
                <a:cubicBezTo>
                  <a:pt x="4931" y="9317"/>
                  <a:pt x="4978" y="9383"/>
                  <a:pt x="5010" y="9440"/>
                </a:cubicBezTo>
                <a:cubicBezTo>
                  <a:pt x="5042" y="9497"/>
                  <a:pt x="5087" y="9558"/>
                  <a:pt x="5105" y="9620"/>
                </a:cubicBezTo>
                <a:cubicBezTo>
                  <a:pt x="5123" y="9682"/>
                  <a:pt x="5137" y="9749"/>
                  <a:pt x="5120" y="9815"/>
                </a:cubicBezTo>
                <a:cubicBezTo>
                  <a:pt x="5103" y="9881"/>
                  <a:pt x="5022" y="9950"/>
                  <a:pt x="5000" y="10015"/>
                </a:cubicBezTo>
                <a:cubicBezTo>
                  <a:pt x="4978" y="10080"/>
                  <a:pt x="4988" y="10165"/>
                  <a:pt x="4985" y="102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3" name="Freeform 619">
            <a:extLst>
              <a:ext uri="{FF2B5EF4-FFF2-40B4-BE49-F238E27FC236}">
                <a16:creationId xmlns:a16="http://schemas.microsoft.com/office/drawing/2014/main" id="{E6E25DDD-083D-0DE3-A61A-DCBEB583166C}"/>
              </a:ext>
            </a:extLst>
          </xdr:cNvPr>
          <xdr:cNvSpPr>
            <a:spLocks noChangeAspect="1"/>
          </xdr:cNvSpPr>
        </xdr:nvSpPr>
        <xdr:spPr bwMode="auto">
          <a:xfrm rot="16200000">
            <a:off x="5661" y="5542"/>
            <a:ext cx="1329" cy="3232"/>
          </a:xfrm>
          <a:custGeom>
            <a:avLst/>
            <a:gdLst>
              <a:gd name="T0" fmla="*/ 0 w 1880"/>
              <a:gd name="T1" fmla="*/ 34 h 4569"/>
              <a:gd name="T2" fmla="*/ 45 w 1880"/>
              <a:gd name="T3" fmla="*/ 4 h 4569"/>
              <a:gd name="T4" fmla="*/ 90 w 1880"/>
              <a:gd name="T5" fmla="*/ 59 h 4569"/>
              <a:gd name="T6" fmla="*/ 180 w 1880"/>
              <a:gd name="T7" fmla="*/ 239 h 4569"/>
              <a:gd name="T8" fmla="*/ 235 w 1880"/>
              <a:gd name="T9" fmla="*/ 339 h 4569"/>
              <a:gd name="T10" fmla="*/ 285 w 1880"/>
              <a:gd name="T11" fmla="*/ 404 h 4569"/>
              <a:gd name="T12" fmla="*/ 260 w 1880"/>
              <a:gd name="T13" fmla="*/ 509 h 4569"/>
              <a:gd name="T14" fmla="*/ 275 w 1880"/>
              <a:gd name="T15" fmla="*/ 674 h 4569"/>
              <a:gd name="T16" fmla="*/ 370 w 1880"/>
              <a:gd name="T17" fmla="*/ 909 h 4569"/>
              <a:gd name="T18" fmla="*/ 560 w 1880"/>
              <a:gd name="T19" fmla="*/ 1134 h 4569"/>
              <a:gd name="T20" fmla="*/ 770 w 1880"/>
              <a:gd name="T21" fmla="*/ 1314 h 4569"/>
              <a:gd name="T22" fmla="*/ 920 w 1880"/>
              <a:gd name="T23" fmla="*/ 1474 h 4569"/>
              <a:gd name="T24" fmla="*/ 1005 w 1880"/>
              <a:gd name="T25" fmla="*/ 1584 h 4569"/>
              <a:gd name="T26" fmla="*/ 1105 w 1880"/>
              <a:gd name="T27" fmla="*/ 1654 h 4569"/>
              <a:gd name="T28" fmla="*/ 1190 w 1880"/>
              <a:gd name="T29" fmla="*/ 1769 h 4569"/>
              <a:gd name="T30" fmla="*/ 1320 w 1880"/>
              <a:gd name="T31" fmla="*/ 2019 h 4569"/>
              <a:gd name="T32" fmla="*/ 1470 w 1880"/>
              <a:gd name="T33" fmla="*/ 2389 h 4569"/>
              <a:gd name="T34" fmla="*/ 1570 w 1880"/>
              <a:gd name="T35" fmla="*/ 2749 h 4569"/>
              <a:gd name="T36" fmla="*/ 1640 w 1880"/>
              <a:gd name="T37" fmla="*/ 2879 h 4569"/>
              <a:gd name="T38" fmla="*/ 1680 w 1880"/>
              <a:gd name="T39" fmla="*/ 3014 h 4569"/>
              <a:gd name="T40" fmla="*/ 1740 w 1880"/>
              <a:gd name="T41" fmla="*/ 3244 h 4569"/>
              <a:gd name="T42" fmla="*/ 1755 w 1880"/>
              <a:gd name="T43" fmla="*/ 3419 h 4569"/>
              <a:gd name="T44" fmla="*/ 1820 w 1880"/>
              <a:gd name="T45" fmla="*/ 3584 h 4569"/>
              <a:gd name="T46" fmla="*/ 1840 w 1880"/>
              <a:gd name="T47" fmla="*/ 3729 h 4569"/>
              <a:gd name="T48" fmla="*/ 1810 w 1880"/>
              <a:gd name="T49" fmla="*/ 3889 h 4569"/>
              <a:gd name="T50" fmla="*/ 1835 w 1880"/>
              <a:gd name="T51" fmla="*/ 4004 h 4569"/>
              <a:gd name="T52" fmla="*/ 1845 w 1880"/>
              <a:gd name="T53" fmla="*/ 4119 h 4569"/>
              <a:gd name="T54" fmla="*/ 1875 w 1880"/>
              <a:gd name="T55" fmla="*/ 4294 h 4569"/>
              <a:gd name="T56" fmla="*/ 1865 w 1880"/>
              <a:gd name="T57" fmla="*/ 4429 h 4569"/>
              <a:gd name="T58" fmla="*/ 1870 w 1880"/>
              <a:gd name="T59" fmla="*/ 4499 h 4569"/>
              <a:gd name="T60" fmla="*/ 1880 w 1880"/>
              <a:gd name="T61" fmla="*/ 4569 h 45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Lst>
            <a:rect l="0" t="0" r="r" b="b"/>
            <a:pathLst>
              <a:path w="1880" h="4569">
                <a:moveTo>
                  <a:pt x="0" y="34"/>
                </a:moveTo>
                <a:cubicBezTo>
                  <a:pt x="15" y="17"/>
                  <a:pt x="30" y="0"/>
                  <a:pt x="45" y="4"/>
                </a:cubicBezTo>
                <a:cubicBezTo>
                  <a:pt x="60" y="8"/>
                  <a:pt x="68" y="20"/>
                  <a:pt x="90" y="59"/>
                </a:cubicBezTo>
                <a:cubicBezTo>
                  <a:pt x="112" y="98"/>
                  <a:pt x="156" y="192"/>
                  <a:pt x="180" y="239"/>
                </a:cubicBezTo>
                <a:cubicBezTo>
                  <a:pt x="204" y="286"/>
                  <a:pt x="217" y="312"/>
                  <a:pt x="235" y="339"/>
                </a:cubicBezTo>
                <a:cubicBezTo>
                  <a:pt x="253" y="366"/>
                  <a:pt x="281" y="376"/>
                  <a:pt x="285" y="404"/>
                </a:cubicBezTo>
                <a:cubicBezTo>
                  <a:pt x="289" y="432"/>
                  <a:pt x="262" y="464"/>
                  <a:pt x="260" y="509"/>
                </a:cubicBezTo>
                <a:cubicBezTo>
                  <a:pt x="258" y="554"/>
                  <a:pt x="257" y="607"/>
                  <a:pt x="275" y="674"/>
                </a:cubicBezTo>
                <a:cubicBezTo>
                  <a:pt x="293" y="741"/>
                  <a:pt x="323" y="832"/>
                  <a:pt x="370" y="909"/>
                </a:cubicBezTo>
                <a:cubicBezTo>
                  <a:pt x="417" y="986"/>
                  <a:pt x="493" y="1067"/>
                  <a:pt x="560" y="1134"/>
                </a:cubicBezTo>
                <a:cubicBezTo>
                  <a:pt x="627" y="1201"/>
                  <a:pt x="710" y="1257"/>
                  <a:pt x="770" y="1314"/>
                </a:cubicBezTo>
                <a:cubicBezTo>
                  <a:pt x="830" y="1371"/>
                  <a:pt x="881" y="1429"/>
                  <a:pt x="920" y="1474"/>
                </a:cubicBezTo>
                <a:cubicBezTo>
                  <a:pt x="959" y="1519"/>
                  <a:pt x="974" y="1554"/>
                  <a:pt x="1005" y="1584"/>
                </a:cubicBezTo>
                <a:cubicBezTo>
                  <a:pt x="1036" y="1614"/>
                  <a:pt x="1074" y="1623"/>
                  <a:pt x="1105" y="1654"/>
                </a:cubicBezTo>
                <a:cubicBezTo>
                  <a:pt x="1136" y="1685"/>
                  <a:pt x="1154" y="1708"/>
                  <a:pt x="1190" y="1769"/>
                </a:cubicBezTo>
                <a:cubicBezTo>
                  <a:pt x="1226" y="1830"/>
                  <a:pt x="1273" y="1916"/>
                  <a:pt x="1320" y="2019"/>
                </a:cubicBezTo>
                <a:cubicBezTo>
                  <a:pt x="1367" y="2122"/>
                  <a:pt x="1428" y="2268"/>
                  <a:pt x="1470" y="2389"/>
                </a:cubicBezTo>
                <a:cubicBezTo>
                  <a:pt x="1512" y="2510"/>
                  <a:pt x="1542" y="2667"/>
                  <a:pt x="1570" y="2749"/>
                </a:cubicBezTo>
                <a:cubicBezTo>
                  <a:pt x="1598" y="2831"/>
                  <a:pt x="1622" y="2835"/>
                  <a:pt x="1640" y="2879"/>
                </a:cubicBezTo>
                <a:cubicBezTo>
                  <a:pt x="1658" y="2923"/>
                  <a:pt x="1663" y="2953"/>
                  <a:pt x="1680" y="3014"/>
                </a:cubicBezTo>
                <a:cubicBezTo>
                  <a:pt x="1697" y="3075"/>
                  <a:pt x="1728" y="3177"/>
                  <a:pt x="1740" y="3244"/>
                </a:cubicBezTo>
                <a:cubicBezTo>
                  <a:pt x="1752" y="3311"/>
                  <a:pt x="1742" y="3362"/>
                  <a:pt x="1755" y="3419"/>
                </a:cubicBezTo>
                <a:cubicBezTo>
                  <a:pt x="1768" y="3476"/>
                  <a:pt x="1806" y="3532"/>
                  <a:pt x="1820" y="3584"/>
                </a:cubicBezTo>
                <a:cubicBezTo>
                  <a:pt x="1834" y="3636"/>
                  <a:pt x="1842" y="3678"/>
                  <a:pt x="1840" y="3729"/>
                </a:cubicBezTo>
                <a:cubicBezTo>
                  <a:pt x="1838" y="3780"/>
                  <a:pt x="1811" y="3843"/>
                  <a:pt x="1810" y="3889"/>
                </a:cubicBezTo>
                <a:cubicBezTo>
                  <a:pt x="1809" y="3935"/>
                  <a:pt x="1829" y="3966"/>
                  <a:pt x="1835" y="4004"/>
                </a:cubicBezTo>
                <a:cubicBezTo>
                  <a:pt x="1841" y="4042"/>
                  <a:pt x="1838" y="4071"/>
                  <a:pt x="1845" y="4119"/>
                </a:cubicBezTo>
                <a:cubicBezTo>
                  <a:pt x="1852" y="4167"/>
                  <a:pt x="1872" y="4242"/>
                  <a:pt x="1875" y="4294"/>
                </a:cubicBezTo>
                <a:cubicBezTo>
                  <a:pt x="1878" y="4346"/>
                  <a:pt x="1866" y="4395"/>
                  <a:pt x="1865" y="4429"/>
                </a:cubicBezTo>
                <a:cubicBezTo>
                  <a:pt x="1864" y="4463"/>
                  <a:pt x="1867" y="4476"/>
                  <a:pt x="1870" y="4499"/>
                </a:cubicBezTo>
                <a:cubicBezTo>
                  <a:pt x="1873" y="4522"/>
                  <a:pt x="1878" y="4554"/>
                  <a:pt x="1880" y="456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4" name="Freeform 620">
            <a:extLst>
              <a:ext uri="{FF2B5EF4-FFF2-40B4-BE49-F238E27FC236}">
                <a16:creationId xmlns:a16="http://schemas.microsoft.com/office/drawing/2014/main" id="{F7DE9D3E-9A54-8384-789B-703561F1B1A2}"/>
              </a:ext>
            </a:extLst>
          </xdr:cNvPr>
          <xdr:cNvSpPr>
            <a:spLocks noChangeAspect="1"/>
          </xdr:cNvSpPr>
        </xdr:nvSpPr>
        <xdr:spPr bwMode="auto">
          <a:xfrm rot="16200000">
            <a:off x="4811" y="7044"/>
            <a:ext cx="770" cy="406"/>
          </a:xfrm>
          <a:custGeom>
            <a:avLst/>
            <a:gdLst>
              <a:gd name="T0" fmla="*/ 144 w 1089"/>
              <a:gd name="T1" fmla="*/ 574 h 574"/>
              <a:gd name="T2" fmla="*/ 59 w 1089"/>
              <a:gd name="T3" fmla="*/ 404 h 574"/>
              <a:gd name="T4" fmla="*/ 9 w 1089"/>
              <a:gd name="T5" fmla="*/ 259 h 574"/>
              <a:gd name="T6" fmla="*/ 4 w 1089"/>
              <a:gd name="T7" fmla="*/ 109 h 574"/>
              <a:gd name="T8" fmla="*/ 29 w 1089"/>
              <a:gd name="T9" fmla="*/ 14 h 574"/>
              <a:gd name="T10" fmla="*/ 74 w 1089"/>
              <a:gd name="T11" fmla="*/ 24 h 574"/>
              <a:gd name="T12" fmla="*/ 164 w 1089"/>
              <a:gd name="T13" fmla="*/ 69 h 574"/>
              <a:gd name="T14" fmla="*/ 354 w 1089"/>
              <a:gd name="T15" fmla="*/ 119 h 574"/>
              <a:gd name="T16" fmla="*/ 504 w 1089"/>
              <a:gd name="T17" fmla="*/ 139 h 574"/>
              <a:gd name="T18" fmla="*/ 769 w 1089"/>
              <a:gd name="T19" fmla="*/ 119 h 574"/>
              <a:gd name="T20" fmla="*/ 924 w 1089"/>
              <a:gd name="T21" fmla="*/ 134 h 574"/>
              <a:gd name="T22" fmla="*/ 1039 w 1089"/>
              <a:gd name="T23" fmla="*/ 194 h 574"/>
              <a:gd name="T24" fmla="*/ 1089 w 1089"/>
              <a:gd name="T25" fmla="*/ 284 h 57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089" h="574">
                <a:moveTo>
                  <a:pt x="144" y="574"/>
                </a:moveTo>
                <a:cubicBezTo>
                  <a:pt x="112" y="515"/>
                  <a:pt x="81" y="456"/>
                  <a:pt x="59" y="404"/>
                </a:cubicBezTo>
                <a:cubicBezTo>
                  <a:pt x="37" y="352"/>
                  <a:pt x="18" y="308"/>
                  <a:pt x="9" y="259"/>
                </a:cubicBezTo>
                <a:cubicBezTo>
                  <a:pt x="0" y="210"/>
                  <a:pt x="1" y="150"/>
                  <a:pt x="4" y="109"/>
                </a:cubicBezTo>
                <a:cubicBezTo>
                  <a:pt x="7" y="68"/>
                  <a:pt x="17" y="28"/>
                  <a:pt x="29" y="14"/>
                </a:cubicBezTo>
                <a:cubicBezTo>
                  <a:pt x="41" y="0"/>
                  <a:pt x="52" y="15"/>
                  <a:pt x="74" y="24"/>
                </a:cubicBezTo>
                <a:cubicBezTo>
                  <a:pt x="96" y="33"/>
                  <a:pt x="117" y="53"/>
                  <a:pt x="164" y="69"/>
                </a:cubicBezTo>
                <a:cubicBezTo>
                  <a:pt x="211" y="85"/>
                  <a:pt x="297" y="107"/>
                  <a:pt x="354" y="119"/>
                </a:cubicBezTo>
                <a:cubicBezTo>
                  <a:pt x="411" y="131"/>
                  <a:pt x="435" y="139"/>
                  <a:pt x="504" y="139"/>
                </a:cubicBezTo>
                <a:cubicBezTo>
                  <a:pt x="573" y="139"/>
                  <a:pt x="699" y="120"/>
                  <a:pt x="769" y="119"/>
                </a:cubicBezTo>
                <a:cubicBezTo>
                  <a:pt x="839" y="118"/>
                  <a:pt x="879" y="122"/>
                  <a:pt x="924" y="134"/>
                </a:cubicBezTo>
                <a:cubicBezTo>
                  <a:pt x="969" y="146"/>
                  <a:pt x="1012" y="169"/>
                  <a:pt x="1039" y="194"/>
                </a:cubicBezTo>
                <a:cubicBezTo>
                  <a:pt x="1066" y="219"/>
                  <a:pt x="1077" y="251"/>
                  <a:pt x="1089" y="284"/>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5" name="Freeform 621">
            <a:extLst>
              <a:ext uri="{FF2B5EF4-FFF2-40B4-BE49-F238E27FC236}">
                <a16:creationId xmlns:a16="http://schemas.microsoft.com/office/drawing/2014/main" id="{425355BC-C18A-00E8-8BFE-EE79CC53DAE7}"/>
              </a:ext>
            </a:extLst>
          </xdr:cNvPr>
          <xdr:cNvSpPr>
            <a:spLocks noChangeAspect="1"/>
          </xdr:cNvSpPr>
        </xdr:nvSpPr>
        <xdr:spPr bwMode="auto">
          <a:xfrm rot="16200000">
            <a:off x="4207" y="5977"/>
            <a:ext cx="1408" cy="432"/>
          </a:xfrm>
          <a:custGeom>
            <a:avLst/>
            <a:gdLst>
              <a:gd name="T0" fmla="*/ 0 w 1990"/>
              <a:gd name="T1" fmla="*/ 610 h 610"/>
              <a:gd name="T2" fmla="*/ 90 w 1990"/>
              <a:gd name="T3" fmla="*/ 560 h 610"/>
              <a:gd name="T4" fmla="*/ 130 w 1990"/>
              <a:gd name="T5" fmla="*/ 535 h 610"/>
              <a:gd name="T6" fmla="*/ 200 w 1990"/>
              <a:gd name="T7" fmla="*/ 505 h 610"/>
              <a:gd name="T8" fmla="*/ 315 w 1990"/>
              <a:gd name="T9" fmla="*/ 485 h 610"/>
              <a:gd name="T10" fmla="*/ 405 w 1990"/>
              <a:gd name="T11" fmla="*/ 465 h 610"/>
              <a:gd name="T12" fmla="*/ 575 w 1990"/>
              <a:gd name="T13" fmla="*/ 460 h 610"/>
              <a:gd name="T14" fmla="*/ 650 w 1990"/>
              <a:gd name="T15" fmla="*/ 400 h 610"/>
              <a:gd name="T16" fmla="*/ 705 w 1990"/>
              <a:gd name="T17" fmla="*/ 265 h 610"/>
              <a:gd name="T18" fmla="*/ 795 w 1990"/>
              <a:gd name="T19" fmla="*/ 150 h 610"/>
              <a:gd name="T20" fmla="*/ 950 w 1990"/>
              <a:gd name="T21" fmla="*/ 115 h 610"/>
              <a:gd name="T22" fmla="*/ 1135 w 1990"/>
              <a:gd name="T23" fmla="*/ 165 h 610"/>
              <a:gd name="T24" fmla="*/ 1315 w 1990"/>
              <a:gd name="T25" fmla="*/ 225 h 610"/>
              <a:gd name="T26" fmla="*/ 1445 w 1990"/>
              <a:gd name="T27" fmla="*/ 225 h 610"/>
              <a:gd name="T28" fmla="*/ 1590 w 1990"/>
              <a:gd name="T29" fmla="*/ 255 h 610"/>
              <a:gd name="T30" fmla="*/ 1710 w 1990"/>
              <a:gd name="T31" fmla="*/ 215 h 610"/>
              <a:gd name="T32" fmla="*/ 1830 w 1990"/>
              <a:gd name="T33" fmla="*/ 135 h 610"/>
              <a:gd name="T34" fmla="*/ 1925 w 1990"/>
              <a:gd name="T35" fmla="*/ 55 h 610"/>
              <a:gd name="T36" fmla="*/ 1990 w 1990"/>
              <a:gd name="T37" fmla="*/ 0 h 6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990" h="610">
                <a:moveTo>
                  <a:pt x="0" y="610"/>
                </a:moveTo>
                <a:cubicBezTo>
                  <a:pt x="34" y="591"/>
                  <a:pt x="68" y="572"/>
                  <a:pt x="90" y="560"/>
                </a:cubicBezTo>
                <a:cubicBezTo>
                  <a:pt x="112" y="548"/>
                  <a:pt x="112" y="544"/>
                  <a:pt x="130" y="535"/>
                </a:cubicBezTo>
                <a:cubicBezTo>
                  <a:pt x="148" y="526"/>
                  <a:pt x="169" y="513"/>
                  <a:pt x="200" y="505"/>
                </a:cubicBezTo>
                <a:cubicBezTo>
                  <a:pt x="231" y="497"/>
                  <a:pt x="281" y="492"/>
                  <a:pt x="315" y="485"/>
                </a:cubicBezTo>
                <a:cubicBezTo>
                  <a:pt x="349" y="478"/>
                  <a:pt x="362" y="469"/>
                  <a:pt x="405" y="465"/>
                </a:cubicBezTo>
                <a:cubicBezTo>
                  <a:pt x="448" y="461"/>
                  <a:pt x="534" y="471"/>
                  <a:pt x="575" y="460"/>
                </a:cubicBezTo>
                <a:cubicBezTo>
                  <a:pt x="616" y="449"/>
                  <a:pt x="628" y="432"/>
                  <a:pt x="650" y="400"/>
                </a:cubicBezTo>
                <a:cubicBezTo>
                  <a:pt x="672" y="368"/>
                  <a:pt x="681" y="307"/>
                  <a:pt x="705" y="265"/>
                </a:cubicBezTo>
                <a:cubicBezTo>
                  <a:pt x="729" y="223"/>
                  <a:pt x="754" y="175"/>
                  <a:pt x="795" y="150"/>
                </a:cubicBezTo>
                <a:cubicBezTo>
                  <a:pt x="836" y="125"/>
                  <a:pt x="893" y="113"/>
                  <a:pt x="950" y="115"/>
                </a:cubicBezTo>
                <a:cubicBezTo>
                  <a:pt x="1007" y="117"/>
                  <a:pt x="1074" y="147"/>
                  <a:pt x="1135" y="165"/>
                </a:cubicBezTo>
                <a:cubicBezTo>
                  <a:pt x="1196" y="183"/>
                  <a:pt x="1263" y="215"/>
                  <a:pt x="1315" y="225"/>
                </a:cubicBezTo>
                <a:cubicBezTo>
                  <a:pt x="1367" y="235"/>
                  <a:pt x="1399" y="220"/>
                  <a:pt x="1445" y="225"/>
                </a:cubicBezTo>
                <a:cubicBezTo>
                  <a:pt x="1491" y="230"/>
                  <a:pt x="1546" y="257"/>
                  <a:pt x="1590" y="255"/>
                </a:cubicBezTo>
                <a:cubicBezTo>
                  <a:pt x="1634" y="253"/>
                  <a:pt x="1670" y="235"/>
                  <a:pt x="1710" y="215"/>
                </a:cubicBezTo>
                <a:cubicBezTo>
                  <a:pt x="1750" y="195"/>
                  <a:pt x="1794" y="162"/>
                  <a:pt x="1830" y="135"/>
                </a:cubicBezTo>
                <a:cubicBezTo>
                  <a:pt x="1866" y="108"/>
                  <a:pt x="1898" y="77"/>
                  <a:pt x="1925" y="55"/>
                </a:cubicBezTo>
                <a:cubicBezTo>
                  <a:pt x="1952" y="33"/>
                  <a:pt x="1971" y="16"/>
                  <a:pt x="199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6" name="Freeform 622">
            <a:extLst>
              <a:ext uri="{FF2B5EF4-FFF2-40B4-BE49-F238E27FC236}">
                <a16:creationId xmlns:a16="http://schemas.microsoft.com/office/drawing/2014/main" id="{439269FB-C319-39D2-42B6-A5543FCAE868}"/>
              </a:ext>
            </a:extLst>
          </xdr:cNvPr>
          <xdr:cNvSpPr>
            <a:spLocks noChangeAspect="1"/>
          </xdr:cNvSpPr>
        </xdr:nvSpPr>
        <xdr:spPr bwMode="auto">
          <a:xfrm rot="16200000">
            <a:off x="4549" y="6085"/>
            <a:ext cx="212" cy="357"/>
          </a:xfrm>
          <a:custGeom>
            <a:avLst/>
            <a:gdLst>
              <a:gd name="T0" fmla="*/ 0 w 300"/>
              <a:gd name="T1" fmla="*/ 505 h 505"/>
              <a:gd name="T2" fmla="*/ 120 w 300"/>
              <a:gd name="T3" fmla="*/ 345 h 505"/>
              <a:gd name="T4" fmla="*/ 185 w 300"/>
              <a:gd name="T5" fmla="*/ 210 h 505"/>
              <a:gd name="T6" fmla="*/ 220 w 300"/>
              <a:gd name="T7" fmla="*/ 70 h 505"/>
              <a:gd name="T8" fmla="*/ 300 w 300"/>
              <a:gd name="T9" fmla="*/ 0 h 505"/>
            </a:gdLst>
            <a:ahLst/>
            <a:cxnLst>
              <a:cxn ang="0">
                <a:pos x="T0" y="T1"/>
              </a:cxn>
              <a:cxn ang="0">
                <a:pos x="T2" y="T3"/>
              </a:cxn>
              <a:cxn ang="0">
                <a:pos x="T4" y="T5"/>
              </a:cxn>
              <a:cxn ang="0">
                <a:pos x="T6" y="T7"/>
              </a:cxn>
              <a:cxn ang="0">
                <a:pos x="T8" y="T9"/>
              </a:cxn>
            </a:cxnLst>
            <a:rect l="0" t="0" r="r" b="b"/>
            <a:pathLst>
              <a:path w="300" h="505">
                <a:moveTo>
                  <a:pt x="0" y="505"/>
                </a:moveTo>
                <a:cubicBezTo>
                  <a:pt x="44" y="449"/>
                  <a:pt x="89" y="394"/>
                  <a:pt x="120" y="345"/>
                </a:cubicBezTo>
                <a:cubicBezTo>
                  <a:pt x="151" y="296"/>
                  <a:pt x="168" y="256"/>
                  <a:pt x="185" y="210"/>
                </a:cubicBezTo>
                <a:cubicBezTo>
                  <a:pt x="202" y="164"/>
                  <a:pt x="201" y="105"/>
                  <a:pt x="220" y="70"/>
                </a:cubicBezTo>
                <a:cubicBezTo>
                  <a:pt x="239" y="35"/>
                  <a:pt x="269" y="17"/>
                  <a:pt x="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7" name="Freeform 623">
            <a:extLst>
              <a:ext uri="{FF2B5EF4-FFF2-40B4-BE49-F238E27FC236}">
                <a16:creationId xmlns:a16="http://schemas.microsoft.com/office/drawing/2014/main" id="{FE9F8A65-A2AB-6549-2958-DA9953D159E7}"/>
              </a:ext>
            </a:extLst>
          </xdr:cNvPr>
          <xdr:cNvSpPr>
            <a:spLocks noChangeAspect="1"/>
          </xdr:cNvSpPr>
        </xdr:nvSpPr>
        <xdr:spPr bwMode="auto">
          <a:xfrm rot="16200000">
            <a:off x="4748" y="5561"/>
            <a:ext cx="470" cy="249"/>
          </a:xfrm>
          <a:custGeom>
            <a:avLst/>
            <a:gdLst>
              <a:gd name="T0" fmla="*/ 0 w 665"/>
              <a:gd name="T1" fmla="*/ 0 h 352"/>
              <a:gd name="T2" fmla="*/ 30 w 665"/>
              <a:gd name="T3" fmla="*/ 115 h 352"/>
              <a:gd name="T4" fmla="*/ 75 w 665"/>
              <a:gd name="T5" fmla="*/ 200 h 352"/>
              <a:gd name="T6" fmla="*/ 95 w 665"/>
              <a:gd name="T7" fmla="*/ 260 h 352"/>
              <a:gd name="T8" fmla="*/ 150 w 665"/>
              <a:gd name="T9" fmla="*/ 320 h 352"/>
              <a:gd name="T10" fmla="*/ 245 w 665"/>
              <a:gd name="T11" fmla="*/ 335 h 352"/>
              <a:gd name="T12" fmla="*/ 360 w 665"/>
              <a:gd name="T13" fmla="*/ 350 h 352"/>
              <a:gd name="T14" fmla="*/ 480 w 665"/>
              <a:gd name="T15" fmla="*/ 325 h 352"/>
              <a:gd name="T16" fmla="*/ 555 w 665"/>
              <a:gd name="T17" fmla="*/ 325 h 352"/>
              <a:gd name="T18" fmla="*/ 615 w 665"/>
              <a:gd name="T19" fmla="*/ 305 h 352"/>
              <a:gd name="T20" fmla="*/ 665 w 665"/>
              <a:gd name="T21" fmla="*/ 305 h 35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665" h="352">
                <a:moveTo>
                  <a:pt x="0" y="0"/>
                </a:moveTo>
                <a:cubicBezTo>
                  <a:pt x="9" y="41"/>
                  <a:pt x="18" y="82"/>
                  <a:pt x="30" y="115"/>
                </a:cubicBezTo>
                <a:cubicBezTo>
                  <a:pt x="42" y="148"/>
                  <a:pt x="64" y="176"/>
                  <a:pt x="75" y="200"/>
                </a:cubicBezTo>
                <a:cubicBezTo>
                  <a:pt x="86" y="224"/>
                  <a:pt x="83" y="240"/>
                  <a:pt x="95" y="260"/>
                </a:cubicBezTo>
                <a:cubicBezTo>
                  <a:pt x="107" y="280"/>
                  <a:pt x="125" y="308"/>
                  <a:pt x="150" y="320"/>
                </a:cubicBezTo>
                <a:cubicBezTo>
                  <a:pt x="175" y="332"/>
                  <a:pt x="210" y="330"/>
                  <a:pt x="245" y="335"/>
                </a:cubicBezTo>
                <a:cubicBezTo>
                  <a:pt x="280" y="340"/>
                  <a:pt x="321" y="352"/>
                  <a:pt x="360" y="350"/>
                </a:cubicBezTo>
                <a:cubicBezTo>
                  <a:pt x="399" y="348"/>
                  <a:pt x="448" y="329"/>
                  <a:pt x="480" y="325"/>
                </a:cubicBezTo>
                <a:cubicBezTo>
                  <a:pt x="512" y="321"/>
                  <a:pt x="533" y="328"/>
                  <a:pt x="555" y="325"/>
                </a:cubicBezTo>
                <a:cubicBezTo>
                  <a:pt x="577" y="322"/>
                  <a:pt x="597" y="308"/>
                  <a:pt x="615" y="305"/>
                </a:cubicBezTo>
                <a:cubicBezTo>
                  <a:pt x="633" y="302"/>
                  <a:pt x="649" y="303"/>
                  <a:pt x="665"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8" name="Freeform 624">
            <a:extLst>
              <a:ext uri="{FF2B5EF4-FFF2-40B4-BE49-F238E27FC236}">
                <a16:creationId xmlns:a16="http://schemas.microsoft.com/office/drawing/2014/main" id="{8D3CDB44-C42F-D838-342F-E391EC4DFF79}"/>
              </a:ext>
            </a:extLst>
          </xdr:cNvPr>
          <xdr:cNvSpPr>
            <a:spLocks noChangeAspect="1"/>
          </xdr:cNvSpPr>
        </xdr:nvSpPr>
        <xdr:spPr bwMode="auto">
          <a:xfrm rot="16200000">
            <a:off x="7018" y="4843"/>
            <a:ext cx="508" cy="2387"/>
          </a:xfrm>
          <a:custGeom>
            <a:avLst/>
            <a:gdLst>
              <a:gd name="T0" fmla="*/ 3 w 718"/>
              <a:gd name="T1" fmla="*/ 0 h 3375"/>
              <a:gd name="T2" fmla="*/ 28 w 718"/>
              <a:gd name="T3" fmla="*/ 190 h 3375"/>
              <a:gd name="T4" fmla="*/ 8 w 718"/>
              <a:gd name="T5" fmla="*/ 385 h 3375"/>
              <a:gd name="T6" fmla="*/ 78 w 718"/>
              <a:gd name="T7" fmla="*/ 720 h 3375"/>
              <a:gd name="T8" fmla="*/ 143 w 718"/>
              <a:gd name="T9" fmla="*/ 1070 h 3375"/>
              <a:gd name="T10" fmla="*/ 158 w 718"/>
              <a:gd name="T11" fmla="*/ 1175 h 3375"/>
              <a:gd name="T12" fmla="*/ 148 w 718"/>
              <a:gd name="T13" fmla="*/ 1315 h 3375"/>
              <a:gd name="T14" fmla="*/ 163 w 718"/>
              <a:gd name="T15" fmla="*/ 1445 h 3375"/>
              <a:gd name="T16" fmla="*/ 163 w 718"/>
              <a:gd name="T17" fmla="*/ 1845 h 3375"/>
              <a:gd name="T18" fmla="*/ 193 w 718"/>
              <a:gd name="T19" fmla="*/ 2080 h 3375"/>
              <a:gd name="T20" fmla="*/ 188 w 718"/>
              <a:gd name="T21" fmla="*/ 2230 h 3375"/>
              <a:gd name="T22" fmla="*/ 158 w 718"/>
              <a:gd name="T23" fmla="*/ 2485 h 3375"/>
              <a:gd name="T24" fmla="*/ 193 w 718"/>
              <a:gd name="T25" fmla="*/ 2555 h 3375"/>
              <a:gd name="T26" fmla="*/ 233 w 718"/>
              <a:gd name="T27" fmla="*/ 2640 h 3375"/>
              <a:gd name="T28" fmla="*/ 328 w 718"/>
              <a:gd name="T29" fmla="*/ 2675 h 3375"/>
              <a:gd name="T30" fmla="*/ 423 w 718"/>
              <a:gd name="T31" fmla="*/ 2775 h 3375"/>
              <a:gd name="T32" fmla="*/ 483 w 718"/>
              <a:gd name="T33" fmla="*/ 2800 h 3375"/>
              <a:gd name="T34" fmla="*/ 523 w 718"/>
              <a:gd name="T35" fmla="*/ 2895 h 3375"/>
              <a:gd name="T36" fmla="*/ 608 w 718"/>
              <a:gd name="T37" fmla="*/ 3060 h 3375"/>
              <a:gd name="T38" fmla="*/ 658 w 718"/>
              <a:gd name="T39" fmla="*/ 3245 h 3375"/>
              <a:gd name="T40" fmla="*/ 718 w 718"/>
              <a:gd name="T41" fmla="*/ 3375 h 33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Lst>
            <a:rect l="0" t="0" r="r" b="b"/>
            <a:pathLst>
              <a:path w="718" h="3375">
                <a:moveTo>
                  <a:pt x="3" y="0"/>
                </a:moveTo>
                <a:cubicBezTo>
                  <a:pt x="15" y="63"/>
                  <a:pt x="27" y="126"/>
                  <a:pt x="28" y="190"/>
                </a:cubicBezTo>
                <a:cubicBezTo>
                  <a:pt x="29" y="254"/>
                  <a:pt x="0" y="297"/>
                  <a:pt x="8" y="385"/>
                </a:cubicBezTo>
                <a:cubicBezTo>
                  <a:pt x="16" y="473"/>
                  <a:pt x="56" y="606"/>
                  <a:pt x="78" y="720"/>
                </a:cubicBezTo>
                <a:cubicBezTo>
                  <a:pt x="100" y="834"/>
                  <a:pt x="130" y="994"/>
                  <a:pt x="143" y="1070"/>
                </a:cubicBezTo>
                <a:cubicBezTo>
                  <a:pt x="156" y="1146"/>
                  <a:pt x="157" y="1134"/>
                  <a:pt x="158" y="1175"/>
                </a:cubicBezTo>
                <a:cubicBezTo>
                  <a:pt x="159" y="1216"/>
                  <a:pt x="147" y="1270"/>
                  <a:pt x="148" y="1315"/>
                </a:cubicBezTo>
                <a:cubicBezTo>
                  <a:pt x="149" y="1360"/>
                  <a:pt x="160" y="1357"/>
                  <a:pt x="163" y="1445"/>
                </a:cubicBezTo>
                <a:cubicBezTo>
                  <a:pt x="166" y="1533"/>
                  <a:pt x="158" y="1739"/>
                  <a:pt x="163" y="1845"/>
                </a:cubicBezTo>
                <a:cubicBezTo>
                  <a:pt x="168" y="1951"/>
                  <a:pt x="189" y="2016"/>
                  <a:pt x="193" y="2080"/>
                </a:cubicBezTo>
                <a:cubicBezTo>
                  <a:pt x="197" y="2144"/>
                  <a:pt x="194" y="2163"/>
                  <a:pt x="188" y="2230"/>
                </a:cubicBezTo>
                <a:cubicBezTo>
                  <a:pt x="182" y="2297"/>
                  <a:pt x="157" y="2431"/>
                  <a:pt x="158" y="2485"/>
                </a:cubicBezTo>
                <a:cubicBezTo>
                  <a:pt x="159" y="2539"/>
                  <a:pt x="180" y="2529"/>
                  <a:pt x="193" y="2555"/>
                </a:cubicBezTo>
                <a:cubicBezTo>
                  <a:pt x="206" y="2581"/>
                  <a:pt x="211" y="2620"/>
                  <a:pt x="233" y="2640"/>
                </a:cubicBezTo>
                <a:cubicBezTo>
                  <a:pt x="255" y="2660"/>
                  <a:pt x="296" y="2652"/>
                  <a:pt x="328" y="2675"/>
                </a:cubicBezTo>
                <a:cubicBezTo>
                  <a:pt x="360" y="2698"/>
                  <a:pt x="397" y="2754"/>
                  <a:pt x="423" y="2775"/>
                </a:cubicBezTo>
                <a:cubicBezTo>
                  <a:pt x="449" y="2796"/>
                  <a:pt x="466" y="2780"/>
                  <a:pt x="483" y="2800"/>
                </a:cubicBezTo>
                <a:cubicBezTo>
                  <a:pt x="500" y="2820"/>
                  <a:pt x="502" y="2852"/>
                  <a:pt x="523" y="2895"/>
                </a:cubicBezTo>
                <a:cubicBezTo>
                  <a:pt x="544" y="2938"/>
                  <a:pt x="586" y="3002"/>
                  <a:pt x="608" y="3060"/>
                </a:cubicBezTo>
                <a:cubicBezTo>
                  <a:pt x="630" y="3118"/>
                  <a:pt x="640" y="3193"/>
                  <a:pt x="658" y="3245"/>
                </a:cubicBezTo>
                <a:cubicBezTo>
                  <a:pt x="676" y="3297"/>
                  <a:pt x="706" y="3348"/>
                  <a:pt x="718" y="33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199" name="Freeform 625">
            <a:extLst>
              <a:ext uri="{FF2B5EF4-FFF2-40B4-BE49-F238E27FC236}">
                <a16:creationId xmlns:a16="http://schemas.microsoft.com/office/drawing/2014/main" id="{D5F37401-2F26-D0E5-8EB8-94B3EA75B3B2}"/>
              </a:ext>
            </a:extLst>
          </xdr:cNvPr>
          <xdr:cNvSpPr>
            <a:spLocks noChangeAspect="1"/>
          </xdr:cNvSpPr>
        </xdr:nvSpPr>
        <xdr:spPr bwMode="auto">
          <a:xfrm rot="16200000">
            <a:off x="7939" y="6094"/>
            <a:ext cx="38" cy="216"/>
          </a:xfrm>
          <a:custGeom>
            <a:avLst/>
            <a:gdLst>
              <a:gd name="T0" fmla="*/ 55 w 55"/>
              <a:gd name="T1" fmla="*/ 0 h 305"/>
              <a:gd name="T2" fmla="*/ 25 w 55"/>
              <a:gd name="T3" fmla="*/ 75 h 305"/>
              <a:gd name="T4" fmla="*/ 15 w 55"/>
              <a:gd name="T5" fmla="*/ 175 h 305"/>
              <a:gd name="T6" fmla="*/ 0 w 55"/>
              <a:gd name="T7" fmla="*/ 305 h 305"/>
            </a:gdLst>
            <a:ahLst/>
            <a:cxnLst>
              <a:cxn ang="0">
                <a:pos x="T0" y="T1"/>
              </a:cxn>
              <a:cxn ang="0">
                <a:pos x="T2" y="T3"/>
              </a:cxn>
              <a:cxn ang="0">
                <a:pos x="T4" y="T5"/>
              </a:cxn>
              <a:cxn ang="0">
                <a:pos x="T6" y="T7"/>
              </a:cxn>
            </a:cxnLst>
            <a:rect l="0" t="0" r="r" b="b"/>
            <a:pathLst>
              <a:path w="55" h="305">
                <a:moveTo>
                  <a:pt x="55" y="0"/>
                </a:moveTo>
                <a:cubicBezTo>
                  <a:pt x="43" y="23"/>
                  <a:pt x="32" y="46"/>
                  <a:pt x="25" y="75"/>
                </a:cubicBezTo>
                <a:cubicBezTo>
                  <a:pt x="18" y="104"/>
                  <a:pt x="19" y="137"/>
                  <a:pt x="15" y="175"/>
                </a:cubicBezTo>
                <a:cubicBezTo>
                  <a:pt x="11" y="213"/>
                  <a:pt x="5" y="259"/>
                  <a:pt x="0" y="3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0" name="Freeform 626">
            <a:extLst>
              <a:ext uri="{FF2B5EF4-FFF2-40B4-BE49-F238E27FC236}">
                <a16:creationId xmlns:a16="http://schemas.microsoft.com/office/drawing/2014/main" id="{F778C2D3-2B6E-EED1-DCC1-915732A37B60}"/>
              </a:ext>
            </a:extLst>
          </xdr:cNvPr>
          <xdr:cNvSpPr>
            <a:spLocks noChangeAspect="1"/>
          </xdr:cNvSpPr>
        </xdr:nvSpPr>
        <xdr:spPr bwMode="auto">
          <a:xfrm rot="16200000">
            <a:off x="7269" y="4619"/>
            <a:ext cx="192" cy="1740"/>
          </a:xfrm>
          <a:custGeom>
            <a:avLst/>
            <a:gdLst>
              <a:gd name="T0" fmla="*/ 165 w 271"/>
              <a:gd name="T1" fmla="*/ 0 h 2460"/>
              <a:gd name="T2" fmla="*/ 145 w 271"/>
              <a:gd name="T3" fmla="*/ 100 h 2460"/>
              <a:gd name="T4" fmla="*/ 165 w 271"/>
              <a:gd name="T5" fmla="*/ 335 h 2460"/>
              <a:gd name="T6" fmla="*/ 205 w 271"/>
              <a:gd name="T7" fmla="*/ 575 h 2460"/>
              <a:gd name="T8" fmla="*/ 260 w 271"/>
              <a:gd name="T9" fmla="*/ 740 h 2460"/>
              <a:gd name="T10" fmla="*/ 265 w 271"/>
              <a:gd name="T11" fmla="*/ 880 h 2460"/>
              <a:gd name="T12" fmla="*/ 225 w 271"/>
              <a:gd name="T13" fmla="*/ 980 h 2460"/>
              <a:gd name="T14" fmla="*/ 195 w 271"/>
              <a:gd name="T15" fmla="*/ 1085 h 2460"/>
              <a:gd name="T16" fmla="*/ 200 w 271"/>
              <a:gd name="T17" fmla="*/ 1225 h 2460"/>
              <a:gd name="T18" fmla="*/ 215 w 271"/>
              <a:gd name="T19" fmla="*/ 1340 h 2460"/>
              <a:gd name="T20" fmla="*/ 190 w 271"/>
              <a:gd name="T21" fmla="*/ 1485 h 2460"/>
              <a:gd name="T22" fmla="*/ 165 w 271"/>
              <a:gd name="T23" fmla="*/ 1610 h 2460"/>
              <a:gd name="T24" fmla="*/ 180 w 271"/>
              <a:gd name="T25" fmla="*/ 1805 h 2460"/>
              <a:gd name="T26" fmla="*/ 155 w 271"/>
              <a:gd name="T27" fmla="*/ 1965 h 2460"/>
              <a:gd name="T28" fmla="*/ 130 w 271"/>
              <a:gd name="T29" fmla="*/ 2090 h 2460"/>
              <a:gd name="T30" fmla="*/ 85 w 271"/>
              <a:gd name="T31" fmla="*/ 2160 h 2460"/>
              <a:gd name="T32" fmla="*/ 65 w 271"/>
              <a:gd name="T33" fmla="*/ 2240 h 2460"/>
              <a:gd name="T34" fmla="*/ 10 w 271"/>
              <a:gd name="T35" fmla="*/ 2340 h 2460"/>
              <a:gd name="T36" fmla="*/ 5 w 271"/>
              <a:gd name="T37" fmla="*/ 2460 h 246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71" h="2460">
                <a:moveTo>
                  <a:pt x="165" y="0"/>
                </a:moveTo>
                <a:cubicBezTo>
                  <a:pt x="155" y="22"/>
                  <a:pt x="145" y="44"/>
                  <a:pt x="145" y="100"/>
                </a:cubicBezTo>
                <a:cubicBezTo>
                  <a:pt x="145" y="156"/>
                  <a:pt x="155" y="256"/>
                  <a:pt x="165" y="335"/>
                </a:cubicBezTo>
                <a:cubicBezTo>
                  <a:pt x="175" y="414"/>
                  <a:pt x="189" y="508"/>
                  <a:pt x="205" y="575"/>
                </a:cubicBezTo>
                <a:cubicBezTo>
                  <a:pt x="221" y="642"/>
                  <a:pt x="250" y="689"/>
                  <a:pt x="260" y="740"/>
                </a:cubicBezTo>
                <a:cubicBezTo>
                  <a:pt x="270" y="791"/>
                  <a:pt x="271" y="840"/>
                  <a:pt x="265" y="880"/>
                </a:cubicBezTo>
                <a:cubicBezTo>
                  <a:pt x="259" y="920"/>
                  <a:pt x="237" y="946"/>
                  <a:pt x="225" y="980"/>
                </a:cubicBezTo>
                <a:cubicBezTo>
                  <a:pt x="213" y="1014"/>
                  <a:pt x="199" y="1044"/>
                  <a:pt x="195" y="1085"/>
                </a:cubicBezTo>
                <a:cubicBezTo>
                  <a:pt x="191" y="1126"/>
                  <a:pt x="197" y="1182"/>
                  <a:pt x="200" y="1225"/>
                </a:cubicBezTo>
                <a:cubicBezTo>
                  <a:pt x="203" y="1268"/>
                  <a:pt x="217" y="1297"/>
                  <a:pt x="215" y="1340"/>
                </a:cubicBezTo>
                <a:cubicBezTo>
                  <a:pt x="213" y="1383"/>
                  <a:pt x="198" y="1440"/>
                  <a:pt x="190" y="1485"/>
                </a:cubicBezTo>
                <a:cubicBezTo>
                  <a:pt x="182" y="1530"/>
                  <a:pt x="167" y="1557"/>
                  <a:pt x="165" y="1610"/>
                </a:cubicBezTo>
                <a:cubicBezTo>
                  <a:pt x="163" y="1663"/>
                  <a:pt x="182" y="1746"/>
                  <a:pt x="180" y="1805"/>
                </a:cubicBezTo>
                <a:cubicBezTo>
                  <a:pt x="178" y="1864"/>
                  <a:pt x="163" y="1918"/>
                  <a:pt x="155" y="1965"/>
                </a:cubicBezTo>
                <a:cubicBezTo>
                  <a:pt x="147" y="2012"/>
                  <a:pt x="142" y="2057"/>
                  <a:pt x="130" y="2090"/>
                </a:cubicBezTo>
                <a:cubicBezTo>
                  <a:pt x="118" y="2123"/>
                  <a:pt x="96" y="2135"/>
                  <a:pt x="85" y="2160"/>
                </a:cubicBezTo>
                <a:cubicBezTo>
                  <a:pt x="74" y="2185"/>
                  <a:pt x="77" y="2210"/>
                  <a:pt x="65" y="2240"/>
                </a:cubicBezTo>
                <a:cubicBezTo>
                  <a:pt x="53" y="2270"/>
                  <a:pt x="20" y="2303"/>
                  <a:pt x="10" y="2340"/>
                </a:cubicBezTo>
                <a:cubicBezTo>
                  <a:pt x="0" y="2377"/>
                  <a:pt x="2" y="2418"/>
                  <a:pt x="5" y="246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1" name="Freeform 627">
            <a:extLst>
              <a:ext uri="{FF2B5EF4-FFF2-40B4-BE49-F238E27FC236}">
                <a16:creationId xmlns:a16="http://schemas.microsoft.com/office/drawing/2014/main" id="{784AA9BF-C6B9-560D-B51B-7FA895549DA3}"/>
              </a:ext>
            </a:extLst>
          </xdr:cNvPr>
          <xdr:cNvSpPr>
            <a:spLocks noChangeAspect="1"/>
          </xdr:cNvSpPr>
        </xdr:nvSpPr>
        <xdr:spPr bwMode="auto">
          <a:xfrm rot="16200000">
            <a:off x="4909" y="3270"/>
            <a:ext cx="1160" cy="2338"/>
          </a:xfrm>
          <a:custGeom>
            <a:avLst/>
            <a:gdLst>
              <a:gd name="T0" fmla="*/ 0 w 1640"/>
              <a:gd name="T1" fmla="*/ 3305 h 3305"/>
              <a:gd name="T2" fmla="*/ 40 w 1640"/>
              <a:gd name="T3" fmla="*/ 3160 h 3305"/>
              <a:gd name="T4" fmla="*/ 75 w 1640"/>
              <a:gd name="T5" fmla="*/ 2870 h 3305"/>
              <a:gd name="T6" fmla="*/ 140 w 1640"/>
              <a:gd name="T7" fmla="*/ 2700 h 3305"/>
              <a:gd name="T8" fmla="*/ 225 w 1640"/>
              <a:gd name="T9" fmla="*/ 2585 h 3305"/>
              <a:gd name="T10" fmla="*/ 250 w 1640"/>
              <a:gd name="T11" fmla="*/ 2435 h 3305"/>
              <a:gd name="T12" fmla="*/ 280 w 1640"/>
              <a:gd name="T13" fmla="*/ 2155 h 3305"/>
              <a:gd name="T14" fmla="*/ 360 w 1640"/>
              <a:gd name="T15" fmla="*/ 1985 h 3305"/>
              <a:gd name="T16" fmla="*/ 375 w 1640"/>
              <a:gd name="T17" fmla="*/ 1800 h 3305"/>
              <a:gd name="T18" fmla="*/ 405 w 1640"/>
              <a:gd name="T19" fmla="*/ 1640 h 3305"/>
              <a:gd name="T20" fmla="*/ 515 w 1640"/>
              <a:gd name="T21" fmla="*/ 1520 h 3305"/>
              <a:gd name="T22" fmla="*/ 565 w 1640"/>
              <a:gd name="T23" fmla="*/ 1430 h 3305"/>
              <a:gd name="T24" fmla="*/ 650 w 1640"/>
              <a:gd name="T25" fmla="*/ 1345 h 3305"/>
              <a:gd name="T26" fmla="*/ 700 w 1640"/>
              <a:gd name="T27" fmla="*/ 1180 h 3305"/>
              <a:gd name="T28" fmla="*/ 715 w 1640"/>
              <a:gd name="T29" fmla="*/ 1070 h 3305"/>
              <a:gd name="T30" fmla="*/ 760 w 1640"/>
              <a:gd name="T31" fmla="*/ 950 h 3305"/>
              <a:gd name="T32" fmla="*/ 760 w 1640"/>
              <a:gd name="T33" fmla="*/ 825 h 3305"/>
              <a:gd name="T34" fmla="*/ 815 w 1640"/>
              <a:gd name="T35" fmla="*/ 690 h 3305"/>
              <a:gd name="T36" fmla="*/ 840 w 1640"/>
              <a:gd name="T37" fmla="*/ 585 h 3305"/>
              <a:gd name="T38" fmla="*/ 850 w 1640"/>
              <a:gd name="T39" fmla="*/ 415 h 3305"/>
              <a:gd name="T40" fmla="*/ 915 w 1640"/>
              <a:gd name="T41" fmla="*/ 265 h 3305"/>
              <a:gd name="T42" fmla="*/ 955 w 1640"/>
              <a:gd name="T43" fmla="*/ 155 h 3305"/>
              <a:gd name="T44" fmla="*/ 1090 w 1640"/>
              <a:gd name="T45" fmla="*/ 55 h 3305"/>
              <a:gd name="T46" fmla="*/ 1295 w 1640"/>
              <a:gd name="T47" fmla="*/ 70 h 3305"/>
              <a:gd name="T48" fmla="*/ 1375 w 1640"/>
              <a:gd name="T49" fmla="*/ 70 h 3305"/>
              <a:gd name="T50" fmla="*/ 1465 w 1640"/>
              <a:gd name="T51" fmla="*/ 45 h 3305"/>
              <a:gd name="T52" fmla="*/ 1545 w 1640"/>
              <a:gd name="T53" fmla="*/ 55 h 3305"/>
              <a:gd name="T54" fmla="*/ 1610 w 1640"/>
              <a:gd name="T55" fmla="*/ 35 h 3305"/>
              <a:gd name="T56" fmla="*/ 1640 w 1640"/>
              <a:gd name="T57" fmla="*/ 0 h 33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1640" h="3305">
                <a:moveTo>
                  <a:pt x="0" y="3305"/>
                </a:moveTo>
                <a:cubicBezTo>
                  <a:pt x="14" y="3268"/>
                  <a:pt x="28" y="3232"/>
                  <a:pt x="40" y="3160"/>
                </a:cubicBezTo>
                <a:cubicBezTo>
                  <a:pt x="52" y="3088"/>
                  <a:pt x="58" y="2947"/>
                  <a:pt x="75" y="2870"/>
                </a:cubicBezTo>
                <a:cubicBezTo>
                  <a:pt x="92" y="2793"/>
                  <a:pt x="115" y="2747"/>
                  <a:pt x="140" y="2700"/>
                </a:cubicBezTo>
                <a:cubicBezTo>
                  <a:pt x="165" y="2653"/>
                  <a:pt x="207" y="2629"/>
                  <a:pt x="225" y="2585"/>
                </a:cubicBezTo>
                <a:cubicBezTo>
                  <a:pt x="243" y="2541"/>
                  <a:pt x="241" y="2507"/>
                  <a:pt x="250" y="2435"/>
                </a:cubicBezTo>
                <a:cubicBezTo>
                  <a:pt x="259" y="2363"/>
                  <a:pt x="262" y="2230"/>
                  <a:pt x="280" y="2155"/>
                </a:cubicBezTo>
                <a:cubicBezTo>
                  <a:pt x="298" y="2080"/>
                  <a:pt x="344" y="2044"/>
                  <a:pt x="360" y="1985"/>
                </a:cubicBezTo>
                <a:cubicBezTo>
                  <a:pt x="376" y="1926"/>
                  <a:pt x="368" y="1857"/>
                  <a:pt x="375" y="1800"/>
                </a:cubicBezTo>
                <a:cubicBezTo>
                  <a:pt x="382" y="1743"/>
                  <a:pt x="382" y="1687"/>
                  <a:pt x="405" y="1640"/>
                </a:cubicBezTo>
                <a:cubicBezTo>
                  <a:pt x="428" y="1593"/>
                  <a:pt x="488" y="1555"/>
                  <a:pt x="515" y="1520"/>
                </a:cubicBezTo>
                <a:cubicBezTo>
                  <a:pt x="542" y="1485"/>
                  <a:pt x="542" y="1459"/>
                  <a:pt x="565" y="1430"/>
                </a:cubicBezTo>
                <a:cubicBezTo>
                  <a:pt x="588" y="1401"/>
                  <a:pt x="627" y="1387"/>
                  <a:pt x="650" y="1345"/>
                </a:cubicBezTo>
                <a:cubicBezTo>
                  <a:pt x="673" y="1303"/>
                  <a:pt x="689" y="1226"/>
                  <a:pt x="700" y="1180"/>
                </a:cubicBezTo>
                <a:cubicBezTo>
                  <a:pt x="711" y="1134"/>
                  <a:pt x="705" y="1108"/>
                  <a:pt x="715" y="1070"/>
                </a:cubicBezTo>
                <a:cubicBezTo>
                  <a:pt x="725" y="1032"/>
                  <a:pt x="753" y="991"/>
                  <a:pt x="760" y="950"/>
                </a:cubicBezTo>
                <a:cubicBezTo>
                  <a:pt x="767" y="909"/>
                  <a:pt x="751" y="868"/>
                  <a:pt x="760" y="825"/>
                </a:cubicBezTo>
                <a:cubicBezTo>
                  <a:pt x="769" y="782"/>
                  <a:pt x="802" y="730"/>
                  <a:pt x="815" y="690"/>
                </a:cubicBezTo>
                <a:cubicBezTo>
                  <a:pt x="828" y="650"/>
                  <a:pt x="834" y="631"/>
                  <a:pt x="840" y="585"/>
                </a:cubicBezTo>
                <a:cubicBezTo>
                  <a:pt x="846" y="539"/>
                  <a:pt x="838" y="468"/>
                  <a:pt x="850" y="415"/>
                </a:cubicBezTo>
                <a:cubicBezTo>
                  <a:pt x="862" y="362"/>
                  <a:pt x="898" y="308"/>
                  <a:pt x="915" y="265"/>
                </a:cubicBezTo>
                <a:cubicBezTo>
                  <a:pt x="932" y="222"/>
                  <a:pt x="926" y="190"/>
                  <a:pt x="955" y="155"/>
                </a:cubicBezTo>
                <a:cubicBezTo>
                  <a:pt x="984" y="120"/>
                  <a:pt x="1033" y="69"/>
                  <a:pt x="1090" y="55"/>
                </a:cubicBezTo>
                <a:cubicBezTo>
                  <a:pt x="1147" y="41"/>
                  <a:pt x="1248" y="68"/>
                  <a:pt x="1295" y="70"/>
                </a:cubicBezTo>
                <a:cubicBezTo>
                  <a:pt x="1342" y="72"/>
                  <a:pt x="1347" y="74"/>
                  <a:pt x="1375" y="70"/>
                </a:cubicBezTo>
                <a:cubicBezTo>
                  <a:pt x="1403" y="66"/>
                  <a:pt x="1437" y="47"/>
                  <a:pt x="1465" y="45"/>
                </a:cubicBezTo>
                <a:cubicBezTo>
                  <a:pt x="1493" y="43"/>
                  <a:pt x="1521" y="57"/>
                  <a:pt x="1545" y="55"/>
                </a:cubicBezTo>
                <a:cubicBezTo>
                  <a:pt x="1569" y="53"/>
                  <a:pt x="1594" y="44"/>
                  <a:pt x="1610" y="35"/>
                </a:cubicBezTo>
                <a:cubicBezTo>
                  <a:pt x="1626" y="26"/>
                  <a:pt x="1634" y="7"/>
                  <a:pt x="164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2" name="Freeform 628">
            <a:extLst>
              <a:ext uri="{FF2B5EF4-FFF2-40B4-BE49-F238E27FC236}">
                <a16:creationId xmlns:a16="http://schemas.microsoft.com/office/drawing/2014/main" id="{36104C40-8B6E-82EC-3613-DA33C3F1FBE1}"/>
              </a:ext>
            </a:extLst>
          </xdr:cNvPr>
          <xdr:cNvSpPr>
            <a:spLocks noChangeAspect="1"/>
          </xdr:cNvSpPr>
        </xdr:nvSpPr>
        <xdr:spPr bwMode="auto">
          <a:xfrm rot="16200000">
            <a:off x="4477" y="4262"/>
            <a:ext cx="526" cy="1453"/>
          </a:xfrm>
          <a:custGeom>
            <a:avLst/>
            <a:gdLst>
              <a:gd name="T0" fmla="*/ 745 w 745"/>
              <a:gd name="T1" fmla="*/ 2055 h 2055"/>
              <a:gd name="T2" fmla="*/ 690 w 745"/>
              <a:gd name="T3" fmla="*/ 1905 h 2055"/>
              <a:gd name="T4" fmla="*/ 645 w 745"/>
              <a:gd name="T5" fmla="*/ 1785 h 2055"/>
              <a:gd name="T6" fmla="*/ 610 w 745"/>
              <a:gd name="T7" fmla="*/ 1640 h 2055"/>
              <a:gd name="T8" fmla="*/ 535 w 745"/>
              <a:gd name="T9" fmla="*/ 1490 h 2055"/>
              <a:gd name="T10" fmla="*/ 490 w 745"/>
              <a:gd name="T11" fmla="*/ 1355 h 2055"/>
              <a:gd name="T12" fmla="*/ 405 w 745"/>
              <a:gd name="T13" fmla="*/ 1220 h 2055"/>
              <a:gd name="T14" fmla="*/ 345 w 745"/>
              <a:gd name="T15" fmla="*/ 1060 h 2055"/>
              <a:gd name="T16" fmla="*/ 280 w 745"/>
              <a:gd name="T17" fmla="*/ 985 h 2055"/>
              <a:gd name="T18" fmla="*/ 250 w 745"/>
              <a:gd name="T19" fmla="*/ 860 h 2055"/>
              <a:gd name="T20" fmla="*/ 220 w 745"/>
              <a:gd name="T21" fmla="*/ 785 h 2055"/>
              <a:gd name="T22" fmla="*/ 195 w 745"/>
              <a:gd name="T23" fmla="*/ 700 h 2055"/>
              <a:gd name="T24" fmla="*/ 115 w 745"/>
              <a:gd name="T25" fmla="*/ 605 h 2055"/>
              <a:gd name="T26" fmla="*/ 90 w 745"/>
              <a:gd name="T27" fmla="*/ 475 h 2055"/>
              <a:gd name="T28" fmla="*/ 70 w 745"/>
              <a:gd name="T29" fmla="*/ 320 h 2055"/>
              <a:gd name="T30" fmla="*/ 10 w 745"/>
              <a:gd name="T31" fmla="*/ 200 h 2055"/>
              <a:gd name="T32" fmla="*/ 15 w 745"/>
              <a:gd name="T33" fmla="*/ 80 h 2055"/>
              <a:gd name="T34" fmla="*/ 0 w 745"/>
              <a:gd name="T35" fmla="*/ 0 h 20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Lst>
            <a:rect l="0" t="0" r="r" b="b"/>
            <a:pathLst>
              <a:path w="745" h="2055">
                <a:moveTo>
                  <a:pt x="745" y="2055"/>
                </a:moveTo>
                <a:cubicBezTo>
                  <a:pt x="726" y="2002"/>
                  <a:pt x="707" y="1950"/>
                  <a:pt x="690" y="1905"/>
                </a:cubicBezTo>
                <a:cubicBezTo>
                  <a:pt x="673" y="1860"/>
                  <a:pt x="658" y="1829"/>
                  <a:pt x="645" y="1785"/>
                </a:cubicBezTo>
                <a:cubicBezTo>
                  <a:pt x="632" y="1741"/>
                  <a:pt x="628" y="1689"/>
                  <a:pt x="610" y="1640"/>
                </a:cubicBezTo>
                <a:cubicBezTo>
                  <a:pt x="592" y="1591"/>
                  <a:pt x="555" y="1537"/>
                  <a:pt x="535" y="1490"/>
                </a:cubicBezTo>
                <a:cubicBezTo>
                  <a:pt x="515" y="1443"/>
                  <a:pt x="512" y="1400"/>
                  <a:pt x="490" y="1355"/>
                </a:cubicBezTo>
                <a:cubicBezTo>
                  <a:pt x="468" y="1310"/>
                  <a:pt x="429" y="1269"/>
                  <a:pt x="405" y="1220"/>
                </a:cubicBezTo>
                <a:cubicBezTo>
                  <a:pt x="381" y="1171"/>
                  <a:pt x="366" y="1099"/>
                  <a:pt x="345" y="1060"/>
                </a:cubicBezTo>
                <a:cubicBezTo>
                  <a:pt x="324" y="1021"/>
                  <a:pt x="296" y="1018"/>
                  <a:pt x="280" y="985"/>
                </a:cubicBezTo>
                <a:cubicBezTo>
                  <a:pt x="264" y="952"/>
                  <a:pt x="260" y="893"/>
                  <a:pt x="250" y="860"/>
                </a:cubicBezTo>
                <a:cubicBezTo>
                  <a:pt x="240" y="827"/>
                  <a:pt x="229" y="812"/>
                  <a:pt x="220" y="785"/>
                </a:cubicBezTo>
                <a:cubicBezTo>
                  <a:pt x="211" y="758"/>
                  <a:pt x="212" y="730"/>
                  <a:pt x="195" y="700"/>
                </a:cubicBezTo>
                <a:cubicBezTo>
                  <a:pt x="178" y="670"/>
                  <a:pt x="132" y="642"/>
                  <a:pt x="115" y="605"/>
                </a:cubicBezTo>
                <a:cubicBezTo>
                  <a:pt x="98" y="568"/>
                  <a:pt x="97" y="522"/>
                  <a:pt x="90" y="475"/>
                </a:cubicBezTo>
                <a:cubicBezTo>
                  <a:pt x="83" y="428"/>
                  <a:pt x="83" y="366"/>
                  <a:pt x="70" y="320"/>
                </a:cubicBezTo>
                <a:cubicBezTo>
                  <a:pt x="57" y="274"/>
                  <a:pt x="19" y="240"/>
                  <a:pt x="10" y="200"/>
                </a:cubicBezTo>
                <a:cubicBezTo>
                  <a:pt x="1" y="160"/>
                  <a:pt x="17" y="113"/>
                  <a:pt x="15" y="80"/>
                </a:cubicBezTo>
                <a:cubicBezTo>
                  <a:pt x="13" y="47"/>
                  <a:pt x="6" y="23"/>
                  <a:pt x="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3" name="Freeform 629">
            <a:extLst>
              <a:ext uri="{FF2B5EF4-FFF2-40B4-BE49-F238E27FC236}">
                <a16:creationId xmlns:a16="http://schemas.microsoft.com/office/drawing/2014/main" id="{6F48D9EF-F69C-F9A4-0439-AEE160F2278F}"/>
              </a:ext>
            </a:extLst>
          </xdr:cNvPr>
          <xdr:cNvSpPr>
            <a:spLocks noChangeAspect="1"/>
          </xdr:cNvSpPr>
        </xdr:nvSpPr>
        <xdr:spPr bwMode="auto">
          <a:xfrm rot="16200000">
            <a:off x="4379" y="3605"/>
            <a:ext cx="1503" cy="567"/>
          </a:xfrm>
          <a:custGeom>
            <a:avLst/>
            <a:gdLst>
              <a:gd name="T0" fmla="*/ 0 w 2125"/>
              <a:gd name="T1" fmla="*/ 745 h 801"/>
              <a:gd name="T2" fmla="*/ 80 w 2125"/>
              <a:gd name="T3" fmla="*/ 740 h 801"/>
              <a:gd name="T4" fmla="*/ 260 w 2125"/>
              <a:gd name="T5" fmla="*/ 720 h 801"/>
              <a:gd name="T6" fmla="*/ 420 w 2125"/>
              <a:gd name="T7" fmla="*/ 740 h 801"/>
              <a:gd name="T8" fmla="*/ 555 w 2125"/>
              <a:gd name="T9" fmla="*/ 795 h 801"/>
              <a:gd name="T10" fmla="*/ 715 w 2125"/>
              <a:gd name="T11" fmla="*/ 775 h 801"/>
              <a:gd name="T12" fmla="*/ 825 w 2125"/>
              <a:gd name="T13" fmla="*/ 690 h 801"/>
              <a:gd name="T14" fmla="*/ 935 w 2125"/>
              <a:gd name="T15" fmla="*/ 530 h 801"/>
              <a:gd name="T16" fmla="*/ 1020 w 2125"/>
              <a:gd name="T17" fmla="*/ 405 h 801"/>
              <a:gd name="T18" fmla="*/ 1205 w 2125"/>
              <a:gd name="T19" fmla="*/ 300 h 801"/>
              <a:gd name="T20" fmla="*/ 1355 w 2125"/>
              <a:gd name="T21" fmla="*/ 225 h 801"/>
              <a:gd name="T22" fmla="*/ 1455 w 2125"/>
              <a:gd name="T23" fmla="*/ 100 h 801"/>
              <a:gd name="T24" fmla="*/ 1600 w 2125"/>
              <a:gd name="T25" fmla="*/ 60 h 801"/>
              <a:gd name="T26" fmla="*/ 1760 w 2125"/>
              <a:gd name="T27" fmla="*/ 50 h 801"/>
              <a:gd name="T28" fmla="*/ 1870 w 2125"/>
              <a:gd name="T29" fmla="*/ 70 h 801"/>
              <a:gd name="T30" fmla="*/ 1985 w 2125"/>
              <a:gd name="T31" fmla="*/ 50 h 801"/>
              <a:gd name="T32" fmla="*/ 2125 w 2125"/>
              <a:gd name="T33" fmla="*/ 0 h 80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2125" h="801">
                <a:moveTo>
                  <a:pt x="0" y="745"/>
                </a:moveTo>
                <a:cubicBezTo>
                  <a:pt x="18" y="744"/>
                  <a:pt x="37" y="744"/>
                  <a:pt x="80" y="740"/>
                </a:cubicBezTo>
                <a:cubicBezTo>
                  <a:pt x="123" y="736"/>
                  <a:pt x="203" y="720"/>
                  <a:pt x="260" y="720"/>
                </a:cubicBezTo>
                <a:cubicBezTo>
                  <a:pt x="317" y="720"/>
                  <a:pt x="371" y="728"/>
                  <a:pt x="420" y="740"/>
                </a:cubicBezTo>
                <a:cubicBezTo>
                  <a:pt x="469" y="752"/>
                  <a:pt x="506" y="789"/>
                  <a:pt x="555" y="795"/>
                </a:cubicBezTo>
                <a:cubicBezTo>
                  <a:pt x="604" y="801"/>
                  <a:pt x="670" y="792"/>
                  <a:pt x="715" y="775"/>
                </a:cubicBezTo>
                <a:cubicBezTo>
                  <a:pt x="760" y="758"/>
                  <a:pt x="788" y="731"/>
                  <a:pt x="825" y="690"/>
                </a:cubicBezTo>
                <a:cubicBezTo>
                  <a:pt x="862" y="649"/>
                  <a:pt x="903" y="578"/>
                  <a:pt x="935" y="530"/>
                </a:cubicBezTo>
                <a:cubicBezTo>
                  <a:pt x="967" y="482"/>
                  <a:pt x="975" y="443"/>
                  <a:pt x="1020" y="405"/>
                </a:cubicBezTo>
                <a:cubicBezTo>
                  <a:pt x="1065" y="367"/>
                  <a:pt x="1149" y="330"/>
                  <a:pt x="1205" y="300"/>
                </a:cubicBezTo>
                <a:cubicBezTo>
                  <a:pt x="1261" y="270"/>
                  <a:pt x="1313" y="258"/>
                  <a:pt x="1355" y="225"/>
                </a:cubicBezTo>
                <a:cubicBezTo>
                  <a:pt x="1397" y="192"/>
                  <a:pt x="1414" y="127"/>
                  <a:pt x="1455" y="100"/>
                </a:cubicBezTo>
                <a:cubicBezTo>
                  <a:pt x="1496" y="73"/>
                  <a:pt x="1549" y="68"/>
                  <a:pt x="1600" y="60"/>
                </a:cubicBezTo>
                <a:cubicBezTo>
                  <a:pt x="1651" y="52"/>
                  <a:pt x="1715" y="48"/>
                  <a:pt x="1760" y="50"/>
                </a:cubicBezTo>
                <a:cubicBezTo>
                  <a:pt x="1805" y="52"/>
                  <a:pt x="1833" y="70"/>
                  <a:pt x="1870" y="70"/>
                </a:cubicBezTo>
                <a:cubicBezTo>
                  <a:pt x="1907" y="70"/>
                  <a:pt x="1943" y="62"/>
                  <a:pt x="1985" y="50"/>
                </a:cubicBezTo>
                <a:cubicBezTo>
                  <a:pt x="2027" y="38"/>
                  <a:pt x="2076" y="19"/>
                  <a:pt x="212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4" name="Freeform 630">
            <a:extLst>
              <a:ext uri="{FF2B5EF4-FFF2-40B4-BE49-F238E27FC236}">
                <a16:creationId xmlns:a16="http://schemas.microsoft.com/office/drawing/2014/main" id="{E874CFEE-5B88-6CBD-850C-B562A49B5709}"/>
              </a:ext>
            </a:extLst>
          </xdr:cNvPr>
          <xdr:cNvSpPr>
            <a:spLocks noChangeAspect="1"/>
          </xdr:cNvSpPr>
        </xdr:nvSpPr>
        <xdr:spPr bwMode="auto">
          <a:xfrm rot="16200000">
            <a:off x="4876" y="3579"/>
            <a:ext cx="1743" cy="845"/>
          </a:xfrm>
          <a:custGeom>
            <a:avLst/>
            <a:gdLst>
              <a:gd name="T0" fmla="*/ 0 w 2465"/>
              <a:gd name="T1" fmla="*/ 1195 h 1195"/>
              <a:gd name="T2" fmla="*/ 180 w 2465"/>
              <a:gd name="T3" fmla="*/ 1180 h 1195"/>
              <a:gd name="T4" fmla="*/ 300 w 2465"/>
              <a:gd name="T5" fmla="*/ 1175 h 1195"/>
              <a:gd name="T6" fmla="*/ 410 w 2465"/>
              <a:gd name="T7" fmla="*/ 1155 h 1195"/>
              <a:gd name="T8" fmla="*/ 495 w 2465"/>
              <a:gd name="T9" fmla="*/ 1170 h 1195"/>
              <a:gd name="T10" fmla="*/ 575 w 2465"/>
              <a:gd name="T11" fmla="*/ 1160 h 1195"/>
              <a:gd name="T12" fmla="*/ 680 w 2465"/>
              <a:gd name="T13" fmla="*/ 1140 h 1195"/>
              <a:gd name="T14" fmla="*/ 810 w 2465"/>
              <a:gd name="T15" fmla="*/ 1055 h 1195"/>
              <a:gd name="T16" fmla="*/ 875 w 2465"/>
              <a:gd name="T17" fmla="*/ 1025 h 1195"/>
              <a:gd name="T18" fmla="*/ 925 w 2465"/>
              <a:gd name="T19" fmla="*/ 1000 h 1195"/>
              <a:gd name="T20" fmla="*/ 1035 w 2465"/>
              <a:gd name="T21" fmla="*/ 945 h 1195"/>
              <a:gd name="T22" fmla="*/ 1130 w 2465"/>
              <a:gd name="T23" fmla="*/ 835 h 1195"/>
              <a:gd name="T24" fmla="*/ 1240 w 2465"/>
              <a:gd name="T25" fmla="*/ 755 h 1195"/>
              <a:gd name="T26" fmla="*/ 1390 w 2465"/>
              <a:gd name="T27" fmla="*/ 660 h 1195"/>
              <a:gd name="T28" fmla="*/ 1470 w 2465"/>
              <a:gd name="T29" fmla="*/ 605 h 1195"/>
              <a:gd name="T30" fmla="*/ 1550 w 2465"/>
              <a:gd name="T31" fmla="*/ 505 h 1195"/>
              <a:gd name="T32" fmla="*/ 1720 w 2465"/>
              <a:gd name="T33" fmla="*/ 355 h 1195"/>
              <a:gd name="T34" fmla="*/ 1880 w 2465"/>
              <a:gd name="T35" fmla="*/ 235 h 1195"/>
              <a:gd name="T36" fmla="*/ 2045 w 2465"/>
              <a:gd name="T37" fmla="*/ 145 h 1195"/>
              <a:gd name="T38" fmla="*/ 2155 w 2465"/>
              <a:gd name="T39" fmla="*/ 110 h 1195"/>
              <a:gd name="T40" fmla="*/ 2240 w 2465"/>
              <a:gd name="T41" fmla="*/ 95 h 1195"/>
              <a:gd name="T42" fmla="*/ 2335 w 2465"/>
              <a:gd name="T43" fmla="*/ 55 h 1195"/>
              <a:gd name="T44" fmla="*/ 2400 w 2465"/>
              <a:gd name="T45" fmla="*/ 15 h 1195"/>
              <a:gd name="T46" fmla="*/ 2465 w 2465"/>
              <a:gd name="T47" fmla="*/ 0 h 119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2465" h="1195">
                <a:moveTo>
                  <a:pt x="0" y="1195"/>
                </a:moveTo>
                <a:cubicBezTo>
                  <a:pt x="65" y="1189"/>
                  <a:pt x="130" y="1183"/>
                  <a:pt x="180" y="1180"/>
                </a:cubicBezTo>
                <a:cubicBezTo>
                  <a:pt x="230" y="1177"/>
                  <a:pt x="262" y="1179"/>
                  <a:pt x="300" y="1175"/>
                </a:cubicBezTo>
                <a:cubicBezTo>
                  <a:pt x="338" y="1171"/>
                  <a:pt x="378" y="1156"/>
                  <a:pt x="410" y="1155"/>
                </a:cubicBezTo>
                <a:cubicBezTo>
                  <a:pt x="442" y="1154"/>
                  <a:pt x="468" y="1169"/>
                  <a:pt x="495" y="1170"/>
                </a:cubicBezTo>
                <a:cubicBezTo>
                  <a:pt x="522" y="1171"/>
                  <a:pt x="544" y="1165"/>
                  <a:pt x="575" y="1160"/>
                </a:cubicBezTo>
                <a:cubicBezTo>
                  <a:pt x="606" y="1155"/>
                  <a:pt x="641" y="1157"/>
                  <a:pt x="680" y="1140"/>
                </a:cubicBezTo>
                <a:cubicBezTo>
                  <a:pt x="719" y="1123"/>
                  <a:pt x="778" y="1074"/>
                  <a:pt x="810" y="1055"/>
                </a:cubicBezTo>
                <a:cubicBezTo>
                  <a:pt x="842" y="1036"/>
                  <a:pt x="856" y="1034"/>
                  <a:pt x="875" y="1025"/>
                </a:cubicBezTo>
                <a:cubicBezTo>
                  <a:pt x="894" y="1016"/>
                  <a:pt x="898" y="1013"/>
                  <a:pt x="925" y="1000"/>
                </a:cubicBezTo>
                <a:cubicBezTo>
                  <a:pt x="952" y="987"/>
                  <a:pt x="1001" y="973"/>
                  <a:pt x="1035" y="945"/>
                </a:cubicBezTo>
                <a:cubicBezTo>
                  <a:pt x="1069" y="917"/>
                  <a:pt x="1096" y="867"/>
                  <a:pt x="1130" y="835"/>
                </a:cubicBezTo>
                <a:cubicBezTo>
                  <a:pt x="1164" y="803"/>
                  <a:pt x="1197" y="784"/>
                  <a:pt x="1240" y="755"/>
                </a:cubicBezTo>
                <a:cubicBezTo>
                  <a:pt x="1283" y="726"/>
                  <a:pt x="1352" y="685"/>
                  <a:pt x="1390" y="660"/>
                </a:cubicBezTo>
                <a:cubicBezTo>
                  <a:pt x="1428" y="635"/>
                  <a:pt x="1443" y="631"/>
                  <a:pt x="1470" y="605"/>
                </a:cubicBezTo>
                <a:cubicBezTo>
                  <a:pt x="1497" y="579"/>
                  <a:pt x="1508" y="547"/>
                  <a:pt x="1550" y="505"/>
                </a:cubicBezTo>
                <a:cubicBezTo>
                  <a:pt x="1592" y="463"/>
                  <a:pt x="1665" y="400"/>
                  <a:pt x="1720" y="355"/>
                </a:cubicBezTo>
                <a:cubicBezTo>
                  <a:pt x="1775" y="310"/>
                  <a:pt x="1826" y="270"/>
                  <a:pt x="1880" y="235"/>
                </a:cubicBezTo>
                <a:cubicBezTo>
                  <a:pt x="1934" y="200"/>
                  <a:pt x="1999" y="166"/>
                  <a:pt x="2045" y="145"/>
                </a:cubicBezTo>
                <a:cubicBezTo>
                  <a:pt x="2091" y="124"/>
                  <a:pt x="2123" y="118"/>
                  <a:pt x="2155" y="110"/>
                </a:cubicBezTo>
                <a:cubicBezTo>
                  <a:pt x="2187" y="102"/>
                  <a:pt x="2210" y="104"/>
                  <a:pt x="2240" y="95"/>
                </a:cubicBezTo>
                <a:cubicBezTo>
                  <a:pt x="2270" y="86"/>
                  <a:pt x="2308" y="68"/>
                  <a:pt x="2335" y="55"/>
                </a:cubicBezTo>
                <a:cubicBezTo>
                  <a:pt x="2362" y="42"/>
                  <a:pt x="2378" y="24"/>
                  <a:pt x="2400" y="15"/>
                </a:cubicBezTo>
                <a:cubicBezTo>
                  <a:pt x="2422" y="6"/>
                  <a:pt x="2443" y="3"/>
                  <a:pt x="246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5" name="Freeform 631">
            <a:extLst>
              <a:ext uri="{FF2B5EF4-FFF2-40B4-BE49-F238E27FC236}">
                <a16:creationId xmlns:a16="http://schemas.microsoft.com/office/drawing/2014/main" id="{885D5FEE-3DDD-370F-3D4C-C03754C58105}"/>
              </a:ext>
            </a:extLst>
          </xdr:cNvPr>
          <xdr:cNvSpPr>
            <a:spLocks noChangeAspect="1"/>
          </xdr:cNvSpPr>
        </xdr:nvSpPr>
        <xdr:spPr bwMode="auto">
          <a:xfrm rot="16200000">
            <a:off x="5698" y="4122"/>
            <a:ext cx="1118" cy="620"/>
          </a:xfrm>
          <a:custGeom>
            <a:avLst/>
            <a:gdLst>
              <a:gd name="T0" fmla="*/ 0 w 1580"/>
              <a:gd name="T1" fmla="*/ 875 h 877"/>
              <a:gd name="T2" fmla="*/ 140 w 1580"/>
              <a:gd name="T3" fmla="*/ 875 h 877"/>
              <a:gd name="T4" fmla="*/ 340 w 1580"/>
              <a:gd name="T5" fmla="*/ 870 h 877"/>
              <a:gd name="T6" fmla="*/ 475 w 1580"/>
              <a:gd name="T7" fmla="*/ 835 h 877"/>
              <a:gd name="T8" fmla="*/ 555 w 1580"/>
              <a:gd name="T9" fmla="*/ 765 h 877"/>
              <a:gd name="T10" fmla="*/ 625 w 1580"/>
              <a:gd name="T11" fmla="*/ 700 h 877"/>
              <a:gd name="T12" fmla="*/ 680 w 1580"/>
              <a:gd name="T13" fmla="*/ 615 h 877"/>
              <a:gd name="T14" fmla="*/ 795 w 1580"/>
              <a:gd name="T15" fmla="*/ 505 h 877"/>
              <a:gd name="T16" fmla="*/ 910 w 1580"/>
              <a:gd name="T17" fmla="*/ 370 h 877"/>
              <a:gd name="T18" fmla="*/ 945 w 1580"/>
              <a:gd name="T19" fmla="*/ 325 h 877"/>
              <a:gd name="T20" fmla="*/ 1020 w 1580"/>
              <a:gd name="T21" fmla="*/ 295 h 877"/>
              <a:gd name="T22" fmla="*/ 1065 w 1580"/>
              <a:gd name="T23" fmla="*/ 255 h 877"/>
              <a:gd name="T24" fmla="*/ 1150 w 1580"/>
              <a:gd name="T25" fmla="*/ 230 h 877"/>
              <a:gd name="T26" fmla="*/ 1225 w 1580"/>
              <a:gd name="T27" fmla="*/ 210 h 877"/>
              <a:gd name="T28" fmla="*/ 1340 w 1580"/>
              <a:gd name="T29" fmla="*/ 140 h 877"/>
              <a:gd name="T30" fmla="*/ 1455 w 1580"/>
              <a:gd name="T31" fmla="*/ 90 h 877"/>
              <a:gd name="T32" fmla="*/ 1580 w 1580"/>
              <a:gd name="T33" fmla="*/ 0 h 87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Lst>
            <a:rect l="0" t="0" r="r" b="b"/>
            <a:pathLst>
              <a:path w="1580" h="877">
                <a:moveTo>
                  <a:pt x="0" y="875"/>
                </a:moveTo>
                <a:cubicBezTo>
                  <a:pt x="41" y="875"/>
                  <a:pt x="83" y="876"/>
                  <a:pt x="140" y="875"/>
                </a:cubicBezTo>
                <a:cubicBezTo>
                  <a:pt x="197" y="874"/>
                  <a:pt x="284" y="877"/>
                  <a:pt x="340" y="870"/>
                </a:cubicBezTo>
                <a:cubicBezTo>
                  <a:pt x="396" y="863"/>
                  <a:pt x="439" y="852"/>
                  <a:pt x="475" y="835"/>
                </a:cubicBezTo>
                <a:cubicBezTo>
                  <a:pt x="511" y="818"/>
                  <a:pt x="530" y="787"/>
                  <a:pt x="555" y="765"/>
                </a:cubicBezTo>
                <a:cubicBezTo>
                  <a:pt x="580" y="743"/>
                  <a:pt x="604" y="725"/>
                  <a:pt x="625" y="700"/>
                </a:cubicBezTo>
                <a:cubicBezTo>
                  <a:pt x="646" y="675"/>
                  <a:pt x="652" y="648"/>
                  <a:pt x="680" y="615"/>
                </a:cubicBezTo>
                <a:cubicBezTo>
                  <a:pt x="708" y="582"/>
                  <a:pt x="757" y="546"/>
                  <a:pt x="795" y="505"/>
                </a:cubicBezTo>
                <a:cubicBezTo>
                  <a:pt x="833" y="464"/>
                  <a:pt x="885" y="400"/>
                  <a:pt x="910" y="370"/>
                </a:cubicBezTo>
                <a:cubicBezTo>
                  <a:pt x="935" y="340"/>
                  <a:pt x="927" y="338"/>
                  <a:pt x="945" y="325"/>
                </a:cubicBezTo>
                <a:cubicBezTo>
                  <a:pt x="963" y="312"/>
                  <a:pt x="1000" y="307"/>
                  <a:pt x="1020" y="295"/>
                </a:cubicBezTo>
                <a:cubicBezTo>
                  <a:pt x="1040" y="283"/>
                  <a:pt x="1043" y="266"/>
                  <a:pt x="1065" y="255"/>
                </a:cubicBezTo>
                <a:cubicBezTo>
                  <a:pt x="1087" y="244"/>
                  <a:pt x="1123" y="237"/>
                  <a:pt x="1150" y="230"/>
                </a:cubicBezTo>
                <a:cubicBezTo>
                  <a:pt x="1177" y="223"/>
                  <a:pt x="1193" y="225"/>
                  <a:pt x="1225" y="210"/>
                </a:cubicBezTo>
                <a:cubicBezTo>
                  <a:pt x="1257" y="195"/>
                  <a:pt x="1302" y="160"/>
                  <a:pt x="1340" y="140"/>
                </a:cubicBezTo>
                <a:cubicBezTo>
                  <a:pt x="1378" y="120"/>
                  <a:pt x="1415" y="113"/>
                  <a:pt x="1455" y="90"/>
                </a:cubicBezTo>
                <a:cubicBezTo>
                  <a:pt x="1495" y="67"/>
                  <a:pt x="1537" y="33"/>
                  <a:pt x="158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6" name="Freeform 632">
            <a:extLst>
              <a:ext uri="{FF2B5EF4-FFF2-40B4-BE49-F238E27FC236}">
                <a16:creationId xmlns:a16="http://schemas.microsoft.com/office/drawing/2014/main" id="{82A2B275-0E1A-3894-3558-7AA2B4798F80}"/>
              </a:ext>
            </a:extLst>
          </xdr:cNvPr>
          <xdr:cNvSpPr>
            <a:spLocks noChangeAspect="1"/>
          </xdr:cNvSpPr>
        </xdr:nvSpPr>
        <xdr:spPr bwMode="auto">
          <a:xfrm rot="16200000">
            <a:off x="6140" y="4111"/>
            <a:ext cx="919" cy="435"/>
          </a:xfrm>
          <a:custGeom>
            <a:avLst/>
            <a:gdLst>
              <a:gd name="T0" fmla="*/ 0 w 1300"/>
              <a:gd name="T1" fmla="*/ 615 h 615"/>
              <a:gd name="T2" fmla="*/ 260 w 1300"/>
              <a:gd name="T3" fmla="*/ 470 h 615"/>
              <a:gd name="T4" fmla="*/ 380 w 1300"/>
              <a:gd name="T5" fmla="*/ 415 h 615"/>
              <a:gd name="T6" fmla="*/ 535 w 1300"/>
              <a:gd name="T7" fmla="*/ 365 h 615"/>
              <a:gd name="T8" fmla="*/ 740 w 1300"/>
              <a:gd name="T9" fmla="*/ 250 h 615"/>
              <a:gd name="T10" fmla="*/ 855 w 1300"/>
              <a:gd name="T11" fmla="*/ 210 h 615"/>
              <a:gd name="T12" fmla="*/ 960 w 1300"/>
              <a:gd name="T13" fmla="*/ 160 h 615"/>
              <a:gd name="T14" fmla="*/ 1045 w 1300"/>
              <a:gd name="T15" fmla="*/ 130 h 615"/>
              <a:gd name="T16" fmla="*/ 1165 w 1300"/>
              <a:gd name="T17" fmla="*/ 85 h 615"/>
              <a:gd name="T18" fmla="*/ 1230 w 1300"/>
              <a:gd name="T19" fmla="*/ 35 h 615"/>
              <a:gd name="T20" fmla="*/ 1300 w 1300"/>
              <a:gd name="T21" fmla="*/ 0 h 61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Lst>
            <a:rect l="0" t="0" r="r" b="b"/>
            <a:pathLst>
              <a:path w="1300" h="615">
                <a:moveTo>
                  <a:pt x="0" y="615"/>
                </a:moveTo>
                <a:cubicBezTo>
                  <a:pt x="98" y="559"/>
                  <a:pt x="197" y="503"/>
                  <a:pt x="260" y="470"/>
                </a:cubicBezTo>
                <a:cubicBezTo>
                  <a:pt x="323" y="437"/>
                  <a:pt x="334" y="432"/>
                  <a:pt x="380" y="415"/>
                </a:cubicBezTo>
                <a:cubicBezTo>
                  <a:pt x="426" y="398"/>
                  <a:pt x="475" y="393"/>
                  <a:pt x="535" y="365"/>
                </a:cubicBezTo>
                <a:cubicBezTo>
                  <a:pt x="595" y="337"/>
                  <a:pt x="687" y="276"/>
                  <a:pt x="740" y="250"/>
                </a:cubicBezTo>
                <a:cubicBezTo>
                  <a:pt x="793" y="224"/>
                  <a:pt x="818" y="225"/>
                  <a:pt x="855" y="210"/>
                </a:cubicBezTo>
                <a:cubicBezTo>
                  <a:pt x="892" y="195"/>
                  <a:pt x="928" y="173"/>
                  <a:pt x="960" y="160"/>
                </a:cubicBezTo>
                <a:cubicBezTo>
                  <a:pt x="992" y="147"/>
                  <a:pt x="1011" y="143"/>
                  <a:pt x="1045" y="130"/>
                </a:cubicBezTo>
                <a:cubicBezTo>
                  <a:pt x="1079" y="117"/>
                  <a:pt x="1134" y="101"/>
                  <a:pt x="1165" y="85"/>
                </a:cubicBezTo>
                <a:cubicBezTo>
                  <a:pt x="1196" y="69"/>
                  <a:pt x="1208" y="49"/>
                  <a:pt x="1230" y="35"/>
                </a:cubicBezTo>
                <a:cubicBezTo>
                  <a:pt x="1252" y="21"/>
                  <a:pt x="1276" y="10"/>
                  <a:pt x="130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7" name="Freeform 633">
            <a:extLst>
              <a:ext uri="{FF2B5EF4-FFF2-40B4-BE49-F238E27FC236}">
                <a16:creationId xmlns:a16="http://schemas.microsoft.com/office/drawing/2014/main" id="{1CE446F2-A1FD-5CA8-27B1-EB4D93AD494E}"/>
              </a:ext>
            </a:extLst>
          </xdr:cNvPr>
          <xdr:cNvSpPr>
            <a:spLocks noChangeAspect="1"/>
          </xdr:cNvSpPr>
        </xdr:nvSpPr>
        <xdr:spPr bwMode="auto">
          <a:xfrm rot="16200000">
            <a:off x="5642" y="3054"/>
            <a:ext cx="650" cy="605"/>
          </a:xfrm>
          <a:custGeom>
            <a:avLst/>
            <a:gdLst>
              <a:gd name="T0" fmla="*/ 0 w 920"/>
              <a:gd name="T1" fmla="*/ 855 h 855"/>
              <a:gd name="T2" fmla="*/ 90 w 920"/>
              <a:gd name="T3" fmla="*/ 770 h 855"/>
              <a:gd name="T4" fmla="*/ 185 w 920"/>
              <a:gd name="T5" fmla="*/ 655 h 855"/>
              <a:gd name="T6" fmla="*/ 365 w 920"/>
              <a:gd name="T7" fmla="*/ 500 h 855"/>
              <a:gd name="T8" fmla="*/ 510 w 920"/>
              <a:gd name="T9" fmla="*/ 335 h 855"/>
              <a:gd name="T10" fmla="*/ 645 w 920"/>
              <a:gd name="T11" fmla="*/ 230 h 855"/>
              <a:gd name="T12" fmla="*/ 760 w 920"/>
              <a:gd name="T13" fmla="*/ 120 h 855"/>
              <a:gd name="T14" fmla="*/ 920 w 920"/>
              <a:gd name="T15" fmla="*/ 0 h 85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20" h="855">
                <a:moveTo>
                  <a:pt x="0" y="855"/>
                </a:moveTo>
                <a:cubicBezTo>
                  <a:pt x="29" y="829"/>
                  <a:pt x="59" y="803"/>
                  <a:pt x="90" y="770"/>
                </a:cubicBezTo>
                <a:cubicBezTo>
                  <a:pt x="121" y="737"/>
                  <a:pt x="139" y="700"/>
                  <a:pt x="185" y="655"/>
                </a:cubicBezTo>
                <a:cubicBezTo>
                  <a:pt x="231" y="610"/>
                  <a:pt x="311" y="553"/>
                  <a:pt x="365" y="500"/>
                </a:cubicBezTo>
                <a:cubicBezTo>
                  <a:pt x="419" y="447"/>
                  <a:pt x="463" y="380"/>
                  <a:pt x="510" y="335"/>
                </a:cubicBezTo>
                <a:cubicBezTo>
                  <a:pt x="557" y="290"/>
                  <a:pt x="603" y="266"/>
                  <a:pt x="645" y="230"/>
                </a:cubicBezTo>
                <a:cubicBezTo>
                  <a:pt x="687" y="194"/>
                  <a:pt x="714" y="158"/>
                  <a:pt x="760" y="120"/>
                </a:cubicBezTo>
                <a:cubicBezTo>
                  <a:pt x="806" y="82"/>
                  <a:pt x="892" y="20"/>
                  <a:pt x="92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8" name="Freeform 634">
            <a:extLst>
              <a:ext uri="{FF2B5EF4-FFF2-40B4-BE49-F238E27FC236}">
                <a16:creationId xmlns:a16="http://schemas.microsoft.com/office/drawing/2014/main" id="{39A0263B-BACF-A03E-ECE3-5FB26E453E59}"/>
              </a:ext>
            </a:extLst>
          </xdr:cNvPr>
          <xdr:cNvSpPr>
            <a:spLocks noChangeAspect="1"/>
          </xdr:cNvSpPr>
        </xdr:nvSpPr>
        <xdr:spPr bwMode="auto">
          <a:xfrm rot="16200000">
            <a:off x="5623" y="2951"/>
            <a:ext cx="2246" cy="822"/>
          </a:xfrm>
          <a:custGeom>
            <a:avLst/>
            <a:gdLst>
              <a:gd name="T0" fmla="*/ 0 w 3175"/>
              <a:gd name="T1" fmla="*/ 1162 h 1162"/>
              <a:gd name="T2" fmla="*/ 110 w 3175"/>
              <a:gd name="T3" fmla="*/ 1097 h 1162"/>
              <a:gd name="T4" fmla="*/ 255 w 3175"/>
              <a:gd name="T5" fmla="*/ 977 h 1162"/>
              <a:gd name="T6" fmla="*/ 355 w 3175"/>
              <a:gd name="T7" fmla="*/ 927 h 1162"/>
              <a:gd name="T8" fmla="*/ 500 w 3175"/>
              <a:gd name="T9" fmla="*/ 922 h 1162"/>
              <a:gd name="T10" fmla="*/ 595 w 3175"/>
              <a:gd name="T11" fmla="*/ 907 h 1162"/>
              <a:gd name="T12" fmla="*/ 710 w 3175"/>
              <a:gd name="T13" fmla="*/ 892 h 1162"/>
              <a:gd name="T14" fmla="*/ 870 w 3175"/>
              <a:gd name="T15" fmla="*/ 812 h 1162"/>
              <a:gd name="T16" fmla="*/ 1195 w 3175"/>
              <a:gd name="T17" fmla="*/ 577 h 1162"/>
              <a:gd name="T18" fmla="*/ 1325 w 3175"/>
              <a:gd name="T19" fmla="*/ 392 h 1162"/>
              <a:gd name="T20" fmla="*/ 1410 w 3175"/>
              <a:gd name="T21" fmla="*/ 242 h 1162"/>
              <a:gd name="T22" fmla="*/ 1555 w 3175"/>
              <a:gd name="T23" fmla="*/ 107 h 1162"/>
              <a:gd name="T24" fmla="*/ 1800 w 3175"/>
              <a:gd name="T25" fmla="*/ 17 h 1162"/>
              <a:gd name="T26" fmla="*/ 1970 w 3175"/>
              <a:gd name="T27" fmla="*/ 7 h 1162"/>
              <a:gd name="T28" fmla="*/ 2140 w 3175"/>
              <a:gd name="T29" fmla="*/ 32 h 1162"/>
              <a:gd name="T30" fmla="*/ 2315 w 3175"/>
              <a:gd name="T31" fmla="*/ 77 h 1162"/>
              <a:gd name="T32" fmla="*/ 2460 w 3175"/>
              <a:gd name="T33" fmla="*/ 202 h 1162"/>
              <a:gd name="T34" fmla="*/ 2580 w 3175"/>
              <a:gd name="T35" fmla="*/ 262 h 1162"/>
              <a:gd name="T36" fmla="*/ 2705 w 3175"/>
              <a:gd name="T37" fmla="*/ 287 h 1162"/>
              <a:gd name="T38" fmla="*/ 2800 w 3175"/>
              <a:gd name="T39" fmla="*/ 367 h 1162"/>
              <a:gd name="T40" fmla="*/ 2830 w 3175"/>
              <a:gd name="T41" fmla="*/ 427 h 1162"/>
              <a:gd name="T42" fmla="*/ 2970 w 3175"/>
              <a:gd name="T43" fmla="*/ 537 h 1162"/>
              <a:gd name="T44" fmla="*/ 3045 w 3175"/>
              <a:gd name="T45" fmla="*/ 587 h 1162"/>
              <a:gd name="T46" fmla="*/ 3120 w 3175"/>
              <a:gd name="T47" fmla="*/ 617 h 1162"/>
              <a:gd name="T48" fmla="*/ 3175 w 3175"/>
              <a:gd name="T49" fmla="*/ 662 h 116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Lst>
            <a:rect l="0" t="0" r="r" b="b"/>
            <a:pathLst>
              <a:path w="3175" h="1162">
                <a:moveTo>
                  <a:pt x="0" y="1162"/>
                </a:moveTo>
                <a:cubicBezTo>
                  <a:pt x="34" y="1145"/>
                  <a:pt x="68" y="1128"/>
                  <a:pt x="110" y="1097"/>
                </a:cubicBezTo>
                <a:cubicBezTo>
                  <a:pt x="152" y="1066"/>
                  <a:pt x="214" y="1005"/>
                  <a:pt x="255" y="977"/>
                </a:cubicBezTo>
                <a:cubicBezTo>
                  <a:pt x="296" y="949"/>
                  <a:pt x="314" y="936"/>
                  <a:pt x="355" y="927"/>
                </a:cubicBezTo>
                <a:cubicBezTo>
                  <a:pt x="396" y="918"/>
                  <a:pt x="460" y="925"/>
                  <a:pt x="500" y="922"/>
                </a:cubicBezTo>
                <a:cubicBezTo>
                  <a:pt x="540" y="919"/>
                  <a:pt x="560" y="912"/>
                  <a:pt x="595" y="907"/>
                </a:cubicBezTo>
                <a:cubicBezTo>
                  <a:pt x="630" y="902"/>
                  <a:pt x="664" y="908"/>
                  <a:pt x="710" y="892"/>
                </a:cubicBezTo>
                <a:cubicBezTo>
                  <a:pt x="756" y="876"/>
                  <a:pt x="789" y="864"/>
                  <a:pt x="870" y="812"/>
                </a:cubicBezTo>
                <a:cubicBezTo>
                  <a:pt x="951" y="760"/>
                  <a:pt x="1119" y="647"/>
                  <a:pt x="1195" y="577"/>
                </a:cubicBezTo>
                <a:cubicBezTo>
                  <a:pt x="1271" y="507"/>
                  <a:pt x="1289" y="448"/>
                  <a:pt x="1325" y="392"/>
                </a:cubicBezTo>
                <a:cubicBezTo>
                  <a:pt x="1361" y="336"/>
                  <a:pt x="1372" y="289"/>
                  <a:pt x="1410" y="242"/>
                </a:cubicBezTo>
                <a:cubicBezTo>
                  <a:pt x="1448" y="195"/>
                  <a:pt x="1490" y="144"/>
                  <a:pt x="1555" y="107"/>
                </a:cubicBezTo>
                <a:cubicBezTo>
                  <a:pt x="1620" y="70"/>
                  <a:pt x="1731" y="34"/>
                  <a:pt x="1800" y="17"/>
                </a:cubicBezTo>
                <a:cubicBezTo>
                  <a:pt x="1869" y="0"/>
                  <a:pt x="1913" y="5"/>
                  <a:pt x="1970" y="7"/>
                </a:cubicBezTo>
                <a:cubicBezTo>
                  <a:pt x="2027" y="9"/>
                  <a:pt x="2083" y="20"/>
                  <a:pt x="2140" y="32"/>
                </a:cubicBezTo>
                <a:cubicBezTo>
                  <a:pt x="2197" y="44"/>
                  <a:pt x="2262" y="49"/>
                  <a:pt x="2315" y="77"/>
                </a:cubicBezTo>
                <a:cubicBezTo>
                  <a:pt x="2368" y="105"/>
                  <a:pt x="2416" y="171"/>
                  <a:pt x="2460" y="202"/>
                </a:cubicBezTo>
                <a:cubicBezTo>
                  <a:pt x="2504" y="233"/>
                  <a:pt x="2539" y="248"/>
                  <a:pt x="2580" y="262"/>
                </a:cubicBezTo>
                <a:cubicBezTo>
                  <a:pt x="2621" y="276"/>
                  <a:pt x="2668" y="270"/>
                  <a:pt x="2705" y="287"/>
                </a:cubicBezTo>
                <a:cubicBezTo>
                  <a:pt x="2742" y="304"/>
                  <a:pt x="2779" y="344"/>
                  <a:pt x="2800" y="367"/>
                </a:cubicBezTo>
                <a:cubicBezTo>
                  <a:pt x="2821" y="390"/>
                  <a:pt x="2802" y="399"/>
                  <a:pt x="2830" y="427"/>
                </a:cubicBezTo>
                <a:cubicBezTo>
                  <a:pt x="2858" y="455"/>
                  <a:pt x="2934" y="510"/>
                  <a:pt x="2970" y="537"/>
                </a:cubicBezTo>
                <a:cubicBezTo>
                  <a:pt x="3006" y="564"/>
                  <a:pt x="3020" y="574"/>
                  <a:pt x="3045" y="587"/>
                </a:cubicBezTo>
                <a:cubicBezTo>
                  <a:pt x="3070" y="600"/>
                  <a:pt x="3098" y="605"/>
                  <a:pt x="3120" y="617"/>
                </a:cubicBezTo>
                <a:cubicBezTo>
                  <a:pt x="3142" y="629"/>
                  <a:pt x="3158" y="645"/>
                  <a:pt x="3175" y="66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09" name="Freeform 635">
            <a:extLst>
              <a:ext uri="{FF2B5EF4-FFF2-40B4-BE49-F238E27FC236}">
                <a16:creationId xmlns:a16="http://schemas.microsoft.com/office/drawing/2014/main" id="{C271B0D5-136E-5EDB-BA17-5CB83DB99BA7}"/>
              </a:ext>
            </a:extLst>
          </xdr:cNvPr>
          <xdr:cNvSpPr>
            <a:spLocks noChangeAspect="1"/>
          </xdr:cNvSpPr>
        </xdr:nvSpPr>
        <xdr:spPr bwMode="auto">
          <a:xfrm rot="16200000">
            <a:off x="5855" y="2277"/>
            <a:ext cx="697" cy="393"/>
          </a:xfrm>
          <a:custGeom>
            <a:avLst/>
            <a:gdLst>
              <a:gd name="T0" fmla="*/ 0 w 985"/>
              <a:gd name="T1" fmla="*/ 555 h 555"/>
              <a:gd name="T2" fmla="*/ 150 w 985"/>
              <a:gd name="T3" fmla="*/ 450 h 555"/>
              <a:gd name="T4" fmla="*/ 290 w 985"/>
              <a:gd name="T5" fmla="*/ 325 h 555"/>
              <a:gd name="T6" fmla="*/ 420 w 985"/>
              <a:gd name="T7" fmla="*/ 255 h 555"/>
              <a:gd name="T8" fmla="*/ 495 w 985"/>
              <a:gd name="T9" fmla="*/ 170 h 555"/>
              <a:gd name="T10" fmla="*/ 620 w 985"/>
              <a:gd name="T11" fmla="*/ 110 h 555"/>
              <a:gd name="T12" fmla="*/ 775 w 985"/>
              <a:gd name="T13" fmla="*/ 65 h 555"/>
              <a:gd name="T14" fmla="*/ 920 w 985"/>
              <a:gd name="T15" fmla="*/ 20 h 555"/>
              <a:gd name="T16" fmla="*/ 985 w 985"/>
              <a:gd name="T17" fmla="*/ 0 h 55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985" h="555">
                <a:moveTo>
                  <a:pt x="0" y="555"/>
                </a:moveTo>
                <a:cubicBezTo>
                  <a:pt x="51" y="521"/>
                  <a:pt x="102" y="488"/>
                  <a:pt x="150" y="450"/>
                </a:cubicBezTo>
                <a:cubicBezTo>
                  <a:pt x="198" y="412"/>
                  <a:pt x="245" y="358"/>
                  <a:pt x="290" y="325"/>
                </a:cubicBezTo>
                <a:cubicBezTo>
                  <a:pt x="335" y="292"/>
                  <a:pt x="386" y="281"/>
                  <a:pt x="420" y="255"/>
                </a:cubicBezTo>
                <a:cubicBezTo>
                  <a:pt x="454" y="229"/>
                  <a:pt x="462" y="194"/>
                  <a:pt x="495" y="170"/>
                </a:cubicBezTo>
                <a:cubicBezTo>
                  <a:pt x="528" y="146"/>
                  <a:pt x="573" y="127"/>
                  <a:pt x="620" y="110"/>
                </a:cubicBezTo>
                <a:cubicBezTo>
                  <a:pt x="667" y="93"/>
                  <a:pt x="725" y="80"/>
                  <a:pt x="775" y="65"/>
                </a:cubicBezTo>
                <a:cubicBezTo>
                  <a:pt x="825" y="50"/>
                  <a:pt x="885" y="31"/>
                  <a:pt x="920" y="20"/>
                </a:cubicBezTo>
                <a:cubicBezTo>
                  <a:pt x="955" y="9"/>
                  <a:pt x="970" y="4"/>
                  <a:pt x="985"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0" name="Freeform 636">
            <a:extLst>
              <a:ext uri="{FF2B5EF4-FFF2-40B4-BE49-F238E27FC236}">
                <a16:creationId xmlns:a16="http://schemas.microsoft.com/office/drawing/2014/main" id="{FE723739-8129-2041-2F8D-02ADB4D4E5B2}"/>
              </a:ext>
            </a:extLst>
          </xdr:cNvPr>
          <xdr:cNvSpPr>
            <a:spLocks noChangeAspect="1"/>
          </xdr:cNvSpPr>
        </xdr:nvSpPr>
        <xdr:spPr bwMode="auto">
          <a:xfrm rot="16200000">
            <a:off x="7280" y="3412"/>
            <a:ext cx="831" cy="154"/>
          </a:xfrm>
          <a:custGeom>
            <a:avLst/>
            <a:gdLst>
              <a:gd name="T0" fmla="*/ 0 w 1175"/>
              <a:gd name="T1" fmla="*/ 217 h 218"/>
              <a:gd name="T2" fmla="*/ 100 w 1175"/>
              <a:gd name="T3" fmla="*/ 207 h 218"/>
              <a:gd name="T4" fmla="*/ 220 w 1175"/>
              <a:gd name="T5" fmla="*/ 152 h 218"/>
              <a:gd name="T6" fmla="*/ 310 w 1175"/>
              <a:gd name="T7" fmla="*/ 142 h 218"/>
              <a:gd name="T8" fmla="*/ 390 w 1175"/>
              <a:gd name="T9" fmla="*/ 172 h 218"/>
              <a:gd name="T10" fmla="*/ 485 w 1175"/>
              <a:gd name="T11" fmla="*/ 167 h 218"/>
              <a:gd name="T12" fmla="*/ 570 w 1175"/>
              <a:gd name="T13" fmla="*/ 137 h 218"/>
              <a:gd name="T14" fmla="*/ 705 w 1175"/>
              <a:gd name="T15" fmla="*/ 57 h 218"/>
              <a:gd name="T16" fmla="*/ 815 w 1175"/>
              <a:gd name="T17" fmla="*/ 7 h 218"/>
              <a:gd name="T18" fmla="*/ 915 w 1175"/>
              <a:gd name="T19" fmla="*/ 17 h 218"/>
              <a:gd name="T20" fmla="*/ 990 w 1175"/>
              <a:gd name="T21" fmla="*/ 27 h 218"/>
              <a:gd name="T22" fmla="*/ 1090 w 1175"/>
              <a:gd name="T23" fmla="*/ 42 h 218"/>
              <a:gd name="T24" fmla="*/ 1175 w 1175"/>
              <a:gd name="T25" fmla="*/ 97 h 21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75" h="218">
                <a:moveTo>
                  <a:pt x="0" y="217"/>
                </a:moveTo>
                <a:cubicBezTo>
                  <a:pt x="31" y="217"/>
                  <a:pt x="63" y="218"/>
                  <a:pt x="100" y="207"/>
                </a:cubicBezTo>
                <a:cubicBezTo>
                  <a:pt x="137" y="196"/>
                  <a:pt x="185" y="163"/>
                  <a:pt x="220" y="152"/>
                </a:cubicBezTo>
                <a:cubicBezTo>
                  <a:pt x="255" y="141"/>
                  <a:pt x="282" y="139"/>
                  <a:pt x="310" y="142"/>
                </a:cubicBezTo>
                <a:cubicBezTo>
                  <a:pt x="338" y="145"/>
                  <a:pt x="361" y="168"/>
                  <a:pt x="390" y="172"/>
                </a:cubicBezTo>
                <a:cubicBezTo>
                  <a:pt x="419" y="176"/>
                  <a:pt x="455" y="173"/>
                  <a:pt x="485" y="167"/>
                </a:cubicBezTo>
                <a:cubicBezTo>
                  <a:pt x="515" y="161"/>
                  <a:pt x="533" y="155"/>
                  <a:pt x="570" y="137"/>
                </a:cubicBezTo>
                <a:cubicBezTo>
                  <a:pt x="607" y="119"/>
                  <a:pt x="664" y="79"/>
                  <a:pt x="705" y="57"/>
                </a:cubicBezTo>
                <a:cubicBezTo>
                  <a:pt x="746" y="35"/>
                  <a:pt x="780" y="14"/>
                  <a:pt x="815" y="7"/>
                </a:cubicBezTo>
                <a:cubicBezTo>
                  <a:pt x="850" y="0"/>
                  <a:pt x="886" y="14"/>
                  <a:pt x="915" y="17"/>
                </a:cubicBezTo>
                <a:cubicBezTo>
                  <a:pt x="944" y="20"/>
                  <a:pt x="961" y="23"/>
                  <a:pt x="990" y="27"/>
                </a:cubicBezTo>
                <a:cubicBezTo>
                  <a:pt x="1019" y="31"/>
                  <a:pt x="1059" y="30"/>
                  <a:pt x="1090" y="42"/>
                </a:cubicBezTo>
                <a:cubicBezTo>
                  <a:pt x="1121" y="54"/>
                  <a:pt x="1148" y="75"/>
                  <a:pt x="1175" y="9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1" name="Freeform 637">
            <a:extLst>
              <a:ext uri="{FF2B5EF4-FFF2-40B4-BE49-F238E27FC236}">
                <a16:creationId xmlns:a16="http://schemas.microsoft.com/office/drawing/2014/main" id="{859A2AA1-3201-1F7C-F8A6-D037997B1D45}"/>
              </a:ext>
            </a:extLst>
          </xdr:cNvPr>
          <xdr:cNvSpPr>
            <a:spLocks noChangeAspect="1"/>
          </xdr:cNvSpPr>
        </xdr:nvSpPr>
        <xdr:spPr bwMode="auto">
          <a:xfrm rot="16200000">
            <a:off x="7830" y="4232"/>
            <a:ext cx="1058" cy="340"/>
          </a:xfrm>
          <a:custGeom>
            <a:avLst/>
            <a:gdLst>
              <a:gd name="T0" fmla="*/ 1495 w 1495"/>
              <a:gd name="T1" fmla="*/ 480 h 480"/>
              <a:gd name="T2" fmla="*/ 1480 w 1495"/>
              <a:gd name="T3" fmla="*/ 315 h 480"/>
              <a:gd name="T4" fmla="*/ 1415 w 1495"/>
              <a:gd name="T5" fmla="*/ 165 h 480"/>
              <a:gd name="T6" fmla="*/ 1270 w 1495"/>
              <a:gd name="T7" fmla="*/ 50 h 480"/>
              <a:gd name="T8" fmla="*/ 1060 w 1495"/>
              <a:gd name="T9" fmla="*/ 5 h 480"/>
              <a:gd name="T10" fmla="*/ 800 w 1495"/>
              <a:gd name="T11" fmla="*/ 20 h 480"/>
              <a:gd name="T12" fmla="*/ 570 w 1495"/>
              <a:gd name="T13" fmla="*/ 35 h 480"/>
              <a:gd name="T14" fmla="*/ 310 w 1495"/>
              <a:gd name="T15" fmla="*/ 85 h 480"/>
              <a:gd name="T16" fmla="*/ 100 w 1495"/>
              <a:gd name="T17" fmla="*/ 185 h 480"/>
              <a:gd name="T18" fmla="*/ 0 w 1495"/>
              <a:gd name="T19" fmla="*/ 275 h 4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1495" h="480">
                <a:moveTo>
                  <a:pt x="1495" y="480"/>
                </a:moveTo>
                <a:cubicBezTo>
                  <a:pt x="1494" y="423"/>
                  <a:pt x="1493" y="367"/>
                  <a:pt x="1480" y="315"/>
                </a:cubicBezTo>
                <a:cubicBezTo>
                  <a:pt x="1467" y="263"/>
                  <a:pt x="1450" y="209"/>
                  <a:pt x="1415" y="165"/>
                </a:cubicBezTo>
                <a:cubicBezTo>
                  <a:pt x="1380" y="121"/>
                  <a:pt x="1329" y="77"/>
                  <a:pt x="1270" y="50"/>
                </a:cubicBezTo>
                <a:cubicBezTo>
                  <a:pt x="1211" y="23"/>
                  <a:pt x="1138" y="10"/>
                  <a:pt x="1060" y="5"/>
                </a:cubicBezTo>
                <a:cubicBezTo>
                  <a:pt x="982" y="0"/>
                  <a:pt x="882" y="15"/>
                  <a:pt x="800" y="20"/>
                </a:cubicBezTo>
                <a:cubicBezTo>
                  <a:pt x="718" y="25"/>
                  <a:pt x="652" y="24"/>
                  <a:pt x="570" y="35"/>
                </a:cubicBezTo>
                <a:cubicBezTo>
                  <a:pt x="488" y="46"/>
                  <a:pt x="388" y="60"/>
                  <a:pt x="310" y="85"/>
                </a:cubicBezTo>
                <a:cubicBezTo>
                  <a:pt x="232" y="110"/>
                  <a:pt x="152" y="153"/>
                  <a:pt x="100" y="185"/>
                </a:cubicBezTo>
                <a:cubicBezTo>
                  <a:pt x="48" y="217"/>
                  <a:pt x="24" y="246"/>
                  <a:pt x="0" y="2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2" name="Freeform 638">
            <a:extLst>
              <a:ext uri="{FF2B5EF4-FFF2-40B4-BE49-F238E27FC236}">
                <a16:creationId xmlns:a16="http://schemas.microsoft.com/office/drawing/2014/main" id="{EE8E2B24-3679-BBE6-9FA5-2571F96D4246}"/>
              </a:ext>
            </a:extLst>
          </xdr:cNvPr>
          <xdr:cNvSpPr>
            <a:spLocks noChangeAspect="1"/>
          </xdr:cNvSpPr>
        </xdr:nvSpPr>
        <xdr:spPr bwMode="auto">
          <a:xfrm rot="16200000">
            <a:off x="8175" y="2214"/>
            <a:ext cx="343" cy="782"/>
          </a:xfrm>
          <a:custGeom>
            <a:avLst/>
            <a:gdLst>
              <a:gd name="T0" fmla="*/ 0 w 485"/>
              <a:gd name="T1" fmla="*/ 0 h 1105"/>
              <a:gd name="T2" fmla="*/ 25 w 485"/>
              <a:gd name="T3" fmla="*/ 75 h 1105"/>
              <a:gd name="T4" fmla="*/ 55 w 485"/>
              <a:gd name="T5" fmla="*/ 180 h 1105"/>
              <a:gd name="T6" fmla="*/ 165 w 485"/>
              <a:gd name="T7" fmla="*/ 330 h 1105"/>
              <a:gd name="T8" fmla="*/ 310 w 485"/>
              <a:gd name="T9" fmla="*/ 485 h 1105"/>
              <a:gd name="T10" fmla="*/ 400 w 485"/>
              <a:gd name="T11" fmla="*/ 615 h 1105"/>
              <a:gd name="T12" fmla="*/ 400 w 485"/>
              <a:gd name="T13" fmla="*/ 775 h 1105"/>
              <a:gd name="T14" fmla="*/ 420 w 485"/>
              <a:gd name="T15" fmla="*/ 950 h 1105"/>
              <a:gd name="T16" fmla="*/ 430 w 485"/>
              <a:gd name="T17" fmla="*/ 1015 h 1105"/>
              <a:gd name="T18" fmla="*/ 485 w 485"/>
              <a:gd name="T19" fmla="*/ 1105 h 11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Lst>
            <a:rect l="0" t="0" r="r" b="b"/>
            <a:pathLst>
              <a:path w="485" h="1105">
                <a:moveTo>
                  <a:pt x="0" y="0"/>
                </a:moveTo>
                <a:cubicBezTo>
                  <a:pt x="8" y="22"/>
                  <a:pt x="16" y="45"/>
                  <a:pt x="25" y="75"/>
                </a:cubicBezTo>
                <a:cubicBezTo>
                  <a:pt x="34" y="105"/>
                  <a:pt x="32" y="138"/>
                  <a:pt x="55" y="180"/>
                </a:cubicBezTo>
                <a:cubicBezTo>
                  <a:pt x="78" y="222"/>
                  <a:pt x="123" y="279"/>
                  <a:pt x="165" y="330"/>
                </a:cubicBezTo>
                <a:cubicBezTo>
                  <a:pt x="207" y="381"/>
                  <a:pt x="271" y="438"/>
                  <a:pt x="310" y="485"/>
                </a:cubicBezTo>
                <a:cubicBezTo>
                  <a:pt x="349" y="532"/>
                  <a:pt x="385" y="567"/>
                  <a:pt x="400" y="615"/>
                </a:cubicBezTo>
                <a:cubicBezTo>
                  <a:pt x="415" y="663"/>
                  <a:pt x="397" y="719"/>
                  <a:pt x="400" y="775"/>
                </a:cubicBezTo>
                <a:cubicBezTo>
                  <a:pt x="403" y="831"/>
                  <a:pt x="415" y="910"/>
                  <a:pt x="420" y="950"/>
                </a:cubicBezTo>
                <a:cubicBezTo>
                  <a:pt x="425" y="990"/>
                  <a:pt x="419" y="989"/>
                  <a:pt x="430" y="1015"/>
                </a:cubicBezTo>
                <a:cubicBezTo>
                  <a:pt x="441" y="1041"/>
                  <a:pt x="463" y="1073"/>
                  <a:pt x="485" y="110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3" name="Freeform 639">
            <a:extLst>
              <a:ext uri="{FF2B5EF4-FFF2-40B4-BE49-F238E27FC236}">
                <a16:creationId xmlns:a16="http://schemas.microsoft.com/office/drawing/2014/main" id="{FF2E46D1-F2F6-0CCA-1DE3-AEB47F02FB91}"/>
              </a:ext>
            </a:extLst>
          </xdr:cNvPr>
          <xdr:cNvSpPr>
            <a:spLocks noChangeAspect="1"/>
          </xdr:cNvSpPr>
        </xdr:nvSpPr>
        <xdr:spPr bwMode="auto">
          <a:xfrm rot="16200000">
            <a:off x="8645" y="3235"/>
            <a:ext cx="1248" cy="239"/>
          </a:xfrm>
          <a:custGeom>
            <a:avLst/>
            <a:gdLst>
              <a:gd name="T0" fmla="*/ 0 w 1765"/>
              <a:gd name="T1" fmla="*/ 3 h 337"/>
              <a:gd name="T2" fmla="*/ 125 w 1765"/>
              <a:gd name="T3" fmla="*/ 18 h 337"/>
              <a:gd name="T4" fmla="*/ 330 w 1765"/>
              <a:gd name="T5" fmla="*/ 108 h 337"/>
              <a:gd name="T6" fmla="*/ 550 w 1765"/>
              <a:gd name="T7" fmla="*/ 233 h 337"/>
              <a:gd name="T8" fmla="*/ 665 w 1765"/>
              <a:gd name="T9" fmla="*/ 283 h 337"/>
              <a:gd name="T10" fmla="*/ 730 w 1765"/>
              <a:gd name="T11" fmla="*/ 293 h 337"/>
              <a:gd name="T12" fmla="*/ 820 w 1765"/>
              <a:gd name="T13" fmla="*/ 333 h 337"/>
              <a:gd name="T14" fmla="*/ 940 w 1765"/>
              <a:gd name="T15" fmla="*/ 318 h 337"/>
              <a:gd name="T16" fmla="*/ 1005 w 1765"/>
              <a:gd name="T17" fmla="*/ 308 h 337"/>
              <a:gd name="T18" fmla="*/ 1090 w 1765"/>
              <a:gd name="T19" fmla="*/ 278 h 337"/>
              <a:gd name="T20" fmla="*/ 1260 w 1765"/>
              <a:gd name="T21" fmla="*/ 253 h 337"/>
              <a:gd name="T22" fmla="*/ 1460 w 1765"/>
              <a:gd name="T23" fmla="*/ 183 h 337"/>
              <a:gd name="T24" fmla="*/ 1590 w 1765"/>
              <a:gd name="T25" fmla="*/ 148 h 337"/>
              <a:gd name="T26" fmla="*/ 1765 w 1765"/>
              <a:gd name="T27" fmla="*/ 113 h 33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1765" h="337">
                <a:moveTo>
                  <a:pt x="0" y="3"/>
                </a:moveTo>
                <a:cubicBezTo>
                  <a:pt x="35" y="1"/>
                  <a:pt x="70" y="0"/>
                  <a:pt x="125" y="18"/>
                </a:cubicBezTo>
                <a:cubicBezTo>
                  <a:pt x="180" y="36"/>
                  <a:pt x="259" y="72"/>
                  <a:pt x="330" y="108"/>
                </a:cubicBezTo>
                <a:cubicBezTo>
                  <a:pt x="401" y="144"/>
                  <a:pt x="494" y="204"/>
                  <a:pt x="550" y="233"/>
                </a:cubicBezTo>
                <a:cubicBezTo>
                  <a:pt x="606" y="262"/>
                  <a:pt x="635" y="273"/>
                  <a:pt x="665" y="283"/>
                </a:cubicBezTo>
                <a:cubicBezTo>
                  <a:pt x="695" y="293"/>
                  <a:pt x="704" y="285"/>
                  <a:pt x="730" y="293"/>
                </a:cubicBezTo>
                <a:cubicBezTo>
                  <a:pt x="756" y="301"/>
                  <a:pt x="785" y="329"/>
                  <a:pt x="820" y="333"/>
                </a:cubicBezTo>
                <a:cubicBezTo>
                  <a:pt x="855" y="337"/>
                  <a:pt x="909" y="322"/>
                  <a:pt x="940" y="318"/>
                </a:cubicBezTo>
                <a:cubicBezTo>
                  <a:pt x="971" y="314"/>
                  <a:pt x="980" y="315"/>
                  <a:pt x="1005" y="308"/>
                </a:cubicBezTo>
                <a:cubicBezTo>
                  <a:pt x="1030" y="301"/>
                  <a:pt x="1048" y="287"/>
                  <a:pt x="1090" y="278"/>
                </a:cubicBezTo>
                <a:cubicBezTo>
                  <a:pt x="1132" y="269"/>
                  <a:pt x="1198" y="269"/>
                  <a:pt x="1260" y="253"/>
                </a:cubicBezTo>
                <a:cubicBezTo>
                  <a:pt x="1322" y="237"/>
                  <a:pt x="1405" y="200"/>
                  <a:pt x="1460" y="183"/>
                </a:cubicBezTo>
                <a:cubicBezTo>
                  <a:pt x="1515" y="166"/>
                  <a:pt x="1539" y="160"/>
                  <a:pt x="1590" y="148"/>
                </a:cubicBezTo>
                <a:cubicBezTo>
                  <a:pt x="1641" y="136"/>
                  <a:pt x="1703" y="124"/>
                  <a:pt x="1765" y="1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4" name="Freeform 640">
            <a:extLst>
              <a:ext uri="{FF2B5EF4-FFF2-40B4-BE49-F238E27FC236}">
                <a16:creationId xmlns:a16="http://schemas.microsoft.com/office/drawing/2014/main" id="{92A559CC-3380-F59F-C90A-EA8D34F24DA5}"/>
              </a:ext>
            </a:extLst>
          </xdr:cNvPr>
          <xdr:cNvSpPr>
            <a:spLocks noChangeAspect="1"/>
          </xdr:cNvSpPr>
        </xdr:nvSpPr>
        <xdr:spPr bwMode="auto">
          <a:xfrm rot="16200000">
            <a:off x="9185" y="3629"/>
            <a:ext cx="648" cy="96"/>
          </a:xfrm>
          <a:custGeom>
            <a:avLst/>
            <a:gdLst>
              <a:gd name="T0" fmla="*/ 0 w 915"/>
              <a:gd name="T1" fmla="*/ 7 h 135"/>
              <a:gd name="T2" fmla="*/ 175 w 915"/>
              <a:gd name="T3" fmla="*/ 7 h 135"/>
              <a:gd name="T4" fmla="*/ 250 w 915"/>
              <a:gd name="T5" fmla="*/ 47 h 135"/>
              <a:gd name="T6" fmla="*/ 340 w 915"/>
              <a:gd name="T7" fmla="*/ 47 h 135"/>
              <a:gd name="T8" fmla="*/ 505 w 915"/>
              <a:gd name="T9" fmla="*/ 82 h 135"/>
              <a:gd name="T10" fmla="*/ 625 w 915"/>
              <a:gd name="T11" fmla="*/ 127 h 135"/>
              <a:gd name="T12" fmla="*/ 760 w 915"/>
              <a:gd name="T13" fmla="*/ 132 h 135"/>
              <a:gd name="T14" fmla="*/ 915 w 915"/>
              <a:gd name="T15" fmla="*/ 127 h 135"/>
            </a:gdLst>
            <a:ahLst/>
            <a:cxnLst>
              <a:cxn ang="0">
                <a:pos x="T0" y="T1"/>
              </a:cxn>
              <a:cxn ang="0">
                <a:pos x="T2" y="T3"/>
              </a:cxn>
              <a:cxn ang="0">
                <a:pos x="T4" y="T5"/>
              </a:cxn>
              <a:cxn ang="0">
                <a:pos x="T6" y="T7"/>
              </a:cxn>
              <a:cxn ang="0">
                <a:pos x="T8" y="T9"/>
              </a:cxn>
              <a:cxn ang="0">
                <a:pos x="T10" y="T11"/>
              </a:cxn>
              <a:cxn ang="0">
                <a:pos x="T12" y="T13"/>
              </a:cxn>
              <a:cxn ang="0">
                <a:pos x="T14" y="T15"/>
              </a:cxn>
            </a:cxnLst>
            <a:rect l="0" t="0" r="r" b="b"/>
            <a:pathLst>
              <a:path w="915" h="135">
                <a:moveTo>
                  <a:pt x="0" y="7"/>
                </a:moveTo>
                <a:cubicBezTo>
                  <a:pt x="66" y="3"/>
                  <a:pt x="133" y="0"/>
                  <a:pt x="175" y="7"/>
                </a:cubicBezTo>
                <a:cubicBezTo>
                  <a:pt x="217" y="14"/>
                  <a:pt x="223" y="40"/>
                  <a:pt x="250" y="47"/>
                </a:cubicBezTo>
                <a:cubicBezTo>
                  <a:pt x="277" y="54"/>
                  <a:pt x="298" y="41"/>
                  <a:pt x="340" y="47"/>
                </a:cubicBezTo>
                <a:cubicBezTo>
                  <a:pt x="382" y="53"/>
                  <a:pt x="458" y="69"/>
                  <a:pt x="505" y="82"/>
                </a:cubicBezTo>
                <a:cubicBezTo>
                  <a:pt x="552" y="95"/>
                  <a:pt x="583" y="119"/>
                  <a:pt x="625" y="127"/>
                </a:cubicBezTo>
                <a:cubicBezTo>
                  <a:pt x="667" y="135"/>
                  <a:pt x="712" y="132"/>
                  <a:pt x="760" y="132"/>
                </a:cubicBezTo>
                <a:cubicBezTo>
                  <a:pt x="808" y="132"/>
                  <a:pt x="861" y="129"/>
                  <a:pt x="915" y="127"/>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5" name="Freeform 641">
            <a:extLst>
              <a:ext uri="{FF2B5EF4-FFF2-40B4-BE49-F238E27FC236}">
                <a16:creationId xmlns:a16="http://schemas.microsoft.com/office/drawing/2014/main" id="{BBCDE3FC-ACC4-D07C-18C1-FC15717708E1}"/>
              </a:ext>
            </a:extLst>
          </xdr:cNvPr>
          <xdr:cNvSpPr>
            <a:spLocks noChangeAspect="1"/>
          </xdr:cNvSpPr>
        </xdr:nvSpPr>
        <xdr:spPr bwMode="auto">
          <a:xfrm rot="16200000">
            <a:off x="8911" y="2585"/>
            <a:ext cx="941" cy="298"/>
          </a:xfrm>
          <a:custGeom>
            <a:avLst/>
            <a:gdLst>
              <a:gd name="T0" fmla="*/ 0 w 1330"/>
              <a:gd name="T1" fmla="*/ 415 h 422"/>
              <a:gd name="T2" fmla="*/ 145 w 1330"/>
              <a:gd name="T3" fmla="*/ 410 h 422"/>
              <a:gd name="T4" fmla="*/ 280 w 1330"/>
              <a:gd name="T5" fmla="*/ 345 h 422"/>
              <a:gd name="T6" fmla="*/ 465 w 1330"/>
              <a:gd name="T7" fmla="*/ 315 h 422"/>
              <a:gd name="T8" fmla="*/ 630 w 1330"/>
              <a:gd name="T9" fmla="*/ 300 h 422"/>
              <a:gd name="T10" fmla="*/ 770 w 1330"/>
              <a:gd name="T11" fmla="*/ 310 h 422"/>
              <a:gd name="T12" fmla="*/ 860 w 1330"/>
              <a:gd name="T13" fmla="*/ 265 h 422"/>
              <a:gd name="T14" fmla="*/ 925 w 1330"/>
              <a:gd name="T15" fmla="*/ 235 h 422"/>
              <a:gd name="T16" fmla="*/ 1010 w 1330"/>
              <a:gd name="T17" fmla="*/ 220 h 422"/>
              <a:gd name="T18" fmla="*/ 1110 w 1330"/>
              <a:gd name="T19" fmla="*/ 150 h 422"/>
              <a:gd name="T20" fmla="*/ 1205 w 1330"/>
              <a:gd name="T21" fmla="*/ 95 h 422"/>
              <a:gd name="T22" fmla="*/ 1250 w 1330"/>
              <a:gd name="T23" fmla="*/ 35 h 422"/>
              <a:gd name="T24" fmla="*/ 1330 w 1330"/>
              <a:gd name="T25" fmla="*/ 0 h 4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330" h="422">
                <a:moveTo>
                  <a:pt x="0" y="415"/>
                </a:moveTo>
                <a:cubicBezTo>
                  <a:pt x="49" y="418"/>
                  <a:pt x="99" y="422"/>
                  <a:pt x="145" y="410"/>
                </a:cubicBezTo>
                <a:cubicBezTo>
                  <a:pt x="191" y="398"/>
                  <a:pt x="227" y="361"/>
                  <a:pt x="280" y="345"/>
                </a:cubicBezTo>
                <a:cubicBezTo>
                  <a:pt x="333" y="329"/>
                  <a:pt x="407" y="322"/>
                  <a:pt x="465" y="315"/>
                </a:cubicBezTo>
                <a:cubicBezTo>
                  <a:pt x="523" y="308"/>
                  <a:pt x="579" y="301"/>
                  <a:pt x="630" y="300"/>
                </a:cubicBezTo>
                <a:cubicBezTo>
                  <a:pt x="681" y="299"/>
                  <a:pt x="732" y="316"/>
                  <a:pt x="770" y="310"/>
                </a:cubicBezTo>
                <a:cubicBezTo>
                  <a:pt x="808" y="304"/>
                  <a:pt x="834" y="278"/>
                  <a:pt x="860" y="265"/>
                </a:cubicBezTo>
                <a:cubicBezTo>
                  <a:pt x="886" y="252"/>
                  <a:pt x="900" y="242"/>
                  <a:pt x="925" y="235"/>
                </a:cubicBezTo>
                <a:cubicBezTo>
                  <a:pt x="950" y="228"/>
                  <a:pt x="979" y="234"/>
                  <a:pt x="1010" y="220"/>
                </a:cubicBezTo>
                <a:cubicBezTo>
                  <a:pt x="1041" y="206"/>
                  <a:pt x="1078" y="171"/>
                  <a:pt x="1110" y="150"/>
                </a:cubicBezTo>
                <a:cubicBezTo>
                  <a:pt x="1142" y="129"/>
                  <a:pt x="1182" y="114"/>
                  <a:pt x="1205" y="95"/>
                </a:cubicBezTo>
                <a:cubicBezTo>
                  <a:pt x="1228" y="76"/>
                  <a:pt x="1229" y="51"/>
                  <a:pt x="1250" y="35"/>
                </a:cubicBezTo>
                <a:cubicBezTo>
                  <a:pt x="1271" y="19"/>
                  <a:pt x="1300" y="9"/>
                  <a:pt x="1330" y="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6" name="Freeform 642">
            <a:extLst>
              <a:ext uri="{FF2B5EF4-FFF2-40B4-BE49-F238E27FC236}">
                <a16:creationId xmlns:a16="http://schemas.microsoft.com/office/drawing/2014/main" id="{5767FF99-4274-22E8-FD17-9FEAADAF7A13}"/>
              </a:ext>
            </a:extLst>
          </xdr:cNvPr>
          <xdr:cNvSpPr>
            <a:spLocks noChangeAspect="1"/>
          </xdr:cNvSpPr>
        </xdr:nvSpPr>
        <xdr:spPr bwMode="auto">
          <a:xfrm rot="16200000">
            <a:off x="8824" y="3101"/>
            <a:ext cx="1768" cy="143"/>
          </a:xfrm>
          <a:custGeom>
            <a:avLst/>
            <a:gdLst>
              <a:gd name="T0" fmla="*/ 0 w 2500"/>
              <a:gd name="T1" fmla="*/ 0 h 202"/>
              <a:gd name="T2" fmla="*/ 125 w 2500"/>
              <a:gd name="T3" fmla="*/ 35 h 202"/>
              <a:gd name="T4" fmla="*/ 295 w 2500"/>
              <a:gd name="T5" fmla="*/ 5 h 202"/>
              <a:gd name="T6" fmla="*/ 410 w 2500"/>
              <a:gd name="T7" fmla="*/ 15 h 202"/>
              <a:gd name="T8" fmla="*/ 485 w 2500"/>
              <a:gd name="T9" fmla="*/ 75 h 202"/>
              <a:gd name="T10" fmla="*/ 655 w 2500"/>
              <a:gd name="T11" fmla="*/ 130 h 202"/>
              <a:gd name="T12" fmla="*/ 795 w 2500"/>
              <a:gd name="T13" fmla="*/ 180 h 202"/>
              <a:gd name="T14" fmla="*/ 1010 w 2500"/>
              <a:gd name="T15" fmla="*/ 195 h 202"/>
              <a:gd name="T16" fmla="*/ 1195 w 2500"/>
              <a:gd name="T17" fmla="*/ 140 h 202"/>
              <a:gd name="T18" fmla="*/ 1260 w 2500"/>
              <a:gd name="T19" fmla="*/ 100 h 202"/>
              <a:gd name="T20" fmla="*/ 1320 w 2500"/>
              <a:gd name="T21" fmla="*/ 85 h 202"/>
              <a:gd name="T22" fmla="*/ 1410 w 2500"/>
              <a:gd name="T23" fmla="*/ 35 h 202"/>
              <a:gd name="T24" fmla="*/ 1580 w 2500"/>
              <a:gd name="T25" fmla="*/ 0 h 202"/>
              <a:gd name="T26" fmla="*/ 1720 w 2500"/>
              <a:gd name="T27" fmla="*/ 35 h 202"/>
              <a:gd name="T28" fmla="*/ 1845 w 2500"/>
              <a:gd name="T29" fmla="*/ 25 h 202"/>
              <a:gd name="T30" fmla="*/ 2015 w 2500"/>
              <a:gd name="T31" fmla="*/ 80 h 202"/>
              <a:gd name="T32" fmla="*/ 2160 w 2500"/>
              <a:gd name="T33" fmla="*/ 140 h 202"/>
              <a:gd name="T34" fmla="*/ 2270 w 2500"/>
              <a:gd name="T35" fmla="*/ 120 h 202"/>
              <a:gd name="T36" fmla="*/ 2365 w 2500"/>
              <a:gd name="T37" fmla="*/ 65 h 202"/>
              <a:gd name="T38" fmla="*/ 2500 w 2500"/>
              <a:gd name="T39" fmla="*/ 35 h 20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Lst>
            <a:rect l="0" t="0" r="r" b="b"/>
            <a:pathLst>
              <a:path w="2500" h="202">
                <a:moveTo>
                  <a:pt x="0" y="0"/>
                </a:moveTo>
                <a:cubicBezTo>
                  <a:pt x="38" y="17"/>
                  <a:pt x="76" y="34"/>
                  <a:pt x="125" y="35"/>
                </a:cubicBezTo>
                <a:cubicBezTo>
                  <a:pt x="174" y="36"/>
                  <a:pt x="248" y="8"/>
                  <a:pt x="295" y="5"/>
                </a:cubicBezTo>
                <a:cubicBezTo>
                  <a:pt x="342" y="2"/>
                  <a:pt x="378" y="3"/>
                  <a:pt x="410" y="15"/>
                </a:cubicBezTo>
                <a:cubicBezTo>
                  <a:pt x="442" y="27"/>
                  <a:pt x="444" y="56"/>
                  <a:pt x="485" y="75"/>
                </a:cubicBezTo>
                <a:cubicBezTo>
                  <a:pt x="526" y="94"/>
                  <a:pt x="603" y="112"/>
                  <a:pt x="655" y="130"/>
                </a:cubicBezTo>
                <a:cubicBezTo>
                  <a:pt x="707" y="148"/>
                  <a:pt x="736" y="169"/>
                  <a:pt x="795" y="180"/>
                </a:cubicBezTo>
                <a:cubicBezTo>
                  <a:pt x="854" y="191"/>
                  <a:pt x="943" y="202"/>
                  <a:pt x="1010" y="195"/>
                </a:cubicBezTo>
                <a:cubicBezTo>
                  <a:pt x="1077" y="188"/>
                  <a:pt x="1153" y="156"/>
                  <a:pt x="1195" y="140"/>
                </a:cubicBezTo>
                <a:cubicBezTo>
                  <a:pt x="1237" y="124"/>
                  <a:pt x="1239" y="109"/>
                  <a:pt x="1260" y="100"/>
                </a:cubicBezTo>
                <a:cubicBezTo>
                  <a:pt x="1281" y="91"/>
                  <a:pt x="1295" y="96"/>
                  <a:pt x="1320" y="85"/>
                </a:cubicBezTo>
                <a:cubicBezTo>
                  <a:pt x="1345" y="74"/>
                  <a:pt x="1367" y="49"/>
                  <a:pt x="1410" y="35"/>
                </a:cubicBezTo>
                <a:cubicBezTo>
                  <a:pt x="1453" y="21"/>
                  <a:pt x="1528" y="0"/>
                  <a:pt x="1580" y="0"/>
                </a:cubicBezTo>
                <a:cubicBezTo>
                  <a:pt x="1632" y="0"/>
                  <a:pt x="1676" y="31"/>
                  <a:pt x="1720" y="35"/>
                </a:cubicBezTo>
                <a:cubicBezTo>
                  <a:pt x="1764" y="39"/>
                  <a:pt x="1796" y="18"/>
                  <a:pt x="1845" y="25"/>
                </a:cubicBezTo>
                <a:cubicBezTo>
                  <a:pt x="1894" y="32"/>
                  <a:pt x="1963" y="61"/>
                  <a:pt x="2015" y="80"/>
                </a:cubicBezTo>
                <a:cubicBezTo>
                  <a:pt x="2067" y="99"/>
                  <a:pt x="2118" y="133"/>
                  <a:pt x="2160" y="140"/>
                </a:cubicBezTo>
                <a:cubicBezTo>
                  <a:pt x="2202" y="147"/>
                  <a:pt x="2236" y="133"/>
                  <a:pt x="2270" y="120"/>
                </a:cubicBezTo>
                <a:cubicBezTo>
                  <a:pt x="2304" y="107"/>
                  <a:pt x="2327" y="79"/>
                  <a:pt x="2365" y="65"/>
                </a:cubicBezTo>
                <a:cubicBezTo>
                  <a:pt x="2403" y="51"/>
                  <a:pt x="2451" y="43"/>
                  <a:pt x="2500" y="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7" name="Freeform 643">
            <a:extLst>
              <a:ext uri="{FF2B5EF4-FFF2-40B4-BE49-F238E27FC236}">
                <a16:creationId xmlns:a16="http://schemas.microsoft.com/office/drawing/2014/main" id="{2BA0BF91-A35A-B24D-F19B-54E41D7B7C52}"/>
              </a:ext>
            </a:extLst>
          </xdr:cNvPr>
          <xdr:cNvSpPr>
            <a:spLocks noChangeAspect="1"/>
          </xdr:cNvSpPr>
        </xdr:nvSpPr>
        <xdr:spPr bwMode="auto">
          <a:xfrm rot="16200000">
            <a:off x="9292" y="3315"/>
            <a:ext cx="1227" cy="298"/>
          </a:xfrm>
          <a:custGeom>
            <a:avLst/>
            <a:gdLst>
              <a:gd name="T0" fmla="*/ 0 w 1735"/>
              <a:gd name="T1" fmla="*/ 98 h 420"/>
              <a:gd name="T2" fmla="*/ 60 w 1735"/>
              <a:gd name="T3" fmla="*/ 98 h 420"/>
              <a:gd name="T4" fmla="*/ 185 w 1735"/>
              <a:gd name="T5" fmla="*/ 33 h 420"/>
              <a:gd name="T6" fmla="*/ 305 w 1735"/>
              <a:gd name="T7" fmla="*/ 8 h 420"/>
              <a:gd name="T8" fmla="*/ 430 w 1735"/>
              <a:gd name="T9" fmla="*/ 83 h 420"/>
              <a:gd name="T10" fmla="*/ 500 w 1735"/>
              <a:gd name="T11" fmla="*/ 173 h 420"/>
              <a:gd name="T12" fmla="*/ 635 w 1735"/>
              <a:gd name="T13" fmla="*/ 238 h 420"/>
              <a:gd name="T14" fmla="*/ 820 w 1735"/>
              <a:gd name="T15" fmla="*/ 263 h 420"/>
              <a:gd name="T16" fmla="*/ 1060 w 1735"/>
              <a:gd name="T17" fmla="*/ 258 h 420"/>
              <a:gd name="T18" fmla="*/ 1310 w 1735"/>
              <a:gd name="T19" fmla="*/ 293 h 420"/>
              <a:gd name="T20" fmla="*/ 1485 w 1735"/>
              <a:gd name="T21" fmla="*/ 343 h 420"/>
              <a:gd name="T22" fmla="*/ 1630 w 1735"/>
              <a:gd name="T23" fmla="*/ 408 h 420"/>
              <a:gd name="T24" fmla="*/ 1735 w 1735"/>
              <a:gd name="T25" fmla="*/ 413 h 42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735" h="420">
                <a:moveTo>
                  <a:pt x="0" y="98"/>
                </a:moveTo>
                <a:cubicBezTo>
                  <a:pt x="14" y="103"/>
                  <a:pt x="29" y="109"/>
                  <a:pt x="60" y="98"/>
                </a:cubicBezTo>
                <a:cubicBezTo>
                  <a:pt x="91" y="87"/>
                  <a:pt x="144" y="48"/>
                  <a:pt x="185" y="33"/>
                </a:cubicBezTo>
                <a:cubicBezTo>
                  <a:pt x="226" y="18"/>
                  <a:pt x="264" y="0"/>
                  <a:pt x="305" y="8"/>
                </a:cubicBezTo>
                <a:cubicBezTo>
                  <a:pt x="346" y="16"/>
                  <a:pt x="398" y="56"/>
                  <a:pt x="430" y="83"/>
                </a:cubicBezTo>
                <a:cubicBezTo>
                  <a:pt x="462" y="110"/>
                  <a:pt x="466" y="147"/>
                  <a:pt x="500" y="173"/>
                </a:cubicBezTo>
                <a:cubicBezTo>
                  <a:pt x="534" y="199"/>
                  <a:pt x="582" y="223"/>
                  <a:pt x="635" y="238"/>
                </a:cubicBezTo>
                <a:cubicBezTo>
                  <a:pt x="688" y="253"/>
                  <a:pt x="749" y="260"/>
                  <a:pt x="820" y="263"/>
                </a:cubicBezTo>
                <a:cubicBezTo>
                  <a:pt x="891" y="266"/>
                  <a:pt x="978" y="253"/>
                  <a:pt x="1060" y="258"/>
                </a:cubicBezTo>
                <a:cubicBezTo>
                  <a:pt x="1142" y="263"/>
                  <a:pt x="1239" y="279"/>
                  <a:pt x="1310" y="293"/>
                </a:cubicBezTo>
                <a:cubicBezTo>
                  <a:pt x="1381" y="307"/>
                  <a:pt x="1432" y="324"/>
                  <a:pt x="1485" y="343"/>
                </a:cubicBezTo>
                <a:cubicBezTo>
                  <a:pt x="1538" y="362"/>
                  <a:pt x="1588" y="396"/>
                  <a:pt x="1630" y="408"/>
                </a:cubicBezTo>
                <a:cubicBezTo>
                  <a:pt x="1672" y="420"/>
                  <a:pt x="1713" y="412"/>
                  <a:pt x="1735" y="413"/>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18" name="Oval 644">
            <a:extLst>
              <a:ext uri="{FF2B5EF4-FFF2-40B4-BE49-F238E27FC236}">
                <a16:creationId xmlns:a16="http://schemas.microsoft.com/office/drawing/2014/main" id="{4FD5FBAB-56AF-0E82-1BD8-D406CDB84200}"/>
              </a:ext>
            </a:extLst>
          </xdr:cNvPr>
          <xdr:cNvSpPr>
            <a:spLocks noChangeAspect="1" noChangeArrowheads="1"/>
          </xdr:cNvSpPr>
        </xdr:nvSpPr>
        <xdr:spPr bwMode="auto">
          <a:xfrm rot="16200000">
            <a:off x="9859" y="3669"/>
            <a:ext cx="133" cy="133"/>
          </a:xfrm>
          <a:prstGeom prst="ellipse">
            <a:avLst/>
          </a:prstGeom>
          <a:solidFill>
            <a:srgbClr val="FFFFFF"/>
          </a:solidFill>
          <a:ln w="6350">
            <a:solidFill>
              <a:srgbClr val="000000"/>
            </a:solidFill>
            <a:round/>
            <a:headEnd/>
            <a:tailEnd/>
          </a:ln>
        </xdr:spPr>
      </xdr:sp>
      <xdr:sp macro="" textlink="">
        <xdr:nvSpPr>
          <xdr:cNvPr id="219" name="Freeform 645">
            <a:extLst>
              <a:ext uri="{FF2B5EF4-FFF2-40B4-BE49-F238E27FC236}">
                <a16:creationId xmlns:a16="http://schemas.microsoft.com/office/drawing/2014/main" id="{4495A322-643D-CD89-482C-75D068E4F8C7}"/>
              </a:ext>
            </a:extLst>
          </xdr:cNvPr>
          <xdr:cNvSpPr>
            <a:spLocks noChangeAspect="1"/>
          </xdr:cNvSpPr>
        </xdr:nvSpPr>
        <xdr:spPr bwMode="auto">
          <a:xfrm rot="16200000">
            <a:off x="7906" y="5103"/>
            <a:ext cx="2946" cy="896"/>
          </a:xfrm>
          <a:custGeom>
            <a:avLst/>
            <a:gdLst>
              <a:gd name="T0" fmla="*/ 4165 w 4165"/>
              <a:gd name="T1" fmla="*/ 1266 h 1266"/>
              <a:gd name="T2" fmla="*/ 4120 w 4165"/>
              <a:gd name="T3" fmla="*/ 1251 h 1266"/>
              <a:gd name="T4" fmla="*/ 4020 w 4165"/>
              <a:gd name="T5" fmla="*/ 1186 h 1266"/>
              <a:gd name="T6" fmla="*/ 3915 w 4165"/>
              <a:gd name="T7" fmla="*/ 1106 h 1266"/>
              <a:gd name="T8" fmla="*/ 3770 w 4165"/>
              <a:gd name="T9" fmla="*/ 1061 h 1266"/>
              <a:gd name="T10" fmla="*/ 3645 w 4165"/>
              <a:gd name="T11" fmla="*/ 1036 h 1266"/>
              <a:gd name="T12" fmla="*/ 3450 w 4165"/>
              <a:gd name="T13" fmla="*/ 971 h 1266"/>
              <a:gd name="T14" fmla="*/ 3335 w 4165"/>
              <a:gd name="T15" fmla="*/ 931 h 1266"/>
              <a:gd name="T16" fmla="*/ 3190 w 4165"/>
              <a:gd name="T17" fmla="*/ 946 h 1266"/>
              <a:gd name="T18" fmla="*/ 3130 w 4165"/>
              <a:gd name="T19" fmla="*/ 981 h 1266"/>
              <a:gd name="T20" fmla="*/ 3060 w 4165"/>
              <a:gd name="T21" fmla="*/ 966 h 1266"/>
              <a:gd name="T22" fmla="*/ 2975 w 4165"/>
              <a:gd name="T23" fmla="*/ 946 h 1266"/>
              <a:gd name="T24" fmla="*/ 2890 w 4165"/>
              <a:gd name="T25" fmla="*/ 926 h 1266"/>
              <a:gd name="T26" fmla="*/ 2790 w 4165"/>
              <a:gd name="T27" fmla="*/ 906 h 1266"/>
              <a:gd name="T28" fmla="*/ 2710 w 4165"/>
              <a:gd name="T29" fmla="*/ 806 h 1266"/>
              <a:gd name="T30" fmla="*/ 2630 w 4165"/>
              <a:gd name="T31" fmla="*/ 741 h 1266"/>
              <a:gd name="T32" fmla="*/ 2500 w 4165"/>
              <a:gd name="T33" fmla="*/ 741 h 1266"/>
              <a:gd name="T34" fmla="*/ 2405 w 4165"/>
              <a:gd name="T35" fmla="*/ 716 h 1266"/>
              <a:gd name="T36" fmla="*/ 2265 w 4165"/>
              <a:gd name="T37" fmla="*/ 626 h 1266"/>
              <a:gd name="T38" fmla="*/ 2085 w 4165"/>
              <a:gd name="T39" fmla="*/ 591 h 1266"/>
              <a:gd name="T40" fmla="*/ 1885 w 4165"/>
              <a:gd name="T41" fmla="*/ 616 h 1266"/>
              <a:gd name="T42" fmla="*/ 1570 w 4165"/>
              <a:gd name="T43" fmla="*/ 601 h 1266"/>
              <a:gd name="T44" fmla="*/ 1430 w 4165"/>
              <a:gd name="T45" fmla="*/ 566 h 1266"/>
              <a:gd name="T46" fmla="*/ 1300 w 4165"/>
              <a:gd name="T47" fmla="*/ 566 h 1266"/>
              <a:gd name="T48" fmla="*/ 1210 w 4165"/>
              <a:gd name="T49" fmla="*/ 531 h 1266"/>
              <a:gd name="T50" fmla="*/ 1090 w 4165"/>
              <a:gd name="T51" fmla="*/ 501 h 1266"/>
              <a:gd name="T52" fmla="*/ 950 w 4165"/>
              <a:gd name="T53" fmla="*/ 401 h 1266"/>
              <a:gd name="T54" fmla="*/ 810 w 4165"/>
              <a:gd name="T55" fmla="*/ 266 h 1266"/>
              <a:gd name="T56" fmla="*/ 670 w 4165"/>
              <a:gd name="T57" fmla="*/ 86 h 1266"/>
              <a:gd name="T58" fmla="*/ 615 w 4165"/>
              <a:gd name="T59" fmla="*/ 21 h 1266"/>
              <a:gd name="T60" fmla="*/ 540 w 4165"/>
              <a:gd name="T61" fmla="*/ 6 h 1266"/>
              <a:gd name="T62" fmla="*/ 435 w 4165"/>
              <a:gd name="T63" fmla="*/ 56 h 1266"/>
              <a:gd name="T64" fmla="*/ 355 w 4165"/>
              <a:gd name="T65" fmla="*/ 161 h 1266"/>
              <a:gd name="T66" fmla="*/ 320 w 4165"/>
              <a:gd name="T67" fmla="*/ 251 h 1266"/>
              <a:gd name="T68" fmla="*/ 250 w 4165"/>
              <a:gd name="T69" fmla="*/ 411 h 1266"/>
              <a:gd name="T70" fmla="*/ 205 w 4165"/>
              <a:gd name="T71" fmla="*/ 676 h 1266"/>
              <a:gd name="T72" fmla="*/ 180 w 4165"/>
              <a:gd name="T73" fmla="*/ 871 h 1266"/>
              <a:gd name="T74" fmla="*/ 130 w 4165"/>
              <a:gd name="T75" fmla="*/ 986 h 1266"/>
              <a:gd name="T76" fmla="*/ 95 w 4165"/>
              <a:gd name="T77" fmla="*/ 1091 h 1266"/>
              <a:gd name="T78" fmla="*/ 40 w 4165"/>
              <a:gd name="T79" fmla="*/ 1166 h 1266"/>
              <a:gd name="T80" fmla="*/ 0 w 4165"/>
              <a:gd name="T81" fmla="*/ 1266 h 126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Lst>
            <a:rect l="0" t="0" r="r" b="b"/>
            <a:pathLst>
              <a:path w="4165" h="1266">
                <a:moveTo>
                  <a:pt x="4165" y="1266"/>
                </a:moveTo>
                <a:cubicBezTo>
                  <a:pt x="4154" y="1265"/>
                  <a:pt x="4144" y="1264"/>
                  <a:pt x="4120" y="1251"/>
                </a:cubicBezTo>
                <a:cubicBezTo>
                  <a:pt x="4096" y="1238"/>
                  <a:pt x="4054" y="1210"/>
                  <a:pt x="4020" y="1186"/>
                </a:cubicBezTo>
                <a:cubicBezTo>
                  <a:pt x="3986" y="1162"/>
                  <a:pt x="3957" y="1127"/>
                  <a:pt x="3915" y="1106"/>
                </a:cubicBezTo>
                <a:cubicBezTo>
                  <a:pt x="3873" y="1085"/>
                  <a:pt x="3815" y="1073"/>
                  <a:pt x="3770" y="1061"/>
                </a:cubicBezTo>
                <a:cubicBezTo>
                  <a:pt x="3725" y="1049"/>
                  <a:pt x="3698" y="1051"/>
                  <a:pt x="3645" y="1036"/>
                </a:cubicBezTo>
                <a:cubicBezTo>
                  <a:pt x="3592" y="1021"/>
                  <a:pt x="3502" y="989"/>
                  <a:pt x="3450" y="971"/>
                </a:cubicBezTo>
                <a:cubicBezTo>
                  <a:pt x="3398" y="953"/>
                  <a:pt x="3378" y="935"/>
                  <a:pt x="3335" y="931"/>
                </a:cubicBezTo>
                <a:cubicBezTo>
                  <a:pt x="3292" y="927"/>
                  <a:pt x="3224" y="938"/>
                  <a:pt x="3190" y="946"/>
                </a:cubicBezTo>
                <a:cubicBezTo>
                  <a:pt x="3156" y="954"/>
                  <a:pt x="3152" y="978"/>
                  <a:pt x="3130" y="981"/>
                </a:cubicBezTo>
                <a:cubicBezTo>
                  <a:pt x="3108" y="984"/>
                  <a:pt x="3086" y="972"/>
                  <a:pt x="3060" y="966"/>
                </a:cubicBezTo>
                <a:cubicBezTo>
                  <a:pt x="3034" y="960"/>
                  <a:pt x="3003" y="953"/>
                  <a:pt x="2975" y="946"/>
                </a:cubicBezTo>
                <a:cubicBezTo>
                  <a:pt x="2947" y="939"/>
                  <a:pt x="2921" y="933"/>
                  <a:pt x="2890" y="926"/>
                </a:cubicBezTo>
                <a:cubicBezTo>
                  <a:pt x="2859" y="919"/>
                  <a:pt x="2820" y="926"/>
                  <a:pt x="2790" y="906"/>
                </a:cubicBezTo>
                <a:cubicBezTo>
                  <a:pt x="2760" y="886"/>
                  <a:pt x="2737" y="833"/>
                  <a:pt x="2710" y="806"/>
                </a:cubicBezTo>
                <a:cubicBezTo>
                  <a:pt x="2683" y="779"/>
                  <a:pt x="2665" y="752"/>
                  <a:pt x="2630" y="741"/>
                </a:cubicBezTo>
                <a:cubicBezTo>
                  <a:pt x="2595" y="730"/>
                  <a:pt x="2537" y="745"/>
                  <a:pt x="2500" y="741"/>
                </a:cubicBezTo>
                <a:cubicBezTo>
                  <a:pt x="2463" y="737"/>
                  <a:pt x="2444" y="735"/>
                  <a:pt x="2405" y="716"/>
                </a:cubicBezTo>
                <a:cubicBezTo>
                  <a:pt x="2366" y="697"/>
                  <a:pt x="2318" y="647"/>
                  <a:pt x="2265" y="626"/>
                </a:cubicBezTo>
                <a:cubicBezTo>
                  <a:pt x="2212" y="605"/>
                  <a:pt x="2148" y="593"/>
                  <a:pt x="2085" y="591"/>
                </a:cubicBezTo>
                <a:cubicBezTo>
                  <a:pt x="2022" y="589"/>
                  <a:pt x="1971" y="614"/>
                  <a:pt x="1885" y="616"/>
                </a:cubicBezTo>
                <a:cubicBezTo>
                  <a:pt x="1799" y="618"/>
                  <a:pt x="1646" y="609"/>
                  <a:pt x="1570" y="601"/>
                </a:cubicBezTo>
                <a:cubicBezTo>
                  <a:pt x="1494" y="593"/>
                  <a:pt x="1475" y="572"/>
                  <a:pt x="1430" y="566"/>
                </a:cubicBezTo>
                <a:cubicBezTo>
                  <a:pt x="1385" y="560"/>
                  <a:pt x="1337" y="572"/>
                  <a:pt x="1300" y="566"/>
                </a:cubicBezTo>
                <a:cubicBezTo>
                  <a:pt x="1263" y="560"/>
                  <a:pt x="1245" y="542"/>
                  <a:pt x="1210" y="531"/>
                </a:cubicBezTo>
                <a:cubicBezTo>
                  <a:pt x="1175" y="520"/>
                  <a:pt x="1133" y="523"/>
                  <a:pt x="1090" y="501"/>
                </a:cubicBezTo>
                <a:cubicBezTo>
                  <a:pt x="1047" y="479"/>
                  <a:pt x="997" y="440"/>
                  <a:pt x="950" y="401"/>
                </a:cubicBezTo>
                <a:cubicBezTo>
                  <a:pt x="903" y="362"/>
                  <a:pt x="857" y="318"/>
                  <a:pt x="810" y="266"/>
                </a:cubicBezTo>
                <a:cubicBezTo>
                  <a:pt x="763" y="214"/>
                  <a:pt x="702" y="127"/>
                  <a:pt x="670" y="86"/>
                </a:cubicBezTo>
                <a:cubicBezTo>
                  <a:pt x="638" y="45"/>
                  <a:pt x="637" y="34"/>
                  <a:pt x="615" y="21"/>
                </a:cubicBezTo>
                <a:cubicBezTo>
                  <a:pt x="593" y="8"/>
                  <a:pt x="570" y="0"/>
                  <a:pt x="540" y="6"/>
                </a:cubicBezTo>
                <a:cubicBezTo>
                  <a:pt x="510" y="12"/>
                  <a:pt x="466" y="30"/>
                  <a:pt x="435" y="56"/>
                </a:cubicBezTo>
                <a:cubicBezTo>
                  <a:pt x="404" y="82"/>
                  <a:pt x="374" y="129"/>
                  <a:pt x="355" y="161"/>
                </a:cubicBezTo>
                <a:cubicBezTo>
                  <a:pt x="336" y="193"/>
                  <a:pt x="337" y="209"/>
                  <a:pt x="320" y="251"/>
                </a:cubicBezTo>
                <a:cubicBezTo>
                  <a:pt x="303" y="293"/>
                  <a:pt x="269" y="340"/>
                  <a:pt x="250" y="411"/>
                </a:cubicBezTo>
                <a:cubicBezTo>
                  <a:pt x="231" y="482"/>
                  <a:pt x="217" y="599"/>
                  <a:pt x="205" y="676"/>
                </a:cubicBezTo>
                <a:cubicBezTo>
                  <a:pt x="193" y="753"/>
                  <a:pt x="192" y="819"/>
                  <a:pt x="180" y="871"/>
                </a:cubicBezTo>
                <a:cubicBezTo>
                  <a:pt x="168" y="923"/>
                  <a:pt x="144" y="949"/>
                  <a:pt x="130" y="986"/>
                </a:cubicBezTo>
                <a:cubicBezTo>
                  <a:pt x="116" y="1023"/>
                  <a:pt x="110" y="1061"/>
                  <a:pt x="95" y="1091"/>
                </a:cubicBezTo>
                <a:cubicBezTo>
                  <a:pt x="80" y="1121"/>
                  <a:pt x="56" y="1137"/>
                  <a:pt x="40" y="1166"/>
                </a:cubicBezTo>
                <a:cubicBezTo>
                  <a:pt x="24" y="1195"/>
                  <a:pt x="12" y="1230"/>
                  <a:pt x="0" y="1266"/>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0" name="Freeform 646">
            <a:extLst>
              <a:ext uri="{FF2B5EF4-FFF2-40B4-BE49-F238E27FC236}">
                <a16:creationId xmlns:a16="http://schemas.microsoft.com/office/drawing/2014/main" id="{8F5CAD20-0E38-AAF9-10C4-FC1A7715E924}"/>
              </a:ext>
            </a:extLst>
          </xdr:cNvPr>
          <xdr:cNvSpPr>
            <a:spLocks noChangeAspect="1"/>
          </xdr:cNvSpPr>
        </xdr:nvSpPr>
        <xdr:spPr bwMode="auto">
          <a:xfrm rot="16200000">
            <a:off x="8922" y="5069"/>
            <a:ext cx="2359" cy="645"/>
          </a:xfrm>
          <a:custGeom>
            <a:avLst/>
            <a:gdLst>
              <a:gd name="T0" fmla="*/ 3335 w 3335"/>
              <a:gd name="T1" fmla="*/ 572 h 912"/>
              <a:gd name="T2" fmla="*/ 3260 w 3335"/>
              <a:gd name="T3" fmla="*/ 622 h 912"/>
              <a:gd name="T4" fmla="*/ 3165 w 3335"/>
              <a:gd name="T5" fmla="*/ 657 h 912"/>
              <a:gd name="T6" fmla="*/ 3020 w 3335"/>
              <a:gd name="T7" fmla="*/ 617 h 912"/>
              <a:gd name="T8" fmla="*/ 2900 w 3335"/>
              <a:gd name="T9" fmla="*/ 527 h 912"/>
              <a:gd name="T10" fmla="*/ 2845 w 3335"/>
              <a:gd name="T11" fmla="*/ 442 h 912"/>
              <a:gd name="T12" fmla="*/ 2745 w 3335"/>
              <a:gd name="T13" fmla="*/ 387 h 912"/>
              <a:gd name="T14" fmla="*/ 2635 w 3335"/>
              <a:gd name="T15" fmla="*/ 357 h 912"/>
              <a:gd name="T16" fmla="*/ 2550 w 3335"/>
              <a:gd name="T17" fmla="*/ 262 h 912"/>
              <a:gd name="T18" fmla="*/ 2495 w 3335"/>
              <a:gd name="T19" fmla="*/ 192 h 912"/>
              <a:gd name="T20" fmla="*/ 2405 w 3335"/>
              <a:gd name="T21" fmla="*/ 182 h 912"/>
              <a:gd name="T22" fmla="*/ 2340 w 3335"/>
              <a:gd name="T23" fmla="*/ 202 h 912"/>
              <a:gd name="T24" fmla="*/ 2235 w 3335"/>
              <a:gd name="T25" fmla="*/ 202 h 912"/>
              <a:gd name="T26" fmla="*/ 2090 w 3335"/>
              <a:gd name="T27" fmla="*/ 152 h 912"/>
              <a:gd name="T28" fmla="*/ 1970 w 3335"/>
              <a:gd name="T29" fmla="*/ 177 h 912"/>
              <a:gd name="T30" fmla="*/ 1880 w 3335"/>
              <a:gd name="T31" fmla="*/ 162 h 912"/>
              <a:gd name="T32" fmla="*/ 1665 w 3335"/>
              <a:gd name="T33" fmla="*/ 82 h 912"/>
              <a:gd name="T34" fmla="*/ 1465 w 3335"/>
              <a:gd name="T35" fmla="*/ 22 h 912"/>
              <a:gd name="T36" fmla="*/ 1295 w 3335"/>
              <a:gd name="T37" fmla="*/ 17 h 912"/>
              <a:gd name="T38" fmla="*/ 1110 w 3335"/>
              <a:gd name="T39" fmla="*/ 122 h 912"/>
              <a:gd name="T40" fmla="*/ 990 w 3335"/>
              <a:gd name="T41" fmla="*/ 187 h 912"/>
              <a:gd name="T42" fmla="*/ 860 w 3335"/>
              <a:gd name="T43" fmla="*/ 217 h 912"/>
              <a:gd name="T44" fmla="*/ 765 w 3335"/>
              <a:gd name="T45" fmla="*/ 242 h 912"/>
              <a:gd name="T46" fmla="*/ 625 w 3335"/>
              <a:gd name="T47" fmla="*/ 357 h 912"/>
              <a:gd name="T48" fmla="*/ 465 w 3335"/>
              <a:gd name="T49" fmla="*/ 532 h 912"/>
              <a:gd name="T50" fmla="*/ 365 w 3335"/>
              <a:gd name="T51" fmla="*/ 657 h 912"/>
              <a:gd name="T52" fmla="*/ 280 w 3335"/>
              <a:gd name="T53" fmla="*/ 747 h 912"/>
              <a:gd name="T54" fmla="*/ 125 w 3335"/>
              <a:gd name="T55" fmla="*/ 827 h 912"/>
              <a:gd name="T56" fmla="*/ 0 w 3335"/>
              <a:gd name="T57" fmla="*/ 912 h 91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Lst>
            <a:rect l="0" t="0" r="r" b="b"/>
            <a:pathLst>
              <a:path w="3335" h="912">
                <a:moveTo>
                  <a:pt x="3335" y="572"/>
                </a:moveTo>
                <a:cubicBezTo>
                  <a:pt x="3311" y="590"/>
                  <a:pt x="3288" y="608"/>
                  <a:pt x="3260" y="622"/>
                </a:cubicBezTo>
                <a:cubicBezTo>
                  <a:pt x="3232" y="636"/>
                  <a:pt x="3205" y="658"/>
                  <a:pt x="3165" y="657"/>
                </a:cubicBezTo>
                <a:cubicBezTo>
                  <a:pt x="3125" y="656"/>
                  <a:pt x="3064" y="639"/>
                  <a:pt x="3020" y="617"/>
                </a:cubicBezTo>
                <a:cubicBezTo>
                  <a:pt x="2976" y="595"/>
                  <a:pt x="2929" y="556"/>
                  <a:pt x="2900" y="527"/>
                </a:cubicBezTo>
                <a:cubicBezTo>
                  <a:pt x="2871" y="498"/>
                  <a:pt x="2871" y="465"/>
                  <a:pt x="2845" y="442"/>
                </a:cubicBezTo>
                <a:cubicBezTo>
                  <a:pt x="2819" y="419"/>
                  <a:pt x="2780" y="401"/>
                  <a:pt x="2745" y="387"/>
                </a:cubicBezTo>
                <a:cubicBezTo>
                  <a:pt x="2710" y="373"/>
                  <a:pt x="2667" y="378"/>
                  <a:pt x="2635" y="357"/>
                </a:cubicBezTo>
                <a:cubicBezTo>
                  <a:pt x="2603" y="336"/>
                  <a:pt x="2573" y="289"/>
                  <a:pt x="2550" y="262"/>
                </a:cubicBezTo>
                <a:cubicBezTo>
                  <a:pt x="2527" y="235"/>
                  <a:pt x="2519" y="205"/>
                  <a:pt x="2495" y="192"/>
                </a:cubicBezTo>
                <a:cubicBezTo>
                  <a:pt x="2471" y="179"/>
                  <a:pt x="2431" y="180"/>
                  <a:pt x="2405" y="182"/>
                </a:cubicBezTo>
                <a:cubicBezTo>
                  <a:pt x="2379" y="184"/>
                  <a:pt x="2368" y="199"/>
                  <a:pt x="2340" y="202"/>
                </a:cubicBezTo>
                <a:cubicBezTo>
                  <a:pt x="2312" y="205"/>
                  <a:pt x="2277" y="210"/>
                  <a:pt x="2235" y="202"/>
                </a:cubicBezTo>
                <a:cubicBezTo>
                  <a:pt x="2193" y="194"/>
                  <a:pt x="2134" y="156"/>
                  <a:pt x="2090" y="152"/>
                </a:cubicBezTo>
                <a:cubicBezTo>
                  <a:pt x="2046" y="148"/>
                  <a:pt x="2005" y="175"/>
                  <a:pt x="1970" y="177"/>
                </a:cubicBezTo>
                <a:cubicBezTo>
                  <a:pt x="1935" y="179"/>
                  <a:pt x="1931" y="178"/>
                  <a:pt x="1880" y="162"/>
                </a:cubicBezTo>
                <a:cubicBezTo>
                  <a:pt x="1829" y="146"/>
                  <a:pt x="1734" y="105"/>
                  <a:pt x="1665" y="82"/>
                </a:cubicBezTo>
                <a:cubicBezTo>
                  <a:pt x="1596" y="59"/>
                  <a:pt x="1527" y="33"/>
                  <a:pt x="1465" y="22"/>
                </a:cubicBezTo>
                <a:cubicBezTo>
                  <a:pt x="1403" y="11"/>
                  <a:pt x="1354" y="0"/>
                  <a:pt x="1295" y="17"/>
                </a:cubicBezTo>
                <a:cubicBezTo>
                  <a:pt x="1236" y="34"/>
                  <a:pt x="1161" y="94"/>
                  <a:pt x="1110" y="122"/>
                </a:cubicBezTo>
                <a:cubicBezTo>
                  <a:pt x="1059" y="150"/>
                  <a:pt x="1032" y="171"/>
                  <a:pt x="990" y="187"/>
                </a:cubicBezTo>
                <a:cubicBezTo>
                  <a:pt x="948" y="203"/>
                  <a:pt x="897" y="208"/>
                  <a:pt x="860" y="217"/>
                </a:cubicBezTo>
                <a:cubicBezTo>
                  <a:pt x="823" y="226"/>
                  <a:pt x="804" y="219"/>
                  <a:pt x="765" y="242"/>
                </a:cubicBezTo>
                <a:cubicBezTo>
                  <a:pt x="726" y="265"/>
                  <a:pt x="675" y="309"/>
                  <a:pt x="625" y="357"/>
                </a:cubicBezTo>
                <a:cubicBezTo>
                  <a:pt x="575" y="405"/>
                  <a:pt x="508" y="482"/>
                  <a:pt x="465" y="532"/>
                </a:cubicBezTo>
                <a:cubicBezTo>
                  <a:pt x="422" y="582"/>
                  <a:pt x="396" y="621"/>
                  <a:pt x="365" y="657"/>
                </a:cubicBezTo>
                <a:cubicBezTo>
                  <a:pt x="334" y="693"/>
                  <a:pt x="320" y="719"/>
                  <a:pt x="280" y="747"/>
                </a:cubicBezTo>
                <a:cubicBezTo>
                  <a:pt x="240" y="775"/>
                  <a:pt x="172" y="800"/>
                  <a:pt x="125" y="827"/>
                </a:cubicBezTo>
                <a:cubicBezTo>
                  <a:pt x="78" y="854"/>
                  <a:pt x="39" y="883"/>
                  <a:pt x="0" y="912"/>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1" name="Freeform 647">
            <a:extLst>
              <a:ext uri="{FF2B5EF4-FFF2-40B4-BE49-F238E27FC236}">
                <a16:creationId xmlns:a16="http://schemas.microsoft.com/office/drawing/2014/main" id="{48E5A994-8E39-F94A-51FA-AC4917A0E350}"/>
              </a:ext>
            </a:extLst>
          </xdr:cNvPr>
          <xdr:cNvSpPr>
            <a:spLocks noChangeAspect="1"/>
          </xdr:cNvSpPr>
        </xdr:nvSpPr>
        <xdr:spPr bwMode="auto">
          <a:xfrm rot="16200000">
            <a:off x="9533" y="6278"/>
            <a:ext cx="675" cy="130"/>
          </a:xfrm>
          <a:custGeom>
            <a:avLst/>
            <a:gdLst>
              <a:gd name="T0" fmla="*/ 955 w 955"/>
              <a:gd name="T1" fmla="*/ 184 h 184"/>
              <a:gd name="T2" fmla="*/ 875 w 955"/>
              <a:gd name="T3" fmla="*/ 154 h 184"/>
              <a:gd name="T4" fmla="*/ 815 w 955"/>
              <a:gd name="T5" fmla="*/ 104 h 184"/>
              <a:gd name="T6" fmla="*/ 740 w 955"/>
              <a:gd name="T7" fmla="*/ 74 h 184"/>
              <a:gd name="T8" fmla="*/ 660 w 955"/>
              <a:gd name="T9" fmla="*/ 39 h 184"/>
              <a:gd name="T10" fmla="*/ 575 w 955"/>
              <a:gd name="T11" fmla="*/ 14 h 184"/>
              <a:gd name="T12" fmla="*/ 455 w 955"/>
              <a:gd name="T13" fmla="*/ 4 h 184"/>
              <a:gd name="T14" fmla="*/ 375 w 955"/>
              <a:gd name="T15" fmla="*/ 4 h 184"/>
              <a:gd name="T16" fmla="*/ 285 w 955"/>
              <a:gd name="T17" fmla="*/ 29 h 184"/>
              <a:gd name="T18" fmla="*/ 215 w 955"/>
              <a:gd name="T19" fmla="*/ 74 h 184"/>
              <a:gd name="T20" fmla="*/ 140 w 955"/>
              <a:gd name="T21" fmla="*/ 109 h 184"/>
              <a:gd name="T22" fmla="*/ 0 w 955"/>
              <a:gd name="T23" fmla="*/ 139 h 1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Lst>
            <a:rect l="0" t="0" r="r" b="b"/>
            <a:pathLst>
              <a:path w="955" h="184">
                <a:moveTo>
                  <a:pt x="955" y="184"/>
                </a:moveTo>
                <a:cubicBezTo>
                  <a:pt x="926" y="175"/>
                  <a:pt x="898" y="167"/>
                  <a:pt x="875" y="154"/>
                </a:cubicBezTo>
                <a:cubicBezTo>
                  <a:pt x="852" y="141"/>
                  <a:pt x="837" y="117"/>
                  <a:pt x="815" y="104"/>
                </a:cubicBezTo>
                <a:cubicBezTo>
                  <a:pt x="793" y="91"/>
                  <a:pt x="766" y="85"/>
                  <a:pt x="740" y="74"/>
                </a:cubicBezTo>
                <a:cubicBezTo>
                  <a:pt x="714" y="63"/>
                  <a:pt x="688" y="49"/>
                  <a:pt x="660" y="39"/>
                </a:cubicBezTo>
                <a:cubicBezTo>
                  <a:pt x="632" y="29"/>
                  <a:pt x="609" y="20"/>
                  <a:pt x="575" y="14"/>
                </a:cubicBezTo>
                <a:cubicBezTo>
                  <a:pt x="541" y="8"/>
                  <a:pt x="488" y="6"/>
                  <a:pt x="455" y="4"/>
                </a:cubicBezTo>
                <a:cubicBezTo>
                  <a:pt x="422" y="2"/>
                  <a:pt x="403" y="0"/>
                  <a:pt x="375" y="4"/>
                </a:cubicBezTo>
                <a:cubicBezTo>
                  <a:pt x="347" y="8"/>
                  <a:pt x="312" y="17"/>
                  <a:pt x="285" y="29"/>
                </a:cubicBezTo>
                <a:cubicBezTo>
                  <a:pt x="258" y="41"/>
                  <a:pt x="239" y="61"/>
                  <a:pt x="215" y="74"/>
                </a:cubicBezTo>
                <a:cubicBezTo>
                  <a:pt x="191" y="87"/>
                  <a:pt x="176" y="98"/>
                  <a:pt x="140" y="109"/>
                </a:cubicBezTo>
                <a:cubicBezTo>
                  <a:pt x="104" y="120"/>
                  <a:pt x="52" y="129"/>
                  <a:pt x="0" y="139"/>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2" name="Freeform 648">
            <a:extLst>
              <a:ext uri="{FF2B5EF4-FFF2-40B4-BE49-F238E27FC236}">
                <a16:creationId xmlns:a16="http://schemas.microsoft.com/office/drawing/2014/main" id="{BBC045E3-0968-3AE3-1EE1-2C45A67BBB09}"/>
              </a:ext>
            </a:extLst>
          </xdr:cNvPr>
          <xdr:cNvSpPr>
            <a:spLocks noChangeAspect="1"/>
          </xdr:cNvSpPr>
        </xdr:nvSpPr>
        <xdr:spPr bwMode="auto">
          <a:xfrm rot="16200000">
            <a:off x="10069" y="4756"/>
            <a:ext cx="2270" cy="2569"/>
          </a:xfrm>
          <a:custGeom>
            <a:avLst/>
            <a:gdLst>
              <a:gd name="T0" fmla="*/ 3209 w 3209"/>
              <a:gd name="T1" fmla="*/ 0 h 3633"/>
              <a:gd name="T2" fmla="*/ 3159 w 3209"/>
              <a:gd name="T3" fmla="*/ 80 h 3633"/>
              <a:gd name="T4" fmla="*/ 3134 w 3209"/>
              <a:gd name="T5" fmla="*/ 255 h 3633"/>
              <a:gd name="T6" fmla="*/ 3109 w 3209"/>
              <a:gd name="T7" fmla="*/ 350 h 3633"/>
              <a:gd name="T8" fmla="*/ 3009 w 3209"/>
              <a:gd name="T9" fmla="*/ 465 h 3633"/>
              <a:gd name="T10" fmla="*/ 2909 w 3209"/>
              <a:gd name="T11" fmla="*/ 535 h 3633"/>
              <a:gd name="T12" fmla="*/ 2744 w 3209"/>
              <a:gd name="T13" fmla="*/ 595 h 3633"/>
              <a:gd name="T14" fmla="*/ 2684 w 3209"/>
              <a:gd name="T15" fmla="*/ 675 h 3633"/>
              <a:gd name="T16" fmla="*/ 2614 w 3209"/>
              <a:gd name="T17" fmla="*/ 805 h 3633"/>
              <a:gd name="T18" fmla="*/ 2544 w 3209"/>
              <a:gd name="T19" fmla="*/ 905 h 3633"/>
              <a:gd name="T20" fmla="*/ 2384 w 3209"/>
              <a:gd name="T21" fmla="*/ 1015 h 3633"/>
              <a:gd name="T22" fmla="*/ 2334 w 3209"/>
              <a:gd name="T23" fmla="*/ 1110 h 3633"/>
              <a:gd name="T24" fmla="*/ 2339 w 3209"/>
              <a:gd name="T25" fmla="*/ 1200 h 3633"/>
              <a:gd name="T26" fmla="*/ 2339 w 3209"/>
              <a:gd name="T27" fmla="*/ 1280 h 3633"/>
              <a:gd name="T28" fmla="*/ 2299 w 3209"/>
              <a:gd name="T29" fmla="*/ 1345 h 3633"/>
              <a:gd name="T30" fmla="*/ 2219 w 3209"/>
              <a:gd name="T31" fmla="*/ 1385 h 3633"/>
              <a:gd name="T32" fmla="*/ 2149 w 3209"/>
              <a:gd name="T33" fmla="*/ 1460 h 3633"/>
              <a:gd name="T34" fmla="*/ 2099 w 3209"/>
              <a:gd name="T35" fmla="*/ 1530 h 3633"/>
              <a:gd name="T36" fmla="*/ 2034 w 3209"/>
              <a:gd name="T37" fmla="*/ 1615 h 3633"/>
              <a:gd name="T38" fmla="*/ 2019 w 3209"/>
              <a:gd name="T39" fmla="*/ 1725 h 3633"/>
              <a:gd name="T40" fmla="*/ 2024 w 3209"/>
              <a:gd name="T41" fmla="*/ 1820 h 3633"/>
              <a:gd name="T42" fmla="*/ 2004 w 3209"/>
              <a:gd name="T43" fmla="*/ 1900 h 3633"/>
              <a:gd name="T44" fmla="*/ 2029 w 3209"/>
              <a:gd name="T45" fmla="*/ 1995 h 3633"/>
              <a:gd name="T46" fmla="*/ 2009 w 3209"/>
              <a:gd name="T47" fmla="*/ 2080 h 3633"/>
              <a:gd name="T48" fmla="*/ 1959 w 3209"/>
              <a:gd name="T49" fmla="*/ 2165 h 3633"/>
              <a:gd name="T50" fmla="*/ 1949 w 3209"/>
              <a:gd name="T51" fmla="*/ 2275 h 3633"/>
              <a:gd name="T52" fmla="*/ 1944 w 3209"/>
              <a:gd name="T53" fmla="*/ 2395 h 3633"/>
              <a:gd name="T54" fmla="*/ 1899 w 3209"/>
              <a:gd name="T55" fmla="*/ 2500 h 3633"/>
              <a:gd name="T56" fmla="*/ 1869 w 3209"/>
              <a:gd name="T57" fmla="*/ 2565 h 3633"/>
              <a:gd name="T58" fmla="*/ 1854 w 3209"/>
              <a:gd name="T59" fmla="*/ 2635 h 3633"/>
              <a:gd name="T60" fmla="*/ 1764 w 3209"/>
              <a:gd name="T61" fmla="*/ 2800 h 3633"/>
              <a:gd name="T62" fmla="*/ 1624 w 3209"/>
              <a:gd name="T63" fmla="*/ 2915 h 3633"/>
              <a:gd name="T64" fmla="*/ 1574 w 3209"/>
              <a:gd name="T65" fmla="*/ 3035 h 3633"/>
              <a:gd name="T66" fmla="*/ 1474 w 3209"/>
              <a:gd name="T67" fmla="*/ 3175 h 3633"/>
              <a:gd name="T68" fmla="*/ 1454 w 3209"/>
              <a:gd name="T69" fmla="*/ 3295 h 3633"/>
              <a:gd name="T70" fmla="*/ 1364 w 3209"/>
              <a:gd name="T71" fmla="*/ 3325 h 3633"/>
              <a:gd name="T72" fmla="*/ 1179 w 3209"/>
              <a:gd name="T73" fmla="*/ 3455 h 3633"/>
              <a:gd name="T74" fmla="*/ 969 w 3209"/>
              <a:gd name="T75" fmla="*/ 3600 h 3633"/>
              <a:gd name="T76" fmla="*/ 874 w 3209"/>
              <a:gd name="T77" fmla="*/ 3630 h 3633"/>
              <a:gd name="T78" fmla="*/ 784 w 3209"/>
              <a:gd name="T79" fmla="*/ 3620 h 3633"/>
              <a:gd name="T80" fmla="*/ 704 w 3209"/>
              <a:gd name="T81" fmla="*/ 3625 h 3633"/>
              <a:gd name="T82" fmla="*/ 614 w 3209"/>
              <a:gd name="T83" fmla="*/ 3605 h 3633"/>
              <a:gd name="T84" fmla="*/ 529 w 3209"/>
              <a:gd name="T85" fmla="*/ 3535 h 3633"/>
              <a:gd name="T86" fmla="*/ 424 w 3209"/>
              <a:gd name="T87" fmla="*/ 3405 h 3633"/>
              <a:gd name="T88" fmla="*/ 344 w 3209"/>
              <a:gd name="T89" fmla="*/ 3350 h 3633"/>
              <a:gd name="T90" fmla="*/ 289 w 3209"/>
              <a:gd name="T91" fmla="*/ 3265 h 3633"/>
              <a:gd name="T92" fmla="*/ 239 w 3209"/>
              <a:gd name="T93" fmla="*/ 3090 h 3633"/>
              <a:gd name="T94" fmla="*/ 159 w 3209"/>
              <a:gd name="T95" fmla="*/ 2940 h 3633"/>
              <a:gd name="T96" fmla="*/ 104 w 3209"/>
              <a:gd name="T97" fmla="*/ 2795 h 3633"/>
              <a:gd name="T98" fmla="*/ 14 w 3209"/>
              <a:gd name="T99" fmla="*/ 2695 h 3633"/>
              <a:gd name="T100" fmla="*/ 19 w 3209"/>
              <a:gd name="T101" fmla="*/ 2535 h 3633"/>
              <a:gd name="T102" fmla="*/ 34 w 3209"/>
              <a:gd name="T103" fmla="*/ 2385 h 3633"/>
              <a:gd name="T104" fmla="*/ 19 w 3209"/>
              <a:gd name="T105" fmla="*/ 2265 h 3633"/>
              <a:gd name="T106" fmla="*/ 49 w 3209"/>
              <a:gd name="T107" fmla="*/ 2195 h 3633"/>
              <a:gd name="T108" fmla="*/ 104 w 3209"/>
              <a:gd name="T109" fmla="*/ 2075 h 363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Lst>
            <a:rect l="0" t="0" r="r" b="b"/>
            <a:pathLst>
              <a:path w="3209" h="3633">
                <a:moveTo>
                  <a:pt x="3209" y="0"/>
                </a:moveTo>
                <a:cubicBezTo>
                  <a:pt x="3190" y="19"/>
                  <a:pt x="3171" y="38"/>
                  <a:pt x="3159" y="80"/>
                </a:cubicBezTo>
                <a:cubicBezTo>
                  <a:pt x="3147" y="122"/>
                  <a:pt x="3142" y="210"/>
                  <a:pt x="3134" y="255"/>
                </a:cubicBezTo>
                <a:cubicBezTo>
                  <a:pt x="3126" y="300"/>
                  <a:pt x="3130" y="315"/>
                  <a:pt x="3109" y="350"/>
                </a:cubicBezTo>
                <a:cubicBezTo>
                  <a:pt x="3088" y="385"/>
                  <a:pt x="3042" y="434"/>
                  <a:pt x="3009" y="465"/>
                </a:cubicBezTo>
                <a:cubicBezTo>
                  <a:pt x="2976" y="496"/>
                  <a:pt x="2953" y="513"/>
                  <a:pt x="2909" y="535"/>
                </a:cubicBezTo>
                <a:cubicBezTo>
                  <a:pt x="2865" y="557"/>
                  <a:pt x="2781" y="572"/>
                  <a:pt x="2744" y="595"/>
                </a:cubicBezTo>
                <a:cubicBezTo>
                  <a:pt x="2707" y="618"/>
                  <a:pt x="2706" y="640"/>
                  <a:pt x="2684" y="675"/>
                </a:cubicBezTo>
                <a:cubicBezTo>
                  <a:pt x="2662" y="710"/>
                  <a:pt x="2637" y="767"/>
                  <a:pt x="2614" y="805"/>
                </a:cubicBezTo>
                <a:cubicBezTo>
                  <a:pt x="2591" y="843"/>
                  <a:pt x="2582" y="870"/>
                  <a:pt x="2544" y="905"/>
                </a:cubicBezTo>
                <a:cubicBezTo>
                  <a:pt x="2506" y="940"/>
                  <a:pt x="2419" y="981"/>
                  <a:pt x="2384" y="1015"/>
                </a:cubicBezTo>
                <a:cubicBezTo>
                  <a:pt x="2349" y="1049"/>
                  <a:pt x="2341" y="1079"/>
                  <a:pt x="2334" y="1110"/>
                </a:cubicBezTo>
                <a:cubicBezTo>
                  <a:pt x="2327" y="1141"/>
                  <a:pt x="2338" y="1172"/>
                  <a:pt x="2339" y="1200"/>
                </a:cubicBezTo>
                <a:cubicBezTo>
                  <a:pt x="2340" y="1228"/>
                  <a:pt x="2346" y="1256"/>
                  <a:pt x="2339" y="1280"/>
                </a:cubicBezTo>
                <a:cubicBezTo>
                  <a:pt x="2332" y="1304"/>
                  <a:pt x="2319" y="1328"/>
                  <a:pt x="2299" y="1345"/>
                </a:cubicBezTo>
                <a:cubicBezTo>
                  <a:pt x="2279" y="1362"/>
                  <a:pt x="2244" y="1366"/>
                  <a:pt x="2219" y="1385"/>
                </a:cubicBezTo>
                <a:cubicBezTo>
                  <a:pt x="2194" y="1404"/>
                  <a:pt x="2169" y="1436"/>
                  <a:pt x="2149" y="1460"/>
                </a:cubicBezTo>
                <a:cubicBezTo>
                  <a:pt x="2129" y="1484"/>
                  <a:pt x="2118" y="1504"/>
                  <a:pt x="2099" y="1530"/>
                </a:cubicBezTo>
                <a:cubicBezTo>
                  <a:pt x="2080" y="1556"/>
                  <a:pt x="2047" y="1583"/>
                  <a:pt x="2034" y="1615"/>
                </a:cubicBezTo>
                <a:cubicBezTo>
                  <a:pt x="2021" y="1647"/>
                  <a:pt x="2021" y="1691"/>
                  <a:pt x="2019" y="1725"/>
                </a:cubicBezTo>
                <a:cubicBezTo>
                  <a:pt x="2017" y="1759"/>
                  <a:pt x="2026" y="1791"/>
                  <a:pt x="2024" y="1820"/>
                </a:cubicBezTo>
                <a:cubicBezTo>
                  <a:pt x="2022" y="1849"/>
                  <a:pt x="2003" y="1871"/>
                  <a:pt x="2004" y="1900"/>
                </a:cubicBezTo>
                <a:cubicBezTo>
                  <a:pt x="2005" y="1929"/>
                  <a:pt x="2028" y="1965"/>
                  <a:pt x="2029" y="1995"/>
                </a:cubicBezTo>
                <a:cubicBezTo>
                  <a:pt x="2030" y="2025"/>
                  <a:pt x="2021" y="2052"/>
                  <a:pt x="2009" y="2080"/>
                </a:cubicBezTo>
                <a:cubicBezTo>
                  <a:pt x="1997" y="2108"/>
                  <a:pt x="1969" y="2133"/>
                  <a:pt x="1959" y="2165"/>
                </a:cubicBezTo>
                <a:cubicBezTo>
                  <a:pt x="1949" y="2197"/>
                  <a:pt x="1951" y="2237"/>
                  <a:pt x="1949" y="2275"/>
                </a:cubicBezTo>
                <a:cubicBezTo>
                  <a:pt x="1947" y="2313"/>
                  <a:pt x="1952" y="2358"/>
                  <a:pt x="1944" y="2395"/>
                </a:cubicBezTo>
                <a:cubicBezTo>
                  <a:pt x="1936" y="2432"/>
                  <a:pt x="1911" y="2472"/>
                  <a:pt x="1899" y="2500"/>
                </a:cubicBezTo>
                <a:cubicBezTo>
                  <a:pt x="1887" y="2528"/>
                  <a:pt x="1876" y="2543"/>
                  <a:pt x="1869" y="2565"/>
                </a:cubicBezTo>
                <a:cubicBezTo>
                  <a:pt x="1862" y="2587"/>
                  <a:pt x="1871" y="2596"/>
                  <a:pt x="1854" y="2635"/>
                </a:cubicBezTo>
                <a:cubicBezTo>
                  <a:pt x="1837" y="2674"/>
                  <a:pt x="1802" y="2753"/>
                  <a:pt x="1764" y="2800"/>
                </a:cubicBezTo>
                <a:cubicBezTo>
                  <a:pt x="1726" y="2847"/>
                  <a:pt x="1656" y="2876"/>
                  <a:pt x="1624" y="2915"/>
                </a:cubicBezTo>
                <a:cubicBezTo>
                  <a:pt x="1592" y="2954"/>
                  <a:pt x="1599" y="2992"/>
                  <a:pt x="1574" y="3035"/>
                </a:cubicBezTo>
                <a:cubicBezTo>
                  <a:pt x="1549" y="3078"/>
                  <a:pt x="1494" y="3132"/>
                  <a:pt x="1474" y="3175"/>
                </a:cubicBezTo>
                <a:cubicBezTo>
                  <a:pt x="1454" y="3218"/>
                  <a:pt x="1472" y="3270"/>
                  <a:pt x="1454" y="3295"/>
                </a:cubicBezTo>
                <a:cubicBezTo>
                  <a:pt x="1436" y="3320"/>
                  <a:pt x="1410" y="3298"/>
                  <a:pt x="1364" y="3325"/>
                </a:cubicBezTo>
                <a:cubicBezTo>
                  <a:pt x="1318" y="3352"/>
                  <a:pt x="1245" y="3409"/>
                  <a:pt x="1179" y="3455"/>
                </a:cubicBezTo>
                <a:cubicBezTo>
                  <a:pt x="1113" y="3501"/>
                  <a:pt x="1020" y="3571"/>
                  <a:pt x="969" y="3600"/>
                </a:cubicBezTo>
                <a:cubicBezTo>
                  <a:pt x="918" y="3629"/>
                  <a:pt x="905" y="3627"/>
                  <a:pt x="874" y="3630"/>
                </a:cubicBezTo>
                <a:cubicBezTo>
                  <a:pt x="843" y="3633"/>
                  <a:pt x="812" y="3621"/>
                  <a:pt x="784" y="3620"/>
                </a:cubicBezTo>
                <a:cubicBezTo>
                  <a:pt x="756" y="3619"/>
                  <a:pt x="732" y="3628"/>
                  <a:pt x="704" y="3625"/>
                </a:cubicBezTo>
                <a:cubicBezTo>
                  <a:pt x="676" y="3622"/>
                  <a:pt x="643" y="3620"/>
                  <a:pt x="614" y="3605"/>
                </a:cubicBezTo>
                <a:cubicBezTo>
                  <a:pt x="585" y="3590"/>
                  <a:pt x="561" y="3568"/>
                  <a:pt x="529" y="3535"/>
                </a:cubicBezTo>
                <a:cubicBezTo>
                  <a:pt x="497" y="3502"/>
                  <a:pt x="455" y="3436"/>
                  <a:pt x="424" y="3405"/>
                </a:cubicBezTo>
                <a:cubicBezTo>
                  <a:pt x="393" y="3374"/>
                  <a:pt x="366" y="3373"/>
                  <a:pt x="344" y="3350"/>
                </a:cubicBezTo>
                <a:cubicBezTo>
                  <a:pt x="322" y="3327"/>
                  <a:pt x="306" y="3308"/>
                  <a:pt x="289" y="3265"/>
                </a:cubicBezTo>
                <a:cubicBezTo>
                  <a:pt x="272" y="3222"/>
                  <a:pt x="261" y="3144"/>
                  <a:pt x="239" y="3090"/>
                </a:cubicBezTo>
                <a:cubicBezTo>
                  <a:pt x="217" y="3036"/>
                  <a:pt x="181" y="2989"/>
                  <a:pt x="159" y="2940"/>
                </a:cubicBezTo>
                <a:cubicBezTo>
                  <a:pt x="137" y="2891"/>
                  <a:pt x="128" y="2836"/>
                  <a:pt x="104" y="2795"/>
                </a:cubicBezTo>
                <a:cubicBezTo>
                  <a:pt x="80" y="2754"/>
                  <a:pt x="28" y="2738"/>
                  <a:pt x="14" y="2695"/>
                </a:cubicBezTo>
                <a:cubicBezTo>
                  <a:pt x="0" y="2652"/>
                  <a:pt x="16" y="2587"/>
                  <a:pt x="19" y="2535"/>
                </a:cubicBezTo>
                <a:cubicBezTo>
                  <a:pt x="22" y="2483"/>
                  <a:pt x="34" y="2430"/>
                  <a:pt x="34" y="2385"/>
                </a:cubicBezTo>
                <a:cubicBezTo>
                  <a:pt x="34" y="2340"/>
                  <a:pt x="17" y="2297"/>
                  <a:pt x="19" y="2265"/>
                </a:cubicBezTo>
                <a:cubicBezTo>
                  <a:pt x="21" y="2233"/>
                  <a:pt x="35" y="2227"/>
                  <a:pt x="49" y="2195"/>
                </a:cubicBezTo>
                <a:cubicBezTo>
                  <a:pt x="63" y="2163"/>
                  <a:pt x="93" y="2100"/>
                  <a:pt x="104" y="207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3" name="Freeform 649">
            <a:extLst>
              <a:ext uri="{FF2B5EF4-FFF2-40B4-BE49-F238E27FC236}">
                <a16:creationId xmlns:a16="http://schemas.microsoft.com/office/drawing/2014/main" id="{1CBAFD82-556C-ED29-1403-FCE2038DD282}"/>
              </a:ext>
            </a:extLst>
          </xdr:cNvPr>
          <xdr:cNvSpPr>
            <a:spLocks noChangeAspect="1"/>
          </xdr:cNvSpPr>
        </xdr:nvSpPr>
        <xdr:spPr bwMode="auto">
          <a:xfrm rot="16200000">
            <a:off x="12703" y="5682"/>
            <a:ext cx="1766" cy="2666"/>
          </a:xfrm>
          <a:custGeom>
            <a:avLst/>
            <a:gdLst>
              <a:gd name="T0" fmla="*/ 2480 w 2496"/>
              <a:gd name="T1" fmla="*/ 0 h 3770"/>
              <a:gd name="T2" fmla="*/ 2460 w 2496"/>
              <a:gd name="T3" fmla="*/ 160 h 3770"/>
              <a:gd name="T4" fmla="*/ 2440 w 2496"/>
              <a:gd name="T5" fmla="*/ 340 h 3770"/>
              <a:gd name="T6" fmla="*/ 2475 w 2496"/>
              <a:gd name="T7" fmla="*/ 525 h 3770"/>
              <a:gd name="T8" fmla="*/ 2475 w 2496"/>
              <a:gd name="T9" fmla="*/ 630 h 3770"/>
              <a:gd name="T10" fmla="*/ 2350 w 2496"/>
              <a:gd name="T11" fmla="*/ 760 h 3770"/>
              <a:gd name="T12" fmla="*/ 2210 w 2496"/>
              <a:gd name="T13" fmla="*/ 885 h 3770"/>
              <a:gd name="T14" fmla="*/ 2070 w 2496"/>
              <a:gd name="T15" fmla="*/ 1070 h 3770"/>
              <a:gd name="T16" fmla="*/ 1920 w 2496"/>
              <a:gd name="T17" fmla="*/ 1280 h 3770"/>
              <a:gd name="T18" fmla="*/ 1835 w 2496"/>
              <a:gd name="T19" fmla="*/ 1340 h 3770"/>
              <a:gd name="T20" fmla="*/ 1690 w 2496"/>
              <a:gd name="T21" fmla="*/ 1405 h 3770"/>
              <a:gd name="T22" fmla="*/ 1575 w 2496"/>
              <a:gd name="T23" fmla="*/ 1495 h 3770"/>
              <a:gd name="T24" fmla="*/ 1480 w 2496"/>
              <a:gd name="T25" fmla="*/ 1645 h 3770"/>
              <a:gd name="T26" fmla="*/ 1370 w 2496"/>
              <a:gd name="T27" fmla="*/ 1980 h 3770"/>
              <a:gd name="T28" fmla="*/ 1215 w 2496"/>
              <a:gd name="T29" fmla="*/ 2150 h 3770"/>
              <a:gd name="T30" fmla="*/ 1140 w 2496"/>
              <a:gd name="T31" fmla="*/ 2245 h 3770"/>
              <a:gd name="T32" fmla="*/ 1080 w 2496"/>
              <a:gd name="T33" fmla="*/ 2410 h 3770"/>
              <a:gd name="T34" fmla="*/ 1030 w 2496"/>
              <a:gd name="T35" fmla="*/ 2550 h 3770"/>
              <a:gd name="T36" fmla="*/ 855 w 2496"/>
              <a:gd name="T37" fmla="*/ 2750 h 3770"/>
              <a:gd name="T38" fmla="*/ 570 w 2496"/>
              <a:gd name="T39" fmla="*/ 2860 h 3770"/>
              <a:gd name="T40" fmla="*/ 460 w 2496"/>
              <a:gd name="T41" fmla="*/ 2970 h 3770"/>
              <a:gd name="T42" fmla="*/ 415 w 2496"/>
              <a:gd name="T43" fmla="*/ 3055 h 3770"/>
              <a:gd name="T44" fmla="*/ 345 w 2496"/>
              <a:gd name="T45" fmla="*/ 3255 h 3770"/>
              <a:gd name="T46" fmla="*/ 225 w 2496"/>
              <a:gd name="T47" fmla="*/ 3405 h 3770"/>
              <a:gd name="T48" fmla="*/ 180 w 2496"/>
              <a:gd name="T49" fmla="*/ 3515 h 3770"/>
              <a:gd name="T50" fmla="*/ 100 w 2496"/>
              <a:gd name="T51" fmla="*/ 3640 h 3770"/>
              <a:gd name="T52" fmla="*/ 0 w 2496"/>
              <a:gd name="T53" fmla="*/ 3770 h 377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2496" h="3770">
                <a:moveTo>
                  <a:pt x="2480" y="0"/>
                </a:moveTo>
                <a:cubicBezTo>
                  <a:pt x="2473" y="51"/>
                  <a:pt x="2467" y="103"/>
                  <a:pt x="2460" y="160"/>
                </a:cubicBezTo>
                <a:cubicBezTo>
                  <a:pt x="2453" y="217"/>
                  <a:pt x="2438" y="279"/>
                  <a:pt x="2440" y="340"/>
                </a:cubicBezTo>
                <a:cubicBezTo>
                  <a:pt x="2442" y="401"/>
                  <a:pt x="2469" y="477"/>
                  <a:pt x="2475" y="525"/>
                </a:cubicBezTo>
                <a:cubicBezTo>
                  <a:pt x="2481" y="573"/>
                  <a:pt x="2496" y="591"/>
                  <a:pt x="2475" y="630"/>
                </a:cubicBezTo>
                <a:cubicBezTo>
                  <a:pt x="2454" y="669"/>
                  <a:pt x="2394" y="718"/>
                  <a:pt x="2350" y="760"/>
                </a:cubicBezTo>
                <a:cubicBezTo>
                  <a:pt x="2306" y="802"/>
                  <a:pt x="2257" y="833"/>
                  <a:pt x="2210" y="885"/>
                </a:cubicBezTo>
                <a:cubicBezTo>
                  <a:pt x="2163" y="937"/>
                  <a:pt x="2118" y="1004"/>
                  <a:pt x="2070" y="1070"/>
                </a:cubicBezTo>
                <a:cubicBezTo>
                  <a:pt x="2022" y="1136"/>
                  <a:pt x="1959" y="1235"/>
                  <a:pt x="1920" y="1280"/>
                </a:cubicBezTo>
                <a:cubicBezTo>
                  <a:pt x="1881" y="1325"/>
                  <a:pt x="1873" y="1319"/>
                  <a:pt x="1835" y="1340"/>
                </a:cubicBezTo>
                <a:cubicBezTo>
                  <a:pt x="1797" y="1361"/>
                  <a:pt x="1733" y="1379"/>
                  <a:pt x="1690" y="1405"/>
                </a:cubicBezTo>
                <a:cubicBezTo>
                  <a:pt x="1647" y="1431"/>
                  <a:pt x="1610" y="1455"/>
                  <a:pt x="1575" y="1495"/>
                </a:cubicBezTo>
                <a:cubicBezTo>
                  <a:pt x="1540" y="1535"/>
                  <a:pt x="1514" y="1564"/>
                  <a:pt x="1480" y="1645"/>
                </a:cubicBezTo>
                <a:cubicBezTo>
                  <a:pt x="1446" y="1726"/>
                  <a:pt x="1414" y="1896"/>
                  <a:pt x="1370" y="1980"/>
                </a:cubicBezTo>
                <a:cubicBezTo>
                  <a:pt x="1326" y="2064"/>
                  <a:pt x="1253" y="2106"/>
                  <a:pt x="1215" y="2150"/>
                </a:cubicBezTo>
                <a:cubicBezTo>
                  <a:pt x="1177" y="2194"/>
                  <a:pt x="1162" y="2202"/>
                  <a:pt x="1140" y="2245"/>
                </a:cubicBezTo>
                <a:cubicBezTo>
                  <a:pt x="1118" y="2288"/>
                  <a:pt x="1098" y="2359"/>
                  <a:pt x="1080" y="2410"/>
                </a:cubicBezTo>
                <a:cubicBezTo>
                  <a:pt x="1062" y="2461"/>
                  <a:pt x="1067" y="2493"/>
                  <a:pt x="1030" y="2550"/>
                </a:cubicBezTo>
                <a:cubicBezTo>
                  <a:pt x="993" y="2607"/>
                  <a:pt x="932" y="2698"/>
                  <a:pt x="855" y="2750"/>
                </a:cubicBezTo>
                <a:cubicBezTo>
                  <a:pt x="778" y="2802"/>
                  <a:pt x="636" y="2823"/>
                  <a:pt x="570" y="2860"/>
                </a:cubicBezTo>
                <a:cubicBezTo>
                  <a:pt x="504" y="2897"/>
                  <a:pt x="486" y="2938"/>
                  <a:pt x="460" y="2970"/>
                </a:cubicBezTo>
                <a:cubicBezTo>
                  <a:pt x="434" y="3002"/>
                  <a:pt x="434" y="3008"/>
                  <a:pt x="415" y="3055"/>
                </a:cubicBezTo>
                <a:cubicBezTo>
                  <a:pt x="396" y="3102"/>
                  <a:pt x="377" y="3197"/>
                  <a:pt x="345" y="3255"/>
                </a:cubicBezTo>
                <a:cubicBezTo>
                  <a:pt x="313" y="3313"/>
                  <a:pt x="252" y="3362"/>
                  <a:pt x="225" y="3405"/>
                </a:cubicBezTo>
                <a:cubicBezTo>
                  <a:pt x="198" y="3448"/>
                  <a:pt x="201" y="3476"/>
                  <a:pt x="180" y="3515"/>
                </a:cubicBezTo>
                <a:cubicBezTo>
                  <a:pt x="159" y="3554"/>
                  <a:pt x="130" y="3598"/>
                  <a:pt x="100" y="3640"/>
                </a:cubicBezTo>
                <a:cubicBezTo>
                  <a:pt x="70" y="3682"/>
                  <a:pt x="21" y="3743"/>
                  <a:pt x="0" y="377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4" name="Freeform 650">
            <a:extLst>
              <a:ext uri="{FF2B5EF4-FFF2-40B4-BE49-F238E27FC236}">
                <a16:creationId xmlns:a16="http://schemas.microsoft.com/office/drawing/2014/main" id="{AEB6B52E-750C-DB5C-A28D-2BA0C98D1169}"/>
              </a:ext>
            </a:extLst>
          </xdr:cNvPr>
          <xdr:cNvSpPr>
            <a:spLocks noChangeAspect="1"/>
          </xdr:cNvSpPr>
        </xdr:nvSpPr>
        <xdr:spPr bwMode="auto">
          <a:xfrm rot="16200000">
            <a:off x="13532" y="4661"/>
            <a:ext cx="839" cy="2500"/>
          </a:xfrm>
          <a:custGeom>
            <a:avLst/>
            <a:gdLst>
              <a:gd name="T0" fmla="*/ 260 w 1187"/>
              <a:gd name="T1" fmla="*/ 0 h 3535"/>
              <a:gd name="T2" fmla="*/ 380 w 1187"/>
              <a:gd name="T3" fmla="*/ 75 h 3535"/>
              <a:gd name="T4" fmla="*/ 475 w 1187"/>
              <a:gd name="T5" fmla="*/ 155 h 3535"/>
              <a:gd name="T6" fmla="*/ 535 w 1187"/>
              <a:gd name="T7" fmla="*/ 235 h 3535"/>
              <a:gd name="T8" fmla="*/ 725 w 1187"/>
              <a:gd name="T9" fmla="*/ 395 h 3535"/>
              <a:gd name="T10" fmla="*/ 930 w 1187"/>
              <a:gd name="T11" fmla="*/ 595 h 3535"/>
              <a:gd name="T12" fmla="*/ 1065 w 1187"/>
              <a:gd name="T13" fmla="*/ 780 h 3535"/>
              <a:gd name="T14" fmla="*/ 1170 w 1187"/>
              <a:gd name="T15" fmla="*/ 935 h 3535"/>
              <a:gd name="T16" fmla="*/ 1170 w 1187"/>
              <a:gd name="T17" fmla="*/ 1060 h 3535"/>
              <a:gd name="T18" fmla="*/ 1080 w 1187"/>
              <a:gd name="T19" fmla="*/ 1205 h 3535"/>
              <a:gd name="T20" fmla="*/ 910 w 1187"/>
              <a:gd name="T21" fmla="*/ 1355 h 3535"/>
              <a:gd name="T22" fmla="*/ 815 w 1187"/>
              <a:gd name="T23" fmla="*/ 1520 h 3535"/>
              <a:gd name="T24" fmla="*/ 770 w 1187"/>
              <a:gd name="T25" fmla="*/ 1680 h 3535"/>
              <a:gd name="T26" fmla="*/ 715 w 1187"/>
              <a:gd name="T27" fmla="*/ 1795 h 3535"/>
              <a:gd name="T28" fmla="*/ 680 w 1187"/>
              <a:gd name="T29" fmla="*/ 1945 h 3535"/>
              <a:gd name="T30" fmla="*/ 585 w 1187"/>
              <a:gd name="T31" fmla="*/ 2090 h 3535"/>
              <a:gd name="T32" fmla="*/ 480 w 1187"/>
              <a:gd name="T33" fmla="*/ 2215 h 3535"/>
              <a:gd name="T34" fmla="*/ 415 w 1187"/>
              <a:gd name="T35" fmla="*/ 2425 h 3535"/>
              <a:gd name="T36" fmla="*/ 360 w 1187"/>
              <a:gd name="T37" fmla="*/ 2565 h 3535"/>
              <a:gd name="T38" fmla="*/ 300 w 1187"/>
              <a:gd name="T39" fmla="*/ 2795 h 3535"/>
              <a:gd name="T40" fmla="*/ 240 w 1187"/>
              <a:gd name="T41" fmla="*/ 2940 h 3535"/>
              <a:gd name="T42" fmla="*/ 190 w 1187"/>
              <a:gd name="T43" fmla="*/ 3150 h 3535"/>
              <a:gd name="T44" fmla="*/ 55 w 1187"/>
              <a:gd name="T45" fmla="*/ 3390 h 3535"/>
              <a:gd name="T46" fmla="*/ 0 w 1187"/>
              <a:gd name="T47" fmla="*/ 3535 h 35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Lst>
            <a:rect l="0" t="0" r="r" b="b"/>
            <a:pathLst>
              <a:path w="1187" h="3535">
                <a:moveTo>
                  <a:pt x="260" y="0"/>
                </a:moveTo>
                <a:cubicBezTo>
                  <a:pt x="302" y="24"/>
                  <a:pt x="344" y="49"/>
                  <a:pt x="380" y="75"/>
                </a:cubicBezTo>
                <a:cubicBezTo>
                  <a:pt x="416" y="101"/>
                  <a:pt x="449" y="128"/>
                  <a:pt x="475" y="155"/>
                </a:cubicBezTo>
                <a:cubicBezTo>
                  <a:pt x="501" y="182"/>
                  <a:pt x="493" y="195"/>
                  <a:pt x="535" y="235"/>
                </a:cubicBezTo>
                <a:cubicBezTo>
                  <a:pt x="577" y="275"/>
                  <a:pt x="659" y="335"/>
                  <a:pt x="725" y="395"/>
                </a:cubicBezTo>
                <a:cubicBezTo>
                  <a:pt x="791" y="455"/>
                  <a:pt x="873" y="531"/>
                  <a:pt x="930" y="595"/>
                </a:cubicBezTo>
                <a:cubicBezTo>
                  <a:pt x="987" y="659"/>
                  <a:pt x="1025" y="723"/>
                  <a:pt x="1065" y="780"/>
                </a:cubicBezTo>
                <a:cubicBezTo>
                  <a:pt x="1105" y="837"/>
                  <a:pt x="1153" y="888"/>
                  <a:pt x="1170" y="935"/>
                </a:cubicBezTo>
                <a:cubicBezTo>
                  <a:pt x="1187" y="982"/>
                  <a:pt x="1185" y="1015"/>
                  <a:pt x="1170" y="1060"/>
                </a:cubicBezTo>
                <a:cubicBezTo>
                  <a:pt x="1155" y="1105"/>
                  <a:pt x="1123" y="1156"/>
                  <a:pt x="1080" y="1205"/>
                </a:cubicBezTo>
                <a:cubicBezTo>
                  <a:pt x="1037" y="1254"/>
                  <a:pt x="954" y="1303"/>
                  <a:pt x="910" y="1355"/>
                </a:cubicBezTo>
                <a:cubicBezTo>
                  <a:pt x="866" y="1407"/>
                  <a:pt x="838" y="1466"/>
                  <a:pt x="815" y="1520"/>
                </a:cubicBezTo>
                <a:cubicBezTo>
                  <a:pt x="792" y="1574"/>
                  <a:pt x="787" y="1634"/>
                  <a:pt x="770" y="1680"/>
                </a:cubicBezTo>
                <a:cubicBezTo>
                  <a:pt x="753" y="1726"/>
                  <a:pt x="730" y="1751"/>
                  <a:pt x="715" y="1795"/>
                </a:cubicBezTo>
                <a:cubicBezTo>
                  <a:pt x="700" y="1839"/>
                  <a:pt x="702" y="1896"/>
                  <a:pt x="680" y="1945"/>
                </a:cubicBezTo>
                <a:cubicBezTo>
                  <a:pt x="658" y="1994"/>
                  <a:pt x="618" y="2045"/>
                  <a:pt x="585" y="2090"/>
                </a:cubicBezTo>
                <a:cubicBezTo>
                  <a:pt x="552" y="2135"/>
                  <a:pt x="508" y="2159"/>
                  <a:pt x="480" y="2215"/>
                </a:cubicBezTo>
                <a:cubicBezTo>
                  <a:pt x="452" y="2271"/>
                  <a:pt x="435" y="2367"/>
                  <a:pt x="415" y="2425"/>
                </a:cubicBezTo>
                <a:cubicBezTo>
                  <a:pt x="395" y="2483"/>
                  <a:pt x="379" y="2503"/>
                  <a:pt x="360" y="2565"/>
                </a:cubicBezTo>
                <a:cubicBezTo>
                  <a:pt x="341" y="2627"/>
                  <a:pt x="320" y="2733"/>
                  <a:pt x="300" y="2795"/>
                </a:cubicBezTo>
                <a:cubicBezTo>
                  <a:pt x="280" y="2857"/>
                  <a:pt x="258" y="2881"/>
                  <a:pt x="240" y="2940"/>
                </a:cubicBezTo>
                <a:cubicBezTo>
                  <a:pt x="222" y="2999"/>
                  <a:pt x="221" y="3075"/>
                  <a:pt x="190" y="3150"/>
                </a:cubicBezTo>
                <a:cubicBezTo>
                  <a:pt x="159" y="3225"/>
                  <a:pt x="87" y="3326"/>
                  <a:pt x="55" y="3390"/>
                </a:cubicBezTo>
                <a:cubicBezTo>
                  <a:pt x="23" y="3454"/>
                  <a:pt x="11" y="3505"/>
                  <a:pt x="0" y="35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5" name="Freeform 651">
            <a:extLst>
              <a:ext uri="{FF2B5EF4-FFF2-40B4-BE49-F238E27FC236}">
                <a16:creationId xmlns:a16="http://schemas.microsoft.com/office/drawing/2014/main" id="{E0293397-3351-7C1D-AF05-5E71C2DE7DB4}"/>
              </a:ext>
            </a:extLst>
          </xdr:cNvPr>
          <xdr:cNvSpPr>
            <a:spLocks noChangeAspect="1"/>
          </xdr:cNvSpPr>
        </xdr:nvSpPr>
        <xdr:spPr bwMode="auto">
          <a:xfrm rot="16200000">
            <a:off x="14497" y="4401"/>
            <a:ext cx="174" cy="2291"/>
          </a:xfrm>
          <a:custGeom>
            <a:avLst/>
            <a:gdLst>
              <a:gd name="T0" fmla="*/ 195 w 246"/>
              <a:gd name="T1" fmla="*/ 0 h 3240"/>
              <a:gd name="T2" fmla="*/ 230 w 246"/>
              <a:gd name="T3" fmla="*/ 130 h 3240"/>
              <a:gd name="T4" fmla="*/ 215 w 246"/>
              <a:gd name="T5" fmla="*/ 370 h 3240"/>
              <a:gd name="T6" fmla="*/ 155 w 246"/>
              <a:gd name="T7" fmla="*/ 635 h 3240"/>
              <a:gd name="T8" fmla="*/ 135 w 246"/>
              <a:gd name="T9" fmla="*/ 760 h 3240"/>
              <a:gd name="T10" fmla="*/ 95 w 246"/>
              <a:gd name="T11" fmla="*/ 895 h 3240"/>
              <a:gd name="T12" fmla="*/ 65 w 246"/>
              <a:gd name="T13" fmla="*/ 1005 h 3240"/>
              <a:gd name="T14" fmla="*/ 50 w 246"/>
              <a:gd name="T15" fmla="*/ 1155 h 3240"/>
              <a:gd name="T16" fmla="*/ 40 w 246"/>
              <a:gd name="T17" fmla="*/ 1385 h 3240"/>
              <a:gd name="T18" fmla="*/ 5 w 246"/>
              <a:gd name="T19" fmla="*/ 1585 h 3240"/>
              <a:gd name="T20" fmla="*/ 10 w 246"/>
              <a:gd name="T21" fmla="*/ 1885 h 3240"/>
              <a:gd name="T22" fmla="*/ 25 w 246"/>
              <a:gd name="T23" fmla="*/ 2045 h 3240"/>
              <a:gd name="T24" fmla="*/ 70 w 246"/>
              <a:gd name="T25" fmla="*/ 2170 h 3240"/>
              <a:gd name="T26" fmla="*/ 90 w 246"/>
              <a:gd name="T27" fmla="*/ 2340 h 3240"/>
              <a:gd name="T28" fmla="*/ 175 w 246"/>
              <a:gd name="T29" fmla="*/ 2575 h 3240"/>
              <a:gd name="T30" fmla="*/ 220 w 246"/>
              <a:gd name="T31" fmla="*/ 2710 h 3240"/>
              <a:gd name="T32" fmla="*/ 240 w 246"/>
              <a:gd name="T33" fmla="*/ 2920 h 3240"/>
              <a:gd name="T34" fmla="*/ 185 w 246"/>
              <a:gd name="T35" fmla="*/ 3115 h 3240"/>
              <a:gd name="T36" fmla="*/ 160 w 246"/>
              <a:gd name="T37" fmla="*/ 3240 h 32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246" h="3240">
                <a:moveTo>
                  <a:pt x="195" y="0"/>
                </a:moveTo>
                <a:cubicBezTo>
                  <a:pt x="211" y="34"/>
                  <a:pt x="227" y="68"/>
                  <a:pt x="230" y="130"/>
                </a:cubicBezTo>
                <a:cubicBezTo>
                  <a:pt x="233" y="192"/>
                  <a:pt x="227" y="286"/>
                  <a:pt x="215" y="370"/>
                </a:cubicBezTo>
                <a:cubicBezTo>
                  <a:pt x="203" y="454"/>
                  <a:pt x="168" y="570"/>
                  <a:pt x="155" y="635"/>
                </a:cubicBezTo>
                <a:cubicBezTo>
                  <a:pt x="142" y="700"/>
                  <a:pt x="145" y="717"/>
                  <a:pt x="135" y="760"/>
                </a:cubicBezTo>
                <a:cubicBezTo>
                  <a:pt x="125" y="803"/>
                  <a:pt x="107" y="854"/>
                  <a:pt x="95" y="895"/>
                </a:cubicBezTo>
                <a:cubicBezTo>
                  <a:pt x="83" y="936"/>
                  <a:pt x="73" y="962"/>
                  <a:pt x="65" y="1005"/>
                </a:cubicBezTo>
                <a:cubicBezTo>
                  <a:pt x="57" y="1048"/>
                  <a:pt x="54" y="1092"/>
                  <a:pt x="50" y="1155"/>
                </a:cubicBezTo>
                <a:cubicBezTo>
                  <a:pt x="46" y="1218"/>
                  <a:pt x="48" y="1313"/>
                  <a:pt x="40" y="1385"/>
                </a:cubicBezTo>
                <a:cubicBezTo>
                  <a:pt x="32" y="1457"/>
                  <a:pt x="10" y="1502"/>
                  <a:pt x="5" y="1585"/>
                </a:cubicBezTo>
                <a:cubicBezTo>
                  <a:pt x="0" y="1668"/>
                  <a:pt x="7" y="1808"/>
                  <a:pt x="10" y="1885"/>
                </a:cubicBezTo>
                <a:cubicBezTo>
                  <a:pt x="13" y="1962"/>
                  <a:pt x="15" y="1998"/>
                  <a:pt x="25" y="2045"/>
                </a:cubicBezTo>
                <a:cubicBezTo>
                  <a:pt x="35" y="2092"/>
                  <a:pt x="59" y="2121"/>
                  <a:pt x="70" y="2170"/>
                </a:cubicBezTo>
                <a:cubicBezTo>
                  <a:pt x="81" y="2219"/>
                  <a:pt x="73" y="2273"/>
                  <a:pt x="90" y="2340"/>
                </a:cubicBezTo>
                <a:cubicBezTo>
                  <a:pt x="107" y="2407"/>
                  <a:pt x="153" y="2513"/>
                  <a:pt x="175" y="2575"/>
                </a:cubicBezTo>
                <a:cubicBezTo>
                  <a:pt x="197" y="2637"/>
                  <a:pt x="209" y="2653"/>
                  <a:pt x="220" y="2710"/>
                </a:cubicBezTo>
                <a:cubicBezTo>
                  <a:pt x="231" y="2767"/>
                  <a:pt x="246" y="2853"/>
                  <a:pt x="240" y="2920"/>
                </a:cubicBezTo>
                <a:cubicBezTo>
                  <a:pt x="234" y="2987"/>
                  <a:pt x="198" y="3062"/>
                  <a:pt x="185" y="3115"/>
                </a:cubicBezTo>
                <a:cubicBezTo>
                  <a:pt x="172" y="3168"/>
                  <a:pt x="165" y="3214"/>
                  <a:pt x="160" y="32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6" name="Freeform 652">
            <a:extLst>
              <a:ext uri="{FF2B5EF4-FFF2-40B4-BE49-F238E27FC236}">
                <a16:creationId xmlns:a16="http://schemas.microsoft.com/office/drawing/2014/main" id="{BC7C0975-D63D-D038-19A9-A2EF61B4CA87}"/>
              </a:ext>
            </a:extLst>
          </xdr:cNvPr>
          <xdr:cNvSpPr>
            <a:spLocks noChangeAspect="1"/>
          </xdr:cNvSpPr>
        </xdr:nvSpPr>
        <xdr:spPr bwMode="auto">
          <a:xfrm rot="16200000">
            <a:off x="14474" y="4705"/>
            <a:ext cx="778" cy="1018"/>
          </a:xfrm>
          <a:custGeom>
            <a:avLst/>
            <a:gdLst>
              <a:gd name="T0" fmla="*/ 0 w 1100"/>
              <a:gd name="T1" fmla="*/ 0 h 1440"/>
              <a:gd name="T2" fmla="*/ 100 w 1100"/>
              <a:gd name="T3" fmla="*/ 40 h 1440"/>
              <a:gd name="T4" fmla="*/ 205 w 1100"/>
              <a:gd name="T5" fmla="*/ 135 h 1440"/>
              <a:gd name="T6" fmla="*/ 300 w 1100"/>
              <a:gd name="T7" fmla="*/ 340 h 1440"/>
              <a:gd name="T8" fmla="*/ 330 w 1100"/>
              <a:gd name="T9" fmla="*/ 460 h 1440"/>
              <a:gd name="T10" fmla="*/ 415 w 1100"/>
              <a:gd name="T11" fmla="*/ 630 h 1440"/>
              <a:gd name="T12" fmla="*/ 550 w 1100"/>
              <a:gd name="T13" fmla="*/ 740 h 1440"/>
              <a:gd name="T14" fmla="*/ 650 w 1100"/>
              <a:gd name="T15" fmla="*/ 860 h 1440"/>
              <a:gd name="T16" fmla="*/ 745 w 1100"/>
              <a:gd name="T17" fmla="*/ 930 h 1440"/>
              <a:gd name="T18" fmla="*/ 845 w 1100"/>
              <a:gd name="T19" fmla="*/ 1025 h 1440"/>
              <a:gd name="T20" fmla="*/ 940 w 1100"/>
              <a:gd name="T21" fmla="*/ 1110 h 1440"/>
              <a:gd name="T22" fmla="*/ 1010 w 1100"/>
              <a:gd name="T23" fmla="*/ 1285 h 1440"/>
              <a:gd name="T24" fmla="*/ 1100 w 1100"/>
              <a:gd name="T25" fmla="*/ 1440 h 144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Lst>
            <a:rect l="0" t="0" r="r" b="b"/>
            <a:pathLst>
              <a:path w="1100" h="1440">
                <a:moveTo>
                  <a:pt x="0" y="0"/>
                </a:moveTo>
                <a:cubicBezTo>
                  <a:pt x="33" y="9"/>
                  <a:pt x="66" y="18"/>
                  <a:pt x="100" y="40"/>
                </a:cubicBezTo>
                <a:cubicBezTo>
                  <a:pt x="134" y="62"/>
                  <a:pt x="172" y="85"/>
                  <a:pt x="205" y="135"/>
                </a:cubicBezTo>
                <a:cubicBezTo>
                  <a:pt x="238" y="185"/>
                  <a:pt x="279" y="286"/>
                  <a:pt x="300" y="340"/>
                </a:cubicBezTo>
                <a:cubicBezTo>
                  <a:pt x="321" y="394"/>
                  <a:pt x="311" y="412"/>
                  <a:pt x="330" y="460"/>
                </a:cubicBezTo>
                <a:cubicBezTo>
                  <a:pt x="349" y="508"/>
                  <a:pt x="378" y="583"/>
                  <a:pt x="415" y="630"/>
                </a:cubicBezTo>
                <a:cubicBezTo>
                  <a:pt x="452" y="677"/>
                  <a:pt x="511" y="702"/>
                  <a:pt x="550" y="740"/>
                </a:cubicBezTo>
                <a:cubicBezTo>
                  <a:pt x="589" y="778"/>
                  <a:pt x="617" y="828"/>
                  <a:pt x="650" y="860"/>
                </a:cubicBezTo>
                <a:cubicBezTo>
                  <a:pt x="683" y="892"/>
                  <a:pt x="713" y="903"/>
                  <a:pt x="745" y="930"/>
                </a:cubicBezTo>
                <a:cubicBezTo>
                  <a:pt x="777" y="957"/>
                  <a:pt x="813" y="995"/>
                  <a:pt x="845" y="1025"/>
                </a:cubicBezTo>
                <a:cubicBezTo>
                  <a:pt x="877" y="1055"/>
                  <a:pt x="913" y="1067"/>
                  <a:pt x="940" y="1110"/>
                </a:cubicBezTo>
                <a:cubicBezTo>
                  <a:pt x="967" y="1153"/>
                  <a:pt x="983" y="1230"/>
                  <a:pt x="1010" y="1285"/>
                </a:cubicBezTo>
                <a:cubicBezTo>
                  <a:pt x="1037" y="1340"/>
                  <a:pt x="1068" y="1390"/>
                  <a:pt x="1100" y="1440"/>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7" name="Freeform 653">
            <a:extLst>
              <a:ext uri="{FF2B5EF4-FFF2-40B4-BE49-F238E27FC236}">
                <a16:creationId xmlns:a16="http://schemas.microsoft.com/office/drawing/2014/main" id="{61DE999F-ABE7-26A1-6986-D3F0724E69FC}"/>
              </a:ext>
            </a:extLst>
          </xdr:cNvPr>
          <xdr:cNvSpPr>
            <a:spLocks noChangeAspect="1"/>
          </xdr:cNvSpPr>
        </xdr:nvSpPr>
        <xdr:spPr bwMode="auto">
          <a:xfrm rot="16200000">
            <a:off x="11396" y="3669"/>
            <a:ext cx="800" cy="274"/>
          </a:xfrm>
          <a:custGeom>
            <a:avLst/>
            <a:gdLst>
              <a:gd name="T0" fmla="*/ 0 w 1130"/>
              <a:gd name="T1" fmla="*/ 0 h 388"/>
              <a:gd name="T2" fmla="*/ 100 w 1130"/>
              <a:gd name="T3" fmla="*/ 170 h 388"/>
              <a:gd name="T4" fmla="*/ 265 w 1130"/>
              <a:gd name="T5" fmla="*/ 320 h 388"/>
              <a:gd name="T6" fmla="*/ 470 w 1130"/>
              <a:gd name="T7" fmla="*/ 380 h 388"/>
              <a:gd name="T8" fmla="*/ 605 w 1130"/>
              <a:gd name="T9" fmla="*/ 370 h 388"/>
              <a:gd name="T10" fmla="*/ 750 w 1130"/>
              <a:gd name="T11" fmla="*/ 330 h 388"/>
              <a:gd name="T12" fmla="*/ 865 w 1130"/>
              <a:gd name="T13" fmla="*/ 315 h 388"/>
              <a:gd name="T14" fmla="*/ 985 w 1130"/>
              <a:gd name="T15" fmla="*/ 335 h 388"/>
              <a:gd name="T16" fmla="*/ 1130 w 1130"/>
              <a:gd name="T17" fmla="*/ 265 h 3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Lst>
            <a:rect l="0" t="0" r="r" b="b"/>
            <a:pathLst>
              <a:path w="1130" h="388">
                <a:moveTo>
                  <a:pt x="0" y="0"/>
                </a:moveTo>
                <a:cubicBezTo>
                  <a:pt x="28" y="58"/>
                  <a:pt x="56" y="117"/>
                  <a:pt x="100" y="170"/>
                </a:cubicBezTo>
                <a:cubicBezTo>
                  <a:pt x="144" y="223"/>
                  <a:pt x="203" y="285"/>
                  <a:pt x="265" y="320"/>
                </a:cubicBezTo>
                <a:cubicBezTo>
                  <a:pt x="327" y="355"/>
                  <a:pt x="413" y="372"/>
                  <a:pt x="470" y="380"/>
                </a:cubicBezTo>
                <a:cubicBezTo>
                  <a:pt x="527" y="388"/>
                  <a:pt x="558" y="378"/>
                  <a:pt x="605" y="370"/>
                </a:cubicBezTo>
                <a:cubicBezTo>
                  <a:pt x="652" y="362"/>
                  <a:pt x="707" y="339"/>
                  <a:pt x="750" y="330"/>
                </a:cubicBezTo>
                <a:cubicBezTo>
                  <a:pt x="793" y="321"/>
                  <a:pt x="826" y="314"/>
                  <a:pt x="865" y="315"/>
                </a:cubicBezTo>
                <a:cubicBezTo>
                  <a:pt x="904" y="316"/>
                  <a:pt x="941" y="343"/>
                  <a:pt x="985" y="335"/>
                </a:cubicBezTo>
                <a:cubicBezTo>
                  <a:pt x="1029" y="327"/>
                  <a:pt x="1079" y="296"/>
                  <a:pt x="1130" y="26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8" name="Freeform 654">
            <a:extLst>
              <a:ext uri="{FF2B5EF4-FFF2-40B4-BE49-F238E27FC236}">
                <a16:creationId xmlns:a16="http://schemas.microsoft.com/office/drawing/2014/main" id="{968DBDEB-24DD-FDC3-D354-E5154945FE28}"/>
              </a:ext>
            </a:extLst>
          </xdr:cNvPr>
          <xdr:cNvSpPr>
            <a:spLocks noChangeAspect="1"/>
          </xdr:cNvSpPr>
        </xdr:nvSpPr>
        <xdr:spPr bwMode="auto">
          <a:xfrm rot="16200000">
            <a:off x="10504" y="3040"/>
            <a:ext cx="997" cy="1298"/>
          </a:xfrm>
          <a:custGeom>
            <a:avLst/>
            <a:gdLst>
              <a:gd name="T0" fmla="*/ 0 w 1410"/>
              <a:gd name="T1" fmla="*/ 0 h 1835"/>
              <a:gd name="T2" fmla="*/ 75 w 1410"/>
              <a:gd name="T3" fmla="*/ 95 h 1835"/>
              <a:gd name="T4" fmla="*/ 195 w 1410"/>
              <a:gd name="T5" fmla="*/ 190 h 1835"/>
              <a:gd name="T6" fmla="*/ 250 w 1410"/>
              <a:gd name="T7" fmla="*/ 270 h 1835"/>
              <a:gd name="T8" fmla="*/ 285 w 1410"/>
              <a:gd name="T9" fmla="*/ 340 h 1835"/>
              <a:gd name="T10" fmla="*/ 295 w 1410"/>
              <a:gd name="T11" fmla="*/ 470 h 1835"/>
              <a:gd name="T12" fmla="*/ 345 w 1410"/>
              <a:gd name="T13" fmla="*/ 625 h 1835"/>
              <a:gd name="T14" fmla="*/ 425 w 1410"/>
              <a:gd name="T15" fmla="*/ 810 h 1835"/>
              <a:gd name="T16" fmla="*/ 575 w 1410"/>
              <a:gd name="T17" fmla="*/ 970 h 1835"/>
              <a:gd name="T18" fmla="*/ 705 w 1410"/>
              <a:gd name="T19" fmla="*/ 1065 h 1835"/>
              <a:gd name="T20" fmla="*/ 795 w 1410"/>
              <a:gd name="T21" fmla="*/ 1135 h 1835"/>
              <a:gd name="T22" fmla="*/ 870 w 1410"/>
              <a:gd name="T23" fmla="*/ 1185 h 1835"/>
              <a:gd name="T24" fmla="*/ 1000 w 1410"/>
              <a:gd name="T25" fmla="*/ 1340 h 1835"/>
              <a:gd name="T26" fmla="*/ 1125 w 1410"/>
              <a:gd name="T27" fmla="*/ 1430 h 1835"/>
              <a:gd name="T28" fmla="*/ 1225 w 1410"/>
              <a:gd name="T29" fmla="*/ 1525 h 1835"/>
              <a:gd name="T30" fmla="*/ 1270 w 1410"/>
              <a:gd name="T31" fmla="*/ 1600 h 1835"/>
              <a:gd name="T32" fmla="*/ 1340 w 1410"/>
              <a:gd name="T33" fmla="*/ 1685 h 1835"/>
              <a:gd name="T34" fmla="*/ 1355 w 1410"/>
              <a:gd name="T35" fmla="*/ 1760 h 1835"/>
              <a:gd name="T36" fmla="*/ 1410 w 1410"/>
              <a:gd name="T37" fmla="*/ 1835 h 18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Lst>
            <a:rect l="0" t="0" r="r" b="b"/>
            <a:pathLst>
              <a:path w="1410" h="1835">
                <a:moveTo>
                  <a:pt x="0" y="0"/>
                </a:moveTo>
                <a:cubicBezTo>
                  <a:pt x="21" y="31"/>
                  <a:pt x="43" y="63"/>
                  <a:pt x="75" y="95"/>
                </a:cubicBezTo>
                <a:cubicBezTo>
                  <a:pt x="107" y="127"/>
                  <a:pt x="166" y="161"/>
                  <a:pt x="195" y="190"/>
                </a:cubicBezTo>
                <a:cubicBezTo>
                  <a:pt x="224" y="219"/>
                  <a:pt x="235" y="245"/>
                  <a:pt x="250" y="270"/>
                </a:cubicBezTo>
                <a:cubicBezTo>
                  <a:pt x="265" y="295"/>
                  <a:pt x="278" y="307"/>
                  <a:pt x="285" y="340"/>
                </a:cubicBezTo>
                <a:cubicBezTo>
                  <a:pt x="292" y="373"/>
                  <a:pt x="285" y="423"/>
                  <a:pt x="295" y="470"/>
                </a:cubicBezTo>
                <a:cubicBezTo>
                  <a:pt x="305" y="517"/>
                  <a:pt x="323" y="568"/>
                  <a:pt x="345" y="625"/>
                </a:cubicBezTo>
                <a:cubicBezTo>
                  <a:pt x="367" y="682"/>
                  <a:pt x="387" y="753"/>
                  <a:pt x="425" y="810"/>
                </a:cubicBezTo>
                <a:cubicBezTo>
                  <a:pt x="463" y="867"/>
                  <a:pt x="528" y="927"/>
                  <a:pt x="575" y="970"/>
                </a:cubicBezTo>
                <a:cubicBezTo>
                  <a:pt x="622" y="1013"/>
                  <a:pt x="668" y="1037"/>
                  <a:pt x="705" y="1065"/>
                </a:cubicBezTo>
                <a:cubicBezTo>
                  <a:pt x="742" y="1093"/>
                  <a:pt x="767" y="1115"/>
                  <a:pt x="795" y="1135"/>
                </a:cubicBezTo>
                <a:cubicBezTo>
                  <a:pt x="823" y="1155"/>
                  <a:pt x="836" y="1151"/>
                  <a:pt x="870" y="1185"/>
                </a:cubicBezTo>
                <a:cubicBezTo>
                  <a:pt x="904" y="1219"/>
                  <a:pt x="958" y="1299"/>
                  <a:pt x="1000" y="1340"/>
                </a:cubicBezTo>
                <a:cubicBezTo>
                  <a:pt x="1042" y="1381"/>
                  <a:pt x="1087" y="1399"/>
                  <a:pt x="1125" y="1430"/>
                </a:cubicBezTo>
                <a:cubicBezTo>
                  <a:pt x="1163" y="1461"/>
                  <a:pt x="1201" y="1497"/>
                  <a:pt x="1225" y="1525"/>
                </a:cubicBezTo>
                <a:cubicBezTo>
                  <a:pt x="1249" y="1553"/>
                  <a:pt x="1251" y="1573"/>
                  <a:pt x="1270" y="1600"/>
                </a:cubicBezTo>
                <a:cubicBezTo>
                  <a:pt x="1289" y="1627"/>
                  <a:pt x="1326" y="1658"/>
                  <a:pt x="1340" y="1685"/>
                </a:cubicBezTo>
                <a:cubicBezTo>
                  <a:pt x="1354" y="1712"/>
                  <a:pt x="1343" y="1735"/>
                  <a:pt x="1355" y="1760"/>
                </a:cubicBezTo>
                <a:cubicBezTo>
                  <a:pt x="1367" y="1785"/>
                  <a:pt x="1388" y="1810"/>
                  <a:pt x="1410" y="183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29" name="Freeform 655">
            <a:extLst>
              <a:ext uri="{FF2B5EF4-FFF2-40B4-BE49-F238E27FC236}">
                <a16:creationId xmlns:a16="http://schemas.microsoft.com/office/drawing/2014/main" id="{29B96859-ECA4-6412-8993-24AF91DD742D}"/>
              </a:ext>
            </a:extLst>
          </xdr:cNvPr>
          <xdr:cNvSpPr>
            <a:spLocks noChangeAspect="1"/>
          </xdr:cNvSpPr>
        </xdr:nvSpPr>
        <xdr:spPr bwMode="auto">
          <a:xfrm rot="16200000">
            <a:off x="10183" y="3316"/>
            <a:ext cx="1026" cy="330"/>
          </a:xfrm>
          <a:custGeom>
            <a:avLst/>
            <a:gdLst>
              <a:gd name="T0" fmla="*/ 0 w 1450"/>
              <a:gd name="T1" fmla="*/ 70 h 467"/>
              <a:gd name="T2" fmla="*/ 115 w 1450"/>
              <a:gd name="T3" fmla="*/ 45 h 467"/>
              <a:gd name="T4" fmla="*/ 240 w 1450"/>
              <a:gd name="T5" fmla="*/ 0 h 467"/>
              <a:gd name="T6" fmla="*/ 325 w 1450"/>
              <a:gd name="T7" fmla="*/ 45 h 467"/>
              <a:gd name="T8" fmla="*/ 410 w 1450"/>
              <a:gd name="T9" fmla="*/ 65 h 467"/>
              <a:gd name="T10" fmla="*/ 500 w 1450"/>
              <a:gd name="T11" fmla="*/ 140 h 467"/>
              <a:gd name="T12" fmla="*/ 580 w 1450"/>
              <a:gd name="T13" fmla="*/ 220 h 467"/>
              <a:gd name="T14" fmla="*/ 640 w 1450"/>
              <a:gd name="T15" fmla="*/ 270 h 467"/>
              <a:gd name="T16" fmla="*/ 700 w 1450"/>
              <a:gd name="T17" fmla="*/ 335 h 467"/>
              <a:gd name="T18" fmla="*/ 780 w 1450"/>
              <a:gd name="T19" fmla="*/ 380 h 467"/>
              <a:gd name="T20" fmla="*/ 900 w 1450"/>
              <a:gd name="T21" fmla="*/ 455 h 467"/>
              <a:gd name="T22" fmla="*/ 1090 w 1450"/>
              <a:gd name="T23" fmla="*/ 450 h 467"/>
              <a:gd name="T24" fmla="*/ 1165 w 1450"/>
              <a:gd name="T25" fmla="*/ 435 h 467"/>
              <a:gd name="T26" fmla="*/ 1255 w 1450"/>
              <a:gd name="T27" fmla="*/ 400 h 467"/>
              <a:gd name="T28" fmla="*/ 1340 w 1450"/>
              <a:gd name="T29" fmla="*/ 405 h 467"/>
              <a:gd name="T30" fmla="*/ 1450 w 1450"/>
              <a:gd name="T31" fmla="*/ 385 h 467"/>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Lst>
            <a:rect l="0" t="0" r="r" b="b"/>
            <a:pathLst>
              <a:path w="1450" h="467">
                <a:moveTo>
                  <a:pt x="0" y="70"/>
                </a:moveTo>
                <a:cubicBezTo>
                  <a:pt x="37" y="63"/>
                  <a:pt x="75" y="57"/>
                  <a:pt x="115" y="45"/>
                </a:cubicBezTo>
                <a:cubicBezTo>
                  <a:pt x="155" y="33"/>
                  <a:pt x="205" y="0"/>
                  <a:pt x="240" y="0"/>
                </a:cubicBezTo>
                <a:cubicBezTo>
                  <a:pt x="275" y="0"/>
                  <a:pt x="297" y="34"/>
                  <a:pt x="325" y="45"/>
                </a:cubicBezTo>
                <a:cubicBezTo>
                  <a:pt x="353" y="56"/>
                  <a:pt x="381" y="49"/>
                  <a:pt x="410" y="65"/>
                </a:cubicBezTo>
                <a:cubicBezTo>
                  <a:pt x="439" y="81"/>
                  <a:pt x="472" y="114"/>
                  <a:pt x="500" y="140"/>
                </a:cubicBezTo>
                <a:cubicBezTo>
                  <a:pt x="528" y="166"/>
                  <a:pt x="557" y="198"/>
                  <a:pt x="580" y="220"/>
                </a:cubicBezTo>
                <a:cubicBezTo>
                  <a:pt x="603" y="242"/>
                  <a:pt x="620" y="251"/>
                  <a:pt x="640" y="270"/>
                </a:cubicBezTo>
                <a:cubicBezTo>
                  <a:pt x="660" y="289"/>
                  <a:pt x="677" y="317"/>
                  <a:pt x="700" y="335"/>
                </a:cubicBezTo>
                <a:cubicBezTo>
                  <a:pt x="723" y="353"/>
                  <a:pt x="747" y="360"/>
                  <a:pt x="780" y="380"/>
                </a:cubicBezTo>
                <a:cubicBezTo>
                  <a:pt x="813" y="400"/>
                  <a:pt x="848" y="443"/>
                  <a:pt x="900" y="455"/>
                </a:cubicBezTo>
                <a:cubicBezTo>
                  <a:pt x="952" y="467"/>
                  <a:pt x="1046" y="453"/>
                  <a:pt x="1090" y="450"/>
                </a:cubicBezTo>
                <a:cubicBezTo>
                  <a:pt x="1134" y="447"/>
                  <a:pt x="1138" y="443"/>
                  <a:pt x="1165" y="435"/>
                </a:cubicBezTo>
                <a:cubicBezTo>
                  <a:pt x="1192" y="427"/>
                  <a:pt x="1226" y="405"/>
                  <a:pt x="1255" y="400"/>
                </a:cubicBezTo>
                <a:cubicBezTo>
                  <a:pt x="1284" y="395"/>
                  <a:pt x="1308" y="407"/>
                  <a:pt x="1340" y="405"/>
                </a:cubicBezTo>
                <a:cubicBezTo>
                  <a:pt x="1372" y="403"/>
                  <a:pt x="1411" y="394"/>
                  <a:pt x="1450" y="385"/>
                </a:cubicBezTo>
              </a:path>
            </a:pathLst>
          </a:custGeom>
          <a:noFill/>
          <a:ln w="9525">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230" name="AutoShape 656">
            <a:extLst>
              <a:ext uri="{FF2B5EF4-FFF2-40B4-BE49-F238E27FC236}">
                <a16:creationId xmlns:a16="http://schemas.microsoft.com/office/drawing/2014/main" id="{A01E2AD1-4EC8-825D-0493-F70D8B48A738}"/>
              </a:ext>
            </a:extLst>
          </xdr:cNvPr>
          <xdr:cNvCxnSpPr>
            <a:cxnSpLocks noChangeAspect="1" noChangeShapeType="1"/>
          </xdr:cNvCxnSpPr>
        </xdr:nvCxnSpPr>
        <xdr:spPr bwMode="auto">
          <a:xfrm rot="16200000">
            <a:off x="-826" y="6037"/>
            <a:ext cx="385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231" name="Rectangle 657">
            <a:extLst>
              <a:ext uri="{FF2B5EF4-FFF2-40B4-BE49-F238E27FC236}">
                <a16:creationId xmlns:a16="http://schemas.microsoft.com/office/drawing/2014/main" id="{28BDCB0E-AF6C-7697-81CB-6AB40523AD24}"/>
              </a:ext>
            </a:extLst>
          </xdr:cNvPr>
          <xdr:cNvSpPr>
            <a:spLocks noChangeAspect="1" noChangeArrowheads="1"/>
          </xdr:cNvSpPr>
        </xdr:nvSpPr>
        <xdr:spPr bwMode="auto">
          <a:xfrm rot="16200000">
            <a:off x="1914" y="5940"/>
            <a:ext cx="792"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2" name="Freeform 658">
            <a:extLst>
              <a:ext uri="{FF2B5EF4-FFF2-40B4-BE49-F238E27FC236}">
                <a16:creationId xmlns:a16="http://schemas.microsoft.com/office/drawing/2014/main" id="{4C24BC42-32AB-27B8-7DB2-F0443E218ED5}"/>
              </a:ext>
            </a:extLst>
          </xdr:cNvPr>
          <xdr:cNvSpPr>
            <a:spLocks noChangeAspect="1"/>
          </xdr:cNvSpPr>
        </xdr:nvSpPr>
        <xdr:spPr bwMode="auto">
          <a:xfrm rot="16200000">
            <a:off x="2644" y="6161"/>
            <a:ext cx="312" cy="891"/>
          </a:xfrm>
          <a:custGeom>
            <a:avLst/>
            <a:gdLst>
              <a:gd name="T0" fmla="*/ 0 w 440"/>
              <a:gd name="T1" fmla="*/ 1260 h 1260"/>
              <a:gd name="T2" fmla="*/ 185 w 440"/>
              <a:gd name="T3" fmla="*/ 0 h 1260"/>
              <a:gd name="T4" fmla="*/ 440 w 440"/>
              <a:gd name="T5" fmla="*/ 0 h 1260"/>
            </a:gdLst>
            <a:ahLst/>
            <a:cxnLst>
              <a:cxn ang="0">
                <a:pos x="T0" y="T1"/>
              </a:cxn>
              <a:cxn ang="0">
                <a:pos x="T2" y="T3"/>
              </a:cxn>
              <a:cxn ang="0">
                <a:pos x="T4" y="T5"/>
              </a:cxn>
            </a:cxnLst>
            <a:rect l="0" t="0" r="r" b="b"/>
            <a:pathLst>
              <a:path w="440" h="1260">
                <a:moveTo>
                  <a:pt x="0" y="1260"/>
                </a:moveTo>
                <a:lnTo>
                  <a:pt x="185" y="0"/>
                </a:lnTo>
                <a:lnTo>
                  <a:pt x="440" y="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sp macro="" textlink="">
        <xdr:nvSpPr>
          <xdr:cNvPr id="233" name="Line 659">
            <a:extLst>
              <a:ext uri="{FF2B5EF4-FFF2-40B4-BE49-F238E27FC236}">
                <a16:creationId xmlns:a16="http://schemas.microsoft.com/office/drawing/2014/main" id="{D4A2B918-9BA7-28B5-87D9-50F54BF84F8C}"/>
              </a:ext>
            </a:extLst>
          </xdr:cNvPr>
          <xdr:cNvSpPr>
            <a:spLocks noChangeAspect="1" noChangeShapeType="1"/>
          </xdr:cNvSpPr>
        </xdr:nvSpPr>
        <xdr:spPr bwMode="auto">
          <a:xfrm rot="16200000" flipV="1">
            <a:off x="3011" y="6079"/>
            <a:ext cx="361" cy="92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grpSp>
        <xdr:nvGrpSpPr>
          <xdr:cNvPr id="234" name="Group 660">
            <a:extLst>
              <a:ext uri="{FF2B5EF4-FFF2-40B4-BE49-F238E27FC236}">
                <a16:creationId xmlns:a16="http://schemas.microsoft.com/office/drawing/2014/main" id="{E5312CE7-F2F6-34F6-D3B6-90D9E8CA53D5}"/>
              </a:ext>
            </a:extLst>
          </xdr:cNvPr>
          <xdr:cNvGrpSpPr>
            <a:grpSpLocks noChangeAspect="1"/>
          </xdr:cNvGrpSpPr>
        </xdr:nvGrpSpPr>
        <xdr:grpSpPr bwMode="auto">
          <a:xfrm rot="18900000">
            <a:off x="3239" y="6700"/>
            <a:ext cx="115" cy="115"/>
            <a:chOff x="7570" y="4230"/>
            <a:chExt cx="190" cy="190"/>
          </a:xfrm>
        </xdr:grpSpPr>
        <xdr:sp macro="" textlink="">
          <xdr:nvSpPr>
            <xdr:cNvPr id="396" name="Oval 661">
              <a:extLst>
                <a:ext uri="{FF2B5EF4-FFF2-40B4-BE49-F238E27FC236}">
                  <a16:creationId xmlns:a16="http://schemas.microsoft.com/office/drawing/2014/main" id="{2E1A2F2E-B3F8-4E49-F7A9-9CFEF740A999}"/>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7" name="AutoShape 662">
              <a:extLst>
                <a:ext uri="{FF2B5EF4-FFF2-40B4-BE49-F238E27FC236}">
                  <a16:creationId xmlns:a16="http://schemas.microsoft.com/office/drawing/2014/main" id="{248F2B91-C6FB-6D70-B191-A3D11275C1A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8" name="AutoShape 663">
              <a:extLst>
                <a:ext uri="{FF2B5EF4-FFF2-40B4-BE49-F238E27FC236}">
                  <a16:creationId xmlns:a16="http://schemas.microsoft.com/office/drawing/2014/main" id="{908B84DE-04DD-CC60-0607-E79DF7A492F1}"/>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35" name="Group 664">
            <a:extLst>
              <a:ext uri="{FF2B5EF4-FFF2-40B4-BE49-F238E27FC236}">
                <a16:creationId xmlns:a16="http://schemas.microsoft.com/office/drawing/2014/main" id="{52D40731-CC75-CFB7-EFB1-F57DF7BD2765}"/>
              </a:ext>
            </a:extLst>
          </xdr:cNvPr>
          <xdr:cNvGrpSpPr>
            <a:grpSpLocks noChangeAspect="1"/>
          </xdr:cNvGrpSpPr>
        </xdr:nvGrpSpPr>
        <xdr:grpSpPr bwMode="auto">
          <a:xfrm rot="18900000">
            <a:off x="3624" y="6679"/>
            <a:ext cx="116" cy="115"/>
            <a:chOff x="7570" y="4230"/>
            <a:chExt cx="190" cy="190"/>
          </a:xfrm>
        </xdr:grpSpPr>
        <xdr:sp macro="" textlink="">
          <xdr:nvSpPr>
            <xdr:cNvPr id="393" name="Oval 665">
              <a:extLst>
                <a:ext uri="{FF2B5EF4-FFF2-40B4-BE49-F238E27FC236}">
                  <a16:creationId xmlns:a16="http://schemas.microsoft.com/office/drawing/2014/main" id="{89F85A8B-4446-E54D-1AB9-2118338CF096}"/>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4" name="AutoShape 666">
              <a:extLst>
                <a:ext uri="{FF2B5EF4-FFF2-40B4-BE49-F238E27FC236}">
                  <a16:creationId xmlns:a16="http://schemas.microsoft.com/office/drawing/2014/main" id="{36D8BC05-86B1-DA2A-5614-E3F123CAECBD}"/>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5" name="AutoShape 667">
              <a:extLst>
                <a:ext uri="{FF2B5EF4-FFF2-40B4-BE49-F238E27FC236}">
                  <a16:creationId xmlns:a16="http://schemas.microsoft.com/office/drawing/2014/main" id="{C8170D23-B6E5-27E6-B098-F7B905AB7EB4}"/>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36" name="Rectangle 668">
            <a:extLst>
              <a:ext uri="{FF2B5EF4-FFF2-40B4-BE49-F238E27FC236}">
                <a16:creationId xmlns:a16="http://schemas.microsoft.com/office/drawing/2014/main" id="{CBF72EAE-D06C-F9F6-F830-7E279BEDB8B5}"/>
              </a:ext>
            </a:extLst>
          </xdr:cNvPr>
          <xdr:cNvSpPr>
            <a:spLocks noChangeAspect="1" noChangeArrowheads="1"/>
          </xdr:cNvSpPr>
        </xdr:nvSpPr>
        <xdr:spPr bwMode="auto">
          <a:xfrm rot="16200000">
            <a:off x="2123" y="8168"/>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7" name="Rectangle 669">
            <a:extLst>
              <a:ext uri="{FF2B5EF4-FFF2-40B4-BE49-F238E27FC236}">
                <a16:creationId xmlns:a16="http://schemas.microsoft.com/office/drawing/2014/main" id="{A760A851-46DC-D3F4-D3F3-E2DF7FE1436B}"/>
              </a:ext>
            </a:extLst>
          </xdr:cNvPr>
          <xdr:cNvSpPr>
            <a:spLocks noChangeAspect="1" noChangeArrowheads="1"/>
          </xdr:cNvSpPr>
        </xdr:nvSpPr>
        <xdr:spPr bwMode="auto">
          <a:xfrm rot="16200000">
            <a:off x="2444" y="8169"/>
            <a:ext cx="785"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38" name="Rectangle 670">
            <a:extLst>
              <a:ext uri="{FF2B5EF4-FFF2-40B4-BE49-F238E27FC236}">
                <a16:creationId xmlns:a16="http://schemas.microsoft.com/office/drawing/2014/main" id="{FC735E8D-66F5-4B26-11A6-106F66E5D94D}"/>
              </a:ext>
            </a:extLst>
          </xdr:cNvPr>
          <xdr:cNvSpPr>
            <a:spLocks noChangeAspect="1" noChangeArrowheads="1"/>
          </xdr:cNvSpPr>
        </xdr:nvSpPr>
        <xdr:spPr bwMode="auto">
          <a:xfrm rot="16200000">
            <a:off x="3250" y="8121"/>
            <a:ext cx="964" cy="22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cxnSp macro="">
        <xdr:nvCxnSpPr>
          <xdr:cNvPr id="239" name="AutoShape 671">
            <a:extLst>
              <a:ext uri="{FF2B5EF4-FFF2-40B4-BE49-F238E27FC236}">
                <a16:creationId xmlns:a16="http://schemas.microsoft.com/office/drawing/2014/main" id="{4CDD046B-7F3E-DE9C-67EF-FB25E8537CC8}"/>
              </a:ext>
            </a:extLst>
          </xdr:cNvPr>
          <xdr:cNvCxnSpPr>
            <a:cxnSpLocks noChangeAspect="1" noChangeShapeType="1"/>
          </xdr:cNvCxnSpPr>
        </xdr:nvCxnSpPr>
        <xdr:spPr bwMode="auto">
          <a:xfrm rot="16200000" flipH="1" flipV="1">
            <a:off x="2452" y="7128"/>
            <a:ext cx="866" cy="6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0" name="AutoShape 672">
            <a:extLst>
              <a:ext uri="{FF2B5EF4-FFF2-40B4-BE49-F238E27FC236}">
                <a16:creationId xmlns:a16="http://schemas.microsoft.com/office/drawing/2014/main" id="{90FEED4B-2102-C465-EE32-51C3E7AF81EE}"/>
              </a:ext>
            </a:extLst>
          </xdr:cNvPr>
          <xdr:cNvCxnSpPr>
            <a:cxnSpLocks noChangeAspect="1" noChangeShapeType="1"/>
          </xdr:cNvCxnSpPr>
        </xdr:nvCxnSpPr>
        <xdr:spPr bwMode="auto">
          <a:xfrm rot="16200000">
            <a:off x="2790" y="7557"/>
            <a:ext cx="411" cy="251"/>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cxnSp macro="">
        <xdr:nvCxnSpPr>
          <xdr:cNvPr id="241" name="AutoShape 673">
            <a:extLst>
              <a:ext uri="{FF2B5EF4-FFF2-40B4-BE49-F238E27FC236}">
                <a16:creationId xmlns:a16="http://schemas.microsoft.com/office/drawing/2014/main" id="{3D2EED03-90A9-C7AA-9691-8241430D685D}"/>
              </a:ext>
            </a:extLst>
          </xdr:cNvPr>
          <xdr:cNvCxnSpPr>
            <a:cxnSpLocks noChangeAspect="1" noChangeShapeType="1"/>
          </xdr:cNvCxnSpPr>
        </xdr:nvCxnSpPr>
        <xdr:spPr bwMode="auto">
          <a:xfrm rot="16200000">
            <a:off x="3131" y="7008"/>
            <a:ext cx="403" cy="246"/>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2" name="Group 674">
            <a:extLst>
              <a:ext uri="{FF2B5EF4-FFF2-40B4-BE49-F238E27FC236}">
                <a16:creationId xmlns:a16="http://schemas.microsoft.com/office/drawing/2014/main" id="{C9EC966F-8E9E-4AFB-8CF0-D7057B623D94}"/>
              </a:ext>
            </a:extLst>
          </xdr:cNvPr>
          <xdr:cNvGrpSpPr>
            <a:grpSpLocks noChangeAspect="1"/>
          </xdr:cNvGrpSpPr>
        </xdr:nvGrpSpPr>
        <xdr:grpSpPr bwMode="auto">
          <a:xfrm rot="18900000">
            <a:off x="3161" y="6934"/>
            <a:ext cx="115" cy="116"/>
            <a:chOff x="7570" y="4230"/>
            <a:chExt cx="190" cy="190"/>
          </a:xfrm>
        </xdr:grpSpPr>
        <xdr:sp macro="" textlink="">
          <xdr:nvSpPr>
            <xdr:cNvPr id="390" name="Oval 675">
              <a:extLst>
                <a:ext uri="{FF2B5EF4-FFF2-40B4-BE49-F238E27FC236}">
                  <a16:creationId xmlns:a16="http://schemas.microsoft.com/office/drawing/2014/main" id="{68BE49D8-8204-3646-22E7-B0AAFBACAFCD}"/>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91" name="AutoShape 676">
              <a:extLst>
                <a:ext uri="{FF2B5EF4-FFF2-40B4-BE49-F238E27FC236}">
                  <a16:creationId xmlns:a16="http://schemas.microsoft.com/office/drawing/2014/main" id="{195F664D-4131-2FD9-3E0E-959099F46863}"/>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92" name="AutoShape 677">
              <a:extLst>
                <a:ext uri="{FF2B5EF4-FFF2-40B4-BE49-F238E27FC236}">
                  <a16:creationId xmlns:a16="http://schemas.microsoft.com/office/drawing/2014/main" id="{8E8409D7-2A6D-A875-53B3-9BF9AE77A60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43" name="Group 678">
            <a:extLst>
              <a:ext uri="{FF2B5EF4-FFF2-40B4-BE49-F238E27FC236}">
                <a16:creationId xmlns:a16="http://schemas.microsoft.com/office/drawing/2014/main" id="{8A3385FF-8370-6E9E-5A44-7AFC9674C5BC}"/>
              </a:ext>
            </a:extLst>
          </xdr:cNvPr>
          <xdr:cNvGrpSpPr>
            <a:grpSpLocks noChangeAspect="1"/>
          </xdr:cNvGrpSpPr>
        </xdr:nvGrpSpPr>
        <xdr:grpSpPr bwMode="auto">
          <a:xfrm rot="18900000">
            <a:off x="3395" y="6824"/>
            <a:ext cx="115" cy="115"/>
            <a:chOff x="7570" y="4230"/>
            <a:chExt cx="190" cy="190"/>
          </a:xfrm>
        </xdr:grpSpPr>
        <xdr:sp macro="" textlink="">
          <xdr:nvSpPr>
            <xdr:cNvPr id="387" name="Oval 679">
              <a:extLst>
                <a:ext uri="{FF2B5EF4-FFF2-40B4-BE49-F238E27FC236}">
                  <a16:creationId xmlns:a16="http://schemas.microsoft.com/office/drawing/2014/main" id="{219F26E4-51A2-2DFE-D948-56BC1193FFB4}"/>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8" name="AutoShape 680">
              <a:extLst>
                <a:ext uri="{FF2B5EF4-FFF2-40B4-BE49-F238E27FC236}">
                  <a16:creationId xmlns:a16="http://schemas.microsoft.com/office/drawing/2014/main" id="{627F590B-F715-F75A-F803-BD7948D7C17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9" name="AutoShape 681">
              <a:extLst>
                <a:ext uri="{FF2B5EF4-FFF2-40B4-BE49-F238E27FC236}">
                  <a16:creationId xmlns:a16="http://schemas.microsoft.com/office/drawing/2014/main" id="{FCA4AE33-56E4-B260-22B7-AC3639130458}"/>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244" name="AutoShape 682">
            <a:extLst>
              <a:ext uri="{FF2B5EF4-FFF2-40B4-BE49-F238E27FC236}">
                <a16:creationId xmlns:a16="http://schemas.microsoft.com/office/drawing/2014/main" id="{9DA914F6-AAAB-F210-24E1-DB67ED197D60}"/>
              </a:ext>
            </a:extLst>
          </xdr:cNvPr>
          <xdr:cNvCxnSpPr>
            <a:cxnSpLocks noChangeAspect="1" noChangeShapeType="1"/>
          </xdr:cNvCxnSpPr>
        </xdr:nvCxnSpPr>
        <xdr:spPr bwMode="auto">
          <a:xfrm rot="16200000">
            <a:off x="3797" y="7536"/>
            <a:ext cx="237" cy="167"/>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245" name="Group 683">
            <a:extLst>
              <a:ext uri="{FF2B5EF4-FFF2-40B4-BE49-F238E27FC236}">
                <a16:creationId xmlns:a16="http://schemas.microsoft.com/office/drawing/2014/main" id="{5DE34D61-7CE7-C1B6-F086-9DE7DB807C34}"/>
              </a:ext>
            </a:extLst>
          </xdr:cNvPr>
          <xdr:cNvGrpSpPr>
            <a:grpSpLocks noChangeAspect="1"/>
          </xdr:cNvGrpSpPr>
        </xdr:nvGrpSpPr>
        <xdr:grpSpPr bwMode="auto">
          <a:xfrm rot="18900000">
            <a:off x="3957" y="7418"/>
            <a:ext cx="115" cy="115"/>
            <a:chOff x="7570" y="4230"/>
            <a:chExt cx="190" cy="190"/>
          </a:xfrm>
        </xdr:grpSpPr>
        <xdr:sp macro="" textlink="">
          <xdr:nvSpPr>
            <xdr:cNvPr id="384" name="Oval 684">
              <a:extLst>
                <a:ext uri="{FF2B5EF4-FFF2-40B4-BE49-F238E27FC236}">
                  <a16:creationId xmlns:a16="http://schemas.microsoft.com/office/drawing/2014/main" id="{129AA21B-CB85-3028-5868-FE7A20AB1539}"/>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5" name="AutoShape 685">
              <a:extLst>
                <a:ext uri="{FF2B5EF4-FFF2-40B4-BE49-F238E27FC236}">
                  <a16:creationId xmlns:a16="http://schemas.microsoft.com/office/drawing/2014/main" id="{DC1AF8CF-218D-4FF5-181B-F08B0FD16A9B}"/>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6" name="AutoShape 686">
              <a:extLst>
                <a:ext uri="{FF2B5EF4-FFF2-40B4-BE49-F238E27FC236}">
                  <a16:creationId xmlns:a16="http://schemas.microsoft.com/office/drawing/2014/main" id="{527A150E-73DE-8D8B-465A-C0DAA5DB03C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246" name="WordArt 687">
            <a:extLst>
              <a:ext uri="{FF2B5EF4-FFF2-40B4-BE49-F238E27FC236}">
                <a16:creationId xmlns:a16="http://schemas.microsoft.com/office/drawing/2014/main" id="{AAC6FB17-9CEF-E719-ECE1-40CD8BA3D45D}"/>
              </a:ext>
            </a:extLst>
          </xdr:cNvPr>
          <xdr:cNvSpPr>
            <a:spLocks noChangeAspect="1" noChangeArrowheads="1" noChangeShapeType="1" noTextEdit="1"/>
          </xdr:cNvSpPr>
        </xdr:nvSpPr>
        <xdr:spPr bwMode="auto">
          <a:xfrm rot="16200000">
            <a:off x="2146"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箕輪ふ化場</a:t>
            </a:r>
          </a:p>
        </xdr:txBody>
      </xdr:sp>
      <xdr:sp macro="" textlink="">
        <xdr:nvSpPr>
          <xdr:cNvPr id="247" name="WordArt 688">
            <a:extLst>
              <a:ext uri="{FF2B5EF4-FFF2-40B4-BE49-F238E27FC236}">
                <a16:creationId xmlns:a16="http://schemas.microsoft.com/office/drawing/2014/main" id="{9C4A41A5-3DF6-4C70-4790-DB6D94E6424E}"/>
              </a:ext>
            </a:extLst>
          </xdr:cNvPr>
          <xdr:cNvSpPr>
            <a:spLocks noChangeAspect="1" noChangeArrowheads="1" noChangeShapeType="1" noTextEdit="1"/>
          </xdr:cNvSpPr>
        </xdr:nvSpPr>
        <xdr:spPr bwMode="auto">
          <a:xfrm rot="16200000">
            <a:off x="2464" y="8192"/>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洗沢ふ化場</a:t>
            </a:r>
          </a:p>
        </xdr:txBody>
      </xdr:sp>
      <xdr:sp macro="" textlink="">
        <xdr:nvSpPr>
          <xdr:cNvPr id="248" name="WordArt 689">
            <a:extLst>
              <a:ext uri="{FF2B5EF4-FFF2-40B4-BE49-F238E27FC236}">
                <a16:creationId xmlns:a16="http://schemas.microsoft.com/office/drawing/2014/main" id="{87AC7E13-D0A1-1FED-615A-0048A96B4CCA}"/>
              </a:ext>
            </a:extLst>
          </xdr:cNvPr>
          <xdr:cNvSpPr>
            <a:spLocks noChangeAspect="1" noChangeArrowheads="1" noChangeShapeType="1" noTextEdit="1"/>
          </xdr:cNvSpPr>
        </xdr:nvSpPr>
        <xdr:spPr bwMode="auto">
          <a:xfrm rot="34081479">
            <a:off x="1370" y="10256"/>
            <a:ext cx="669"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49" name="WordArt 690">
            <a:extLst>
              <a:ext uri="{FF2B5EF4-FFF2-40B4-BE49-F238E27FC236}">
                <a16:creationId xmlns:a16="http://schemas.microsoft.com/office/drawing/2014/main" id="{3938B06E-8185-D2AB-238D-80B85B1C1755}"/>
              </a:ext>
            </a:extLst>
          </xdr:cNvPr>
          <xdr:cNvSpPr>
            <a:spLocks noChangeAspect="1" noChangeArrowheads="1" noChangeShapeType="1" noTextEdit="1"/>
          </xdr:cNvSpPr>
        </xdr:nvSpPr>
        <xdr:spPr bwMode="auto">
          <a:xfrm rot="16200000">
            <a:off x="670" y="9994"/>
            <a:ext cx="1103"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 付 　図 ）</a:t>
            </a:r>
          </a:p>
        </xdr:txBody>
      </xdr:sp>
      <xdr:sp macro="" textlink="">
        <xdr:nvSpPr>
          <xdr:cNvPr id="250" name="WordArt 691">
            <a:extLst>
              <a:ext uri="{FF2B5EF4-FFF2-40B4-BE49-F238E27FC236}">
                <a16:creationId xmlns:a16="http://schemas.microsoft.com/office/drawing/2014/main" id="{A33ABE25-7908-8578-A141-4EDF016A7C1F}"/>
              </a:ext>
            </a:extLst>
          </xdr:cNvPr>
          <xdr:cNvSpPr>
            <a:spLocks noChangeAspect="1" noChangeArrowheads="1" noChangeShapeType="1" noTextEdit="1"/>
          </xdr:cNvSpPr>
        </xdr:nvSpPr>
        <xdr:spPr bwMode="auto">
          <a:xfrm rot="16200000">
            <a:off x="1941" y="5961"/>
            <a:ext cx="743"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枡川ふ化場</a:t>
            </a:r>
          </a:p>
        </xdr:txBody>
      </xdr:sp>
      <xdr:sp macro="" textlink="">
        <xdr:nvSpPr>
          <xdr:cNvPr id="251" name="WordArt 692">
            <a:extLst>
              <a:ext uri="{FF2B5EF4-FFF2-40B4-BE49-F238E27FC236}">
                <a16:creationId xmlns:a16="http://schemas.microsoft.com/office/drawing/2014/main" id="{94BE177A-6EED-8A6F-2FAA-5586E5DE38D9}"/>
              </a:ext>
            </a:extLst>
          </xdr:cNvPr>
          <xdr:cNvSpPr>
            <a:spLocks noChangeAspect="1" noChangeArrowheads="1" noChangeShapeType="1" noTextEdit="1"/>
          </xdr:cNvSpPr>
        </xdr:nvSpPr>
        <xdr:spPr bwMode="auto">
          <a:xfrm rot="16200000">
            <a:off x="2988" y="751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月光川</a:t>
            </a:r>
          </a:p>
        </xdr:txBody>
      </xdr:sp>
      <xdr:sp macro="" textlink="">
        <xdr:nvSpPr>
          <xdr:cNvPr id="252" name="WordArt 693">
            <a:extLst>
              <a:ext uri="{FF2B5EF4-FFF2-40B4-BE49-F238E27FC236}">
                <a16:creationId xmlns:a16="http://schemas.microsoft.com/office/drawing/2014/main" id="{F3E9C5B7-2FF7-5DDE-21FC-24AFE608A819}"/>
              </a:ext>
            </a:extLst>
          </xdr:cNvPr>
          <xdr:cNvSpPr>
            <a:spLocks noChangeAspect="1" noChangeArrowheads="1" noChangeShapeType="1" noTextEdit="1"/>
          </xdr:cNvSpPr>
        </xdr:nvSpPr>
        <xdr:spPr bwMode="auto">
          <a:xfrm rot="16200000">
            <a:off x="2805" y="6842"/>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吹浦</a:t>
            </a:r>
          </a:p>
        </xdr:txBody>
      </xdr:sp>
      <xdr:sp macro="" textlink="">
        <xdr:nvSpPr>
          <xdr:cNvPr id="253" name="WordArt 694">
            <a:extLst>
              <a:ext uri="{FF2B5EF4-FFF2-40B4-BE49-F238E27FC236}">
                <a16:creationId xmlns:a16="http://schemas.microsoft.com/office/drawing/2014/main" id="{6023F81C-66C9-8253-704C-E48AF4F21080}"/>
              </a:ext>
            </a:extLst>
          </xdr:cNvPr>
          <xdr:cNvSpPr>
            <a:spLocks noChangeAspect="1" noChangeArrowheads="1" noChangeShapeType="1" noTextEdit="1"/>
          </xdr:cNvSpPr>
        </xdr:nvSpPr>
        <xdr:spPr bwMode="auto">
          <a:xfrm rot="16200000">
            <a:off x="3279" y="8150"/>
            <a:ext cx="891"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日向川ふ化場</a:t>
            </a:r>
          </a:p>
        </xdr:txBody>
      </xdr:sp>
      <xdr:sp macro="" textlink="">
        <xdr:nvSpPr>
          <xdr:cNvPr id="254" name="WordArt 695">
            <a:extLst>
              <a:ext uri="{FF2B5EF4-FFF2-40B4-BE49-F238E27FC236}">
                <a16:creationId xmlns:a16="http://schemas.microsoft.com/office/drawing/2014/main" id="{45DF8C54-6110-B3E5-79CD-96E9A91D7533}"/>
              </a:ext>
            </a:extLst>
          </xdr:cNvPr>
          <xdr:cNvSpPr>
            <a:spLocks noChangeAspect="1" noChangeArrowheads="1" noChangeShapeType="1" noTextEdit="1"/>
          </xdr:cNvSpPr>
        </xdr:nvSpPr>
        <xdr:spPr bwMode="auto">
          <a:xfrm rot="16200000">
            <a:off x="4137" y="693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日向川</a:t>
            </a:r>
          </a:p>
        </xdr:txBody>
      </xdr:sp>
      <xdr:sp macro="" textlink="">
        <xdr:nvSpPr>
          <xdr:cNvPr id="255" name="Rectangle 696">
            <a:extLst>
              <a:ext uri="{FF2B5EF4-FFF2-40B4-BE49-F238E27FC236}">
                <a16:creationId xmlns:a16="http://schemas.microsoft.com/office/drawing/2014/main" id="{3F7191E3-5FD4-867A-B1C4-C26D694C7187}"/>
              </a:ext>
            </a:extLst>
          </xdr:cNvPr>
          <xdr:cNvSpPr>
            <a:spLocks noChangeAspect="1" noChangeArrowheads="1"/>
          </xdr:cNvSpPr>
        </xdr:nvSpPr>
        <xdr:spPr bwMode="auto">
          <a:xfrm rot="16200000">
            <a:off x="5076" y="5463"/>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56" name="WordArt 697">
            <a:extLst>
              <a:ext uri="{FF2B5EF4-FFF2-40B4-BE49-F238E27FC236}">
                <a16:creationId xmlns:a16="http://schemas.microsoft.com/office/drawing/2014/main" id="{93354EC9-AB88-D478-E3E1-EE9B08C809E0}"/>
              </a:ext>
            </a:extLst>
          </xdr:cNvPr>
          <xdr:cNvSpPr>
            <a:spLocks noChangeAspect="1" noChangeArrowheads="1" noChangeShapeType="1" noTextEdit="1"/>
          </xdr:cNvSpPr>
        </xdr:nvSpPr>
        <xdr:spPr bwMode="auto">
          <a:xfrm rot="16200000">
            <a:off x="5096" y="5493"/>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最上ふ化場</a:t>
            </a:r>
          </a:p>
        </xdr:txBody>
      </xdr:sp>
      <xdr:sp macro="" textlink="">
        <xdr:nvSpPr>
          <xdr:cNvPr id="257" name="Rectangle 698">
            <a:extLst>
              <a:ext uri="{FF2B5EF4-FFF2-40B4-BE49-F238E27FC236}">
                <a16:creationId xmlns:a16="http://schemas.microsoft.com/office/drawing/2014/main" id="{EB4E5F91-1106-D570-0C0F-97E7314C00FA}"/>
              </a:ext>
            </a:extLst>
          </xdr:cNvPr>
          <xdr:cNvSpPr>
            <a:spLocks noChangeAspect="1" noChangeArrowheads="1"/>
          </xdr:cNvSpPr>
        </xdr:nvSpPr>
        <xdr:spPr bwMode="auto">
          <a:xfrm rot="16200000">
            <a:off x="6440" y="2972"/>
            <a:ext cx="944" cy="220"/>
          </a:xfrm>
          <a:prstGeom prst="rect">
            <a:avLst/>
          </a:prstGeom>
          <a:solidFill>
            <a:srgbClr val="FFFFFF"/>
          </a:solidFill>
          <a:ln w="6350">
            <a:solidFill>
              <a:srgbClr val="000000"/>
            </a:solidFill>
            <a:miter lim="800000"/>
            <a:headEnd/>
            <a:tailEnd/>
          </a:ln>
        </xdr:spPr>
      </xdr:sp>
      <xdr:sp macro="" textlink="">
        <xdr:nvSpPr>
          <xdr:cNvPr id="258" name="WordArt 699">
            <a:extLst>
              <a:ext uri="{FF2B5EF4-FFF2-40B4-BE49-F238E27FC236}">
                <a16:creationId xmlns:a16="http://schemas.microsoft.com/office/drawing/2014/main" id="{DDAFA3D7-361A-1C93-E1F0-DAE670CEBA18}"/>
              </a:ext>
            </a:extLst>
          </xdr:cNvPr>
          <xdr:cNvSpPr>
            <a:spLocks noChangeAspect="1" noChangeArrowheads="1" noChangeShapeType="1" noTextEdit="1"/>
          </xdr:cNvSpPr>
        </xdr:nvSpPr>
        <xdr:spPr bwMode="auto">
          <a:xfrm rot="16200000">
            <a:off x="6460" y="2997"/>
            <a:ext cx="89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舟形町ふ化場</a:t>
            </a:r>
          </a:p>
        </xdr:txBody>
      </xdr:sp>
      <xdr:sp macro="" textlink="">
        <xdr:nvSpPr>
          <xdr:cNvPr id="259" name="Rectangle 700">
            <a:extLst>
              <a:ext uri="{FF2B5EF4-FFF2-40B4-BE49-F238E27FC236}">
                <a16:creationId xmlns:a16="http://schemas.microsoft.com/office/drawing/2014/main" id="{97453077-B262-7536-64B5-5B503E385007}"/>
              </a:ext>
            </a:extLst>
          </xdr:cNvPr>
          <xdr:cNvSpPr>
            <a:spLocks noChangeAspect="1" noChangeArrowheads="1"/>
          </xdr:cNvSpPr>
        </xdr:nvSpPr>
        <xdr:spPr bwMode="auto">
          <a:xfrm rot="16200000">
            <a:off x="6814" y="4849"/>
            <a:ext cx="786" cy="220"/>
          </a:xfrm>
          <a:prstGeom prst="rect">
            <a:avLst/>
          </a:prstGeom>
          <a:solidFill>
            <a:srgbClr val="FFFFFF"/>
          </a:solidFill>
          <a:ln w="6350">
            <a:solidFill>
              <a:srgbClr val="000000"/>
            </a:solidFill>
            <a:miter lim="800000"/>
            <a:headEnd/>
            <a:tailEnd/>
          </a:ln>
        </xdr:spPr>
      </xdr:sp>
      <xdr:sp macro="" textlink="">
        <xdr:nvSpPr>
          <xdr:cNvPr id="260" name="WordArt 701">
            <a:extLst>
              <a:ext uri="{FF2B5EF4-FFF2-40B4-BE49-F238E27FC236}">
                <a16:creationId xmlns:a16="http://schemas.microsoft.com/office/drawing/2014/main" id="{DBAFCEEE-AE34-981B-25CA-F4D96AC70DAC}"/>
              </a:ext>
            </a:extLst>
          </xdr:cNvPr>
          <xdr:cNvSpPr>
            <a:spLocks noChangeAspect="1" noChangeArrowheads="1" noChangeShapeType="1" noTextEdit="1"/>
          </xdr:cNvSpPr>
        </xdr:nvSpPr>
        <xdr:spPr bwMode="auto">
          <a:xfrm rot="16200000">
            <a:off x="6834" y="4877"/>
            <a:ext cx="74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角川ふ化場</a:t>
            </a:r>
          </a:p>
        </xdr:txBody>
      </xdr:sp>
      <xdr:sp macro="" textlink="">
        <xdr:nvSpPr>
          <xdr:cNvPr id="261" name="Rectangle 702">
            <a:extLst>
              <a:ext uri="{FF2B5EF4-FFF2-40B4-BE49-F238E27FC236}">
                <a16:creationId xmlns:a16="http://schemas.microsoft.com/office/drawing/2014/main" id="{01DD31C2-1429-234D-AA66-0FD720679C4B}"/>
              </a:ext>
            </a:extLst>
          </xdr:cNvPr>
          <xdr:cNvSpPr>
            <a:spLocks noChangeAspect="1" noChangeArrowheads="1"/>
          </xdr:cNvSpPr>
        </xdr:nvSpPr>
        <xdr:spPr bwMode="auto">
          <a:xfrm rot="16200000">
            <a:off x="6649" y="6972"/>
            <a:ext cx="487" cy="375"/>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2" name="WordArt 703">
            <a:extLst>
              <a:ext uri="{FF2B5EF4-FFF2-40B4-BE49-F238E27FC236}">
                <a16:creationId xmlns:a16="http://schemas.microsoft.com/office/drawing/2014/main" id="{C5E503E6-C795-A04C-5FA6-7AF3E3084C1D}"/>
              </a:ext>
            </a:extLst>
          </xdr:cNvPr>
          <xdr:cNvSpPr>
            <a:spLocks noChangeAspect="1" noChangeArrowheads="1" noChangeShapeType="1" noTextEdit="1"/>
          </xdr:cNvSpPr>
        </xdr:nvSpPr>
        <xdr:spPr bwMode="auto">
          <a:xfrm rot="16200000">
            <a:off x="6666" y="6988"/>
            <a:ext cx="445"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263" name="Rectangle 704">
            <a:extLst>
              <a:ext uri="{FF2B5EF4-FFF2-40B4-BE49-F238E27FC236}">
                <a16:creationId xmlns:a16="http://schemas.microsoft.com/office/drawing/2014/main" id="{BB591C25-2A47-1E43-0C0F-99D69FDC67F3}"/>
              </a:ext>
            </a:extLst>
          </xdr:cNvPr>
          <xdr:cNvSpPr>
            <a:spLocks noChangeAspect="1" noChangeArrowheads="1"/>
          </xdr:cNvSpPr>
        </xdr:nvSpPr>
        <xdr:spPr bwMode="auto">
          <a:xfrm rot="16200000">
            <a:off x="7051" y="2757"/>
            <a:ext cx="939" cy="220"/>
          </a:xfrm>
          <a:prstGeom prst="rect">
            <a:avLst/>
          </a:prstGeom>
          <a:solidFill>
            <a:srgbClr val="FFFFFF"/>
          </a:solidFill>
          <a:ln w="6350">
            <a:solidFill>
              <a:srgbClr val="000000"/>
            </a:solidFill>
            <a:miter lim="800000"/>
            <a:headEnd/>
            <a:tailEnd/>
          </a:ln>
        </xdr:spPr>
      </xdr:sp>
      <xdr:sp macro="" textlink="">
        <xdr:nvSpPr>
          <xdr:cNvPr id="264" name="WordArt 705">
            <a:extLst>
              <a:ext uri="{FF2B5EF4-FFF2-40B4-BE49-F238E27FC236}">
                <a16:creationId xmlns:a16="http://schemas.microsoft.com/office/drawing/2014/main" id="{02C3B1AC-7E39-BCA7-ABDD-3DE1C859DF37}"/>
              </a:ext>
            </a:extLst>
          </xdr:cNvPr>
          <xdr:cNvSpPr>
            <a:spLocks noChangeAspect="1" noChangeArrowheads="1" noChangeShapeType="1" noTextEdit="1"/>
          </xdr:cNvSpPr>
        </xdr:nvSpPr>
        <xdr:spPr bwMode="auto">
          <a:xfrm rot="16200000">
            <a:off x="7074" y="2783"/>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丹生川ふ化場</a:t>
            </a:r>
          </a:p>
        </xdr:txBody>
      </xdr:sp>
      <xdr:sp macro="" textlink="">
        <xdr:nvSpPr>
          <xdr:cNvPr id="265" name="Rectangle 706">
            <a:extLst>
              <a:ext uri="{FF2B5EF4-FFF2-40B4-BE49-F238E27FC236}">
                <a16:creationId xmlns:a16="http://schemas.microsoft.com/office/drawing/2014/main" id="{9BE8B487-D922-230C-E95F-1DF5797DEEAB}"/>
              </a:ext>
            </a:extLst>
          </xdr:cNvPr>
          <xdr:cNvSpPr>
            <a:spLocks noChangeAspect="1" noChangeArrowheads="1"/>
          </xdr:cNvSpPr>
        </xdr:nvSpPr>
        <xdr:spPr bwMode="auto">
          <a:xfrm rot="16200000">
            <a:off x="7468" y="8028"/>
            <a:ext cx="1241" cy="220"/>
          </a:xfrm>
          <a:prstGeom prst="rect">
            <a:avLst/>
          </a:prstGeom>
          <a:solidFill>
            <a:srgbClr val="FFFFFF"/>
          </a:solidFill>
          <a:ln w="6350">
            <a:solidFill>
              <a:srgbClr val="000000"/>
            </a:solidFill>
            <a:miter lim="800000"/>
            <a:headEnd/>
            <a:tailEnd/>
          </a:ln>
        </xdr:spPr>
      </xdr:sp>
      <xdr:sp macro="" textlink="">
        <xdr:nvSpPr>
          <xdr:cNvPr id="266" name="WordArt 707">
            <a:extLst>
              <a:ext uri="{FF2B5EF4-FFF2-40B4-BE49-F238E27FC236}">
                <a16:creationId xmlns:a16="http://schemas.microsoft.com/office/drawing/2014/main" id="{351A3FC0-2A54-CADA-BBFE-70D5B1967A8D}"/>
              </a:ext>
            </a:extLst>
          </xdr:cNvPr>
          <xdr:cNvSpPr>
            <a:spLocks noChangeAspect="1" noChangeArrowheads="1" noChangeShapeType="1" noTextEdit="1"/>
          </xdr:cNvSpPr>
        </xdr:nvSpPr>
        <xdr:spPr bwMode="auto">
          <a:xfrm rot="16200000">
            <a:off x="7495" y="8055"/>
            <a:ext cx="1188"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庄内小国川ふ化場</a:t>
            </a:r>
          </a:p>
        </xdr:txBody>
      </xdr:sp>
      <xdr:sp macro="" textlink="">
        <xdr:nvSpPr>
          <xdr:cNvPr id="267" name="Rectangle 708">
            <a:extLst>
              <a:ext uri="{FF2B5EF4-FFF2-40B4-BE49-F238E27FC236}">
                <a16:creationId xmlns:a16="http://schemas.microsoft.com/office/drawing/2014/main" id="{6331A075-6A87-0159-49C7-F3EB43043520}"/>
              </a:ext>
            </a:extLst>
          </xdr:cNvPr>
          <xdr:cNvSpPr>
            <a:spLocks noChangeAspect="1" noChangeArrowheads="1"/>
          </xdr:cNvSpPr>
        </xdr:nvSpPr>
        <xdr:spPr bwMode="auto">
          <a:xfrm rot="16200000">
            <a:off x="6763" y="9661"/>
            <a:ext cx="785" cy="221"/>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000000"/>
                </a:solidFill>
              </a14:hiddenFill>
            </a:ext>
          </a:extLst>
        </xdr:spPr>
      </xdr:sp>
      <xdr:sp macro="" textlink="">
        <xdr:nvSpPr>
          <xdr:cNvPr id="268" name="WordArt 709">
            <a:extLst>
              <a:ext uri="{FF2B5EF4-FFF2-40B4-BE49-F238E27FC236}">
                <a16:creationId xmlns:a16="http://schemas.microsoft.com/office/drawing/2014/main" id="{4E3DF242-6612-B9CD-9666-CB1D48B32842}"/>
              </a:ext>
            </a:extLst>
          </xdr:cNvPr>
          <xdr:cNvSpPr>
            <a:spLocks noChangeAspect="1" noChangeArrowheads="1" noChangeShapeType="1" noTextEdit="1"/>
          </xdr:cNvSpPr>
        </xdr:nvSpPr>
        <xdr:spPr bwMode="auto">
          <a:xfrm rot="16200000">
            <a:off x="6783" y="9686"/>
            <a:ext cx="742"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山戸ふ化場</a:t>
            </a:r>
          </a:p>
        </xdr:txBody>
      </xdr:sp>
      <xdr:sp macro="" textlink="">
        <xdr:nvSpPr>
          <xdr:cNvPr id="269" name="Rectangle 710">
            <a:extLst>
              <a:ext uri="{FF2B5EF4-FFF2-40B4-BE49-F238E27FC236}">
                <a16:creationId xmlns:a16="http://schemas.microsoft.com/office/drawing/2014/main" id="{9CC4166C-560D-0BD2-3C3B-BB9F7BFA53DE}"/>
              </a:ext>
            </a:extLst>
          </xdr:cNvPr>
          <xdr:cNvSpPr>
            <a:spLocks noChangeAspect="1" noChangeArrowheads="1"/>
          </xdr:cNvSpPr>
        </xdr:nvSpPr>
        <xdr:spPr bwMode="auto">
          <a:xfrm rot="16200000">
            <a:off x="8016" y="4865"/>
            <a:ext cx="944" cy="220"/>
          </a:xfrm>
          <a:prstGeom prst="rect">
            <a:avLst/>
          </a:prstGeom>
          <a:solidFill>
            <a:srgbClr val="FFFFFF"/>
          </a:solidFill>
          <a:ln w="6350">
            <a:solidFill>
              <a:srgbClr val="000000"/>
            </a:solidFill>
            <a:miter lim="800000"/>
            <a:headEnd/>
            <a:tailEnd/>
          </a:ln>
        </xdr:spPr>
      </xdr:sp>
      <xdr:sp macro="" textlink="">
        <xdr:nvSpPr>
          <xdr:cNvPr id="270" name="WordArt 711">
            <a:extLst>
              <a:ext uri="{FF2B5EF4-FFF2-40B4-BE49-F238E27FC236}">
                <a16:creationId xmlns:a16="http://schemas.microsoft.com/office/drawing/2014/main" id="{E178206E-28E4-8FC8-857F-08E211F93E49}"/>
              </a:ext>
            </a:extLst>
          </xdr:cNvPr>
          <xdr:cNvSpPr>
            <a:spLocks noChangeAspect="1" noChangeArrowheads="1" noChangeShapeType="1" noTextEdit="1"/>
          </xdr:cNvSpPr>
        </xdr:nvSpPr>
        <xdr:spPr bwMode="auto">
          <a:xfrm rot="16200000">
            <a:off x="8040" y="4892"/>
            <a:ext cx="891"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富並川ふ化場</a:t>
            </a:r>
          </a:p>
        </xdr:txBody>
      </xdr:sp>
      <xdr:sp macro="" textlink="">
        <xdr:nvSpPr>
          <xdr:cNvPr id="271" name="Rectangle 712">
            <a:extLst>
              <a:ext uri="{FF2B5EF4-FFF2-40B4-BE49-F238E27FC236}">
                <a16:creationId xmlns:a16="http://schemas.microsoft.com/office/drawing/2014/main" id="{E5EF7F25-9637-330A-2E21-F60887EDA0C7}"/>
              </a:ext>
            </a:extLst>
          </xdr:cNvPr>
          <xdr:cNvSpPr>
            <a:spLocks noChangeAspect="1" noChangeArrowheads="1"/>
          </xdr:cNvSpPr>
        </xdr:nvSpPr>
        <xdr:spPr bwMode="auto">
          <a:xfrm rot="16200000">
            <a:off x="8831" y="4566"/>
            <a:ext cx="1103" cy="221"/>
          </a:xfrm>
          <a:prstGeom prst="rect">
            <a:avLst/>
          </a:prstGeom>
          <a:solidFill>
            <a:srgbClr val="FFFFFF"/>
          </a:solidFill>
          <a:ln w="6350">
            <a:solidFill>
              <a:srgbClr val="000000"/>
            </a:solidFill>
            <a:miter lim="800000"/>
            <a:headEnd/>
            <a:tailEnd/>
          </a:ln>
        </xdr:spPr>
      </xdr:sp>
      <xdr:sp macro="" textlink="">
        <xdr:nvSpPr>
          <xdr:cNvPr id="272" name="WordArt 713">
            <a:extLst>
              <a:ext uri="{FF2B5EF4-FFF2-40B4-BE49-F238E27FC236}">
                <a16:creationId xmlns:a16="http://schemas.microsoft.com/office/drawing/2014/main" id="{780F452A-2E1D-15B6-F9B8-3951F9AC4B5D}"/>
              </a:ext>
            </a:extLst>
          </xdr:cNvPr>
          <xdr:cNvSpPr>
            <a:spLocks noChangeAspect="1" noChangeArrowheads="1" noChangeShapeType="1" noTextEdit="1"/>
          </xdr:cNvSpPr>
        </xdr:nvSpPr>
        <xdr:spPr bwMode="auto">
          <a:xfrm rot="16200000">
            <a:off x="8862" y="4593"/>
            <a:ext cx="1040" cy="17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寒河江川ふ化場</a:t>
            </a:r>
          </a:p>
        </xdr:txBody>
      </xdr:sp>
      <xdr:sp macro="" textlink="">
        <xdr:nvSpPr>
          <xdr:cNvPr id="273" name="WordArt 714">
            <a:extLst>
              <a:ext uri="{FF2B5EF4-FFF2-40B4-BE49-F238E27FC236}">
                <a16:creationId xmlns:a16="http://schemas.microsoft.com/office/drawing/2014/main" id="{B8B4705A-DEDB-B542-877E-396513C40A19}"/>
              </a:ext>
            </a:extLst>
          </xdr:cNvPr>
          <xdr:cNvSpPr>
            <a:spLocks noChangeAspect="1" noChangeArrowheads="1" noChangeShapeType="1" noTextEdit="1"/>
          </xdr:cNvSpPr>
        </xdr:nvSpPr>
        <xdr:spPr bwMode="auto">
          <a:xfrm rot="16200000">
            <a:off x="4467" y="5912"/>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相沢川</a:t>
            </a:r>
          </a:p>
        </xdr:txBody>
      </xdr:sp>
      <xdr:sp macro="" textlink="">
        <xdr:nvSpPr>
          <xdr:cNvPr id="274" name="WordArt 715">
            <a:extLst>
              <a:ext uri="{FF2B5EF4-FFF2-40B4-BE49-F238E27FC236}">
                <a16:creationId xmlns:a16="http://schemas.microsoft.com/office/drawing/2014/main" id="{FEA17619-521E-EB87-451D-EE0CD8309735}"/>
              </a:ext>
            </a:extLst>
          </xdr:cNvPr>
          <xdr:cNvSpPr>
            <a:spLocks noChangeAspect="1" noChangeArrowheads="1" noChangeShapeType="1" noTextEdit="1"/>
          </xdr:cNvSpPr>
        </xdr:nvSpPr>
        <xdr:spPr bwMode="auto">
          <a:xfrm rot="16200000">
            <a:off x="5129" y="270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泉田川</a:t>
            </a:r>
          </a:p>
        </xdr:txBody>
      </xdr:sp>
      <xdr:sp macro="" textlink="">
        <xdr:nvSpPr>
          <xdr:cNvPr id="275" name="WordArt 716">
            <a:extLst>
              <a:ext uri="{FF2B5EF4-FFF2-40B4-BE49-F238E27FC236}">
                <a16:creationId xmlns:a16="http://schemas.microsoft.com/office/drawing/2014/main" id="{7B36A664-31CB-6E5D-F083-9E736C240B1B}"/>
              </a:ext>
            </a:extLst>
          </xdr:cNvPr>
          <xdr:cNvSpPr>
            <a:spLocks noChangeAspect="1" noChangeArrowheads="1" noChangeShapeType="1" noTextEdit="1"/>
          </xdr:cNvSpPr>
        </xdr:nvSpPr>
        <xdr:spPr bwMode="auto">
          <a:xfrm rot="16200000">
            <a:off x="5453" y="2626"/>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新田川</a:t>
            </a:r>
          </a:p>
        </xdr:txBody>
      </xdr:sp>
      <xdr:sp macro="" textlink="">
        <xdr:nvSpPr>
          <xdr:cNvPr id="276" name="WordArt 717">
            <a:extLst>
              <a:ext uri="{FF2B5EF4-FFF2-40B4-BE49-F238E27FC236}">
                <a16:creationId xmlns:a16="http://schemas.microsoft.com/office/drawing/2014/main" id="{5B470362-68D4-415B-C371-16361A1664DA}"/>
              </a:ext>
            </a:extLst>
          </xdr:cNvPr>
          <xdr:cNvSpPr>
            <a:spLocks noChangeAspect="1" noChangeArrowheads="1" noChangeShapeType="1" noTextEdit="1"/>
          </xdr:cNvSpPr>
        </xdr:nvSpPr>
        <xdr:spPr bwMode="auto">
          <a:xfrm rot="21600000">
            <a:off x="5930" y="7830"/>
            <a:ext cx="446"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大山川</a:t>
            </a:r>
          </a:p>
        </xdr:txBody>
      </xdr:sp>
      <xdr:sp macro="" textlink="">
        <xdr:nvSpPr>
          <xdr:cNvPr id="277" name="WordArt 718">
            <a:extLst>
              <a:ext uri="{FF2B5EF4-FFF2-40B4-BE49-F238E27FC236}">
                <a16:creationId xmlns:a16="http://schemas.microsoft.com/office/drawing/2014/main" id="{185618A1-F6BB-CDA7-21B8-773288B1460F}"/>
              </a:ext>
            </a:extLst>
          </xdr:cNvPr>
          <xdr:cNvSpPr>
            <a:spLocks noChangeAspect="1" noChangeArrowheads="1" noChangeShapeType="1" noTextEdit="1"/>
          </xdr:cNvSpPr>
        </xdr:nvSpPr>
        <xdr:spPr bwMode="auto">
          <a:xfrm rot="21600000">
            <a:off x="5341" y="481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鮭川</a:t>
            </a:r>
          </a:p>
        </xdr:txBody>
      </xdr:sp>
      <xdr:sp macro="" textlink="">
        <xdr:nvSpPr>
          <xdr:cNvPr id="278" name="WordArt 719">
            <a:extLst>
              <a:ext uri="{FF2B5EF4-FFF2-40B4-BE49-F238E27FC236}">
                <a16:creationId xmlns:a16="http://schemas.microsoft.com/office/drawing/2014/main" id="{425FDAB1-5C8D-35E6-9846-362C104E66F9}"/>
              </a:ext>
            </a:extLst>
          </xdr:cNvPr>
          <xdr:cNvSpPr>
            <a:spLocks noChangeAspect="1" noChangeArrowheads="1" noChangeShapeType="1" noTextEdit="1"/>
          </xdr:cNvSpPr>
        </xdr:nvSpPr>
        <xdr:spPr bwMode="auto">
          <a:xfrm rot="16200000">
            <a:off x="4451" y="8119"/>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最上川</a:t>
            </a:r>
          </a:p>
        </xdr:txBody>
      </xdr:sp>
      <xdr:sp macro="" textlink="">
        <xdr:nvSpPr>
          <xdr:cNvPr id="279" name="WordArt 720">
            <a:extLst>
              <a:ext uri="{FF2B5EF4-FFF2-40B4-BE49-F238E27FC236}">
                <a16:creationId xmlns:a16="http://schemas.microsoft.com/office/drawing/2014/main" id="{D42C8628-7C54-A759-71B6-CE969D5BDFD6}"/>
              </a:ext>
            </a:extLst>
          </xdr:cNvPr>
          <xdr:cNvSpPr>
            <a:spLocks noChangeAspect="1" noChangeArrowheads="1" noChangeShapeType="1" noTextEdit="1"/>
          </xdr:cNvSpPr>
        </xdr:nvSpPr>
        <xdr:spPr bwMode="auto">
          <a:xfrm rot="16200000">
            <a:off x="7283" y="8154"/>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五十川</a:t>
            </a:r>
          </a:p>
        </xdr:txBody>
      </xdr:sp>
      <xdr:sp macro="" textlink="">
        <xdr:nvSpPr>
          <xdr:cNvPr id="280" name="WordArt 721">
            <a:extLst>
              <a:ext uri="{FF2B5EF4-FFF2-40B4-BE49-F238E27FC236}">
                <a16:creationId xmlns:a16="http://schemas.microsoft.com/office/drawing/2014/main" id="{144944DC-F1C5-645D-F96C-1279683DBA67}"/>
              </a:ext>
            </a:extLst>
          </xdr:cNvPr>
          <xdr:cNvSpPr>
            <a:spLocks noChangeAspect="1" noChangeArrowheads="1" noChangeShapeType="1" noTextEdit="1"/>
          </xdr:cNvSpPr>
        </xdr:nvSpPr>
        <xdr:spPr bwMode="auto">
          <a:xfrm rot="16200000">
            <a:off x="6271" y="307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小国川</a:t>
            </a:r>
          </a:p>
        </xdr:txBody>
      </xdr:sp>
      <xdr:sp macro="" textlink="">
        <xdr:nvSpPr>
          <xdr:cNvPr id="281" name="WordArt 722">
            <a:extLst>
              <a:ext uri="{FF2B5EF4-FFF2-40B4-BE49-F238E27FC236}">
                <a16:creationId xmlns:a16="http://schemas.microsoft.com/office/drawing/2014/main" id="{CBEE6E9A-EA3E-340E-32B4-8799035861BD}"/>
              </a:ext>
            </a:extLst>
          </xdr:cNvPr>
          <xdr:cNvSpPr>
            <a:spLocks noChangeAspect="1" noChangeArrowheads="1" noChangeShapeType="1" noTextEdit="1"/>
          </xdr:cNvSpPr>
        </xdr:nvSpPr>
        <xdr:spPr bwMode="auto">
          <a:xfrm rot="35659468">
            <a:off x="5487" y="10617"/>
            <a:ext cx="668"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水深</a:t>
            </a:r>
            <a:r>
              <a:rPr lang="en-US" altLang="ja-JP" sz="1000" kern="10" spc="0">
                <a:ln>
                  <a:noFill/>
                </a:ln>
                <a:solidFill>
                  <a:srgbClr val="000000"/>
                </a:solidFill>
                <a:effectLst/>
                <a:latin typeface="ＭＳ 明朝" panose="02020609040205080304" pitchFamily="17" charset="-128"/>
                <a:ea typeface="ＭＳ 明朝" panose="02020609040205080304" pitchFamily="17" charset="-128"/>
              </a:rPr>
              <a:t>200</a:t>
            </a: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ｍ</a:t>
            </a:r>
          </a:p>
        </xdr:txBody>
      </xdr:sp>
      <xdr:sp macro="" textlink="">
        <xdr:nvSpPr>
          <xdr:cNvPr id="282" name="WordArt 723">
            <a:extLst>
              <a:ext uri="{FF2B5EF4-FFF2-40B4-BE49-F238E27FC236}">
                <a16:creationId xmlns:a16="http://schemas.microsoft.com/office/drawing/2014/main" id="{722F85D0-857E-0A67-EE51-A6F657957DFB}"/>
              </a:ext>
            </a:extLst>
          </xdr:cNvPr>
          <xdr:cNvSpPr>
            <a:spLocks noChangeAspect="1" noChangeArrowheads="1" noChangeShapeType="1" noTextEdit="1"/>
          </xdr:cNvSpPr>
        </xdr:nvSpPr>
        <xdr:spPr bwMode="auto">
          <a:xfrm rot="16200000">
            <a:off x="4535" y="7183"/>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酒田</a:t>
            </a:r>
          </a:p>
        </xdr:txBody>
      </xdr:sp>
      <xdr:sp macro="" textlink="">
        <xdr:nvSpPr>
          <xdr:cNvPr id="283" name="WordArt 724">
            <a:extLst>
              <a:ext uri="{FF2B5EF4-FFF2-40B4-BE49-F238E27FC236}">
                <a16:creationId xmlns:a16="http://schemas.microsoft.com/office/drawing/2014/main" id="{289A1739-45E7-4DD0-0060-FCABDF23FD7F}"/>
              </a:ext>
            </a:extLst>
          </xdr:cNvPr>
          <xdr:cNvSpPr>
            <a:spLocks noChangeAspect="1" noChangeArrowheads="1" noChangeShapeType="1" noTextEdit="1"/>
          </xdr:cNvSpPr>
        </xdr:nvSpPr>
        <xdr:spPr bwMode="auto">
          <a:xfrm rot="16200000">
            <a:off x="5216" y="408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真室川</a:t>
            </a:r>
          </a:p>
        </xdr:txBody>
      </xdr:sp>
      <xdr:sp macro="" textlink="">
        <xdr:nvSpPr>
          <xdr:cNvPr id="284" name="WordArt 725">
            <a:extLst>
              <a:ext uri="{FF2B5EF4-FFF2-40B4-BE49-F238E27FC236}">
                <a16:creationId xmlns:a16="http://schemas.microsoft.com/office/drawing/2014/main" id="{36AFEA2F-AA8D-922C-9193-F29D122538EA}"/>
              </a:ext>
            </a:extLst>
          </xdr:cNvPr>
          <xdr:cNvSpPr>
            <a:spLocks noChangeAspect="1" noChangeArrowheads="1" noChangeShapeType="1" noTextEdit="1"/>
          </xdr:cNvSpPr>
        </xdr:nvSpPr>
        <xdr:spPr bwMode="auto">
          <a:xfrm rot="16200000">
            <a:off x="3421" y="3219"/>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285" name="WordArt 726">
            <a:extLst>
              <a:ext uri="{FF2B5EF4-FFF2-40B4-BE49-F238E27FC236}">
                <a16:creationId xmlns:a16="http://schemas.microsoft.com/office/drawing/2014/main" id="{7D1886A1-0654-A955-078F-20E315CCACCE}"/>
              </a:ext>
            </a:extLst>
          </xdr:cNvPr>
          <xdr:cNvSpPr>
            <a:spLocks noChangeAspect="1" noChangeArrowheads="1" noChangeShapeType="1" noTextEdit="1"/>
          </xdr:cNvSpPr>
        </xdr:nvSpPr>
        <xdr:spPr bwMode="auto">
          <a:xfrm rot="21600000">
            <a:off x="5185" y="6862"/>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余目</a:t>
            </a:r>
          </a:p>
        </xdr:txBody>
      </xdr:sp>
      <xdr:sp macro="" textlink="">
        <xdr:nvSpPr>
          <xdr:cNvPr id="286" name="WordArt 727">
            <a:extLst>
              <a:ext uri="{FF2B5EF4-FFF2-40B4-BE49-F238E27FC236}">
                <a16:creationId xmlns:a16="http://schemas.microsoft.com/office/drawing/2014/main" id="{CE9BCC2E-9884-2BFD-4F12-AA4F7DE9EE7E}"/>
              </a:ext>
            </a:extLst>
          </xdr:cNvPr>
          <xdr:cNvSpPr>
            <a:spLocks noChangeAspect="1" noChangeArrowheads="1" noChangeShapeType="1" noTextEdit="1"/>
          </xdr:cNvSpPr>
        </xdr:nvSpPr>
        <xdr:spPr bwMode="auto">
          <a:xfrm rot="21600000">
            <a:off x="7053" y="5975"/>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立谷沢川</a:t>
            </a:r>
          </a:p>
        </xdr:txBody>
      </xdr:sp>
      <xdr:sp macro="" textlink="">
        <xdr:nvSpPr>
          <xdr:cNvPr id="287" name="WordArt 728">
            <a:extLst>
              <a:ext uri="{FF2B5EF4-FFF2-40B4-BE49-F238E27FC236}">
                <a16:creationId xmlns:a16="http://schemas.microsoft.com/office/drawing/2014/main" id="{9EDC3814-E60E-8B69-FB02-72D1AB4B8EEF}"/>
              </a:ext>
            </a:extLst>
          </xdr:cNvPr>
          <xdr:cNvSpPr>
            <a:spLocks noChangeAspect="1" noChangeArrowheads="1" noChangeShapeType="1" noTextEdit="1"/>
          </xdr:cNvSpPr>
        </xdr:nvSpPr>
        <xdr:spPr bwMode="auto">
          <a:xfrm rot="21600000">
            <a:off x="7458" y="5268"/>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角川</a:t>
            </a:r>
          </a:p>
        </xdr:txBody>
      </xdr:sp>
      <xdr:sp macro="" textlink="">
        <xdr:nvSpPr>
          <xdr:cNvPr id="288" name="WordArt 729">
            <a:extLst>
              <a:ext uri="{FF2B5EF4-FFF2-40B4-BE49-F238E27FC236}">
                <a16:creationId xmlns:a16="http://schemas.microsoft.com/office/drawing/2014/main" id="{407C55CB-8CC5-D4DA-BBC0-8513C43D6A90}"/>
              </a:ext>
            </a:extLst>
          </xdr:cNvPr>
          <xdr:cNvSpPr>
            <a:spLocks noChangeAspect="1" noChangeArrowheads="1" noChangeShapeType="1" noTextEdit="1"/>
          </xdr:cNvSpPr>
        </xdr:nvSpPr>
        <xdr:spPr bwMode="auto">
          <a:xfrm rot="21600000">
            <a:off x="6928" y="6653"/>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京田川</a:t>
            </a:r>
          </a:p>
        </xdr:txBody>
      </xdr:sp>
      <xdr:sp macro="" textlink="">
        <xdr:nvSpPr>
          <xdr:cNvPr id="289" name="WordArt 730">
            <a:extLst>
              <a:ext uri="{FF2B5EF4-FFF2-40B4-BE49-F238E27FC236}">
                <a16:creationId xmlns:a16="http://schemas.microsoft.com/office/drawing/2014/main" id="{33441A19-5A2B-1C0E-3446-8FBE9301C1C6}"/>
              </a:ext>
            </a:extLst>
          </xdr:cNvPr>
          <xdr:cNvSpPr>
            <a:spLocks noChangeAspect="1" noChangeArrowheads="1" noChangeShapeType="1" noTextEdit="1"/>
          </xdr:cNvSpPr>
        </xdr:nvSpPr>
        <xdr:spPr bwMode="auto">
          <a:xfrm rot="21600000">
            <a:off x="7411" y="7281"/>
            <a:ext cx="372"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赤</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290" name="WordArt 731">
            <a:extLst>
              <a:ext uri="{FF2B5EF4-FFF2-40B4-BE49-F238E27FC236}">
                <a16:creationId xmlns:a16="http://schemas.microsoft.com/office/drawing/2014/main" id="{28BF61B9-5343-53C5-47E6-C026A64FBF12}"/>
              </a:ext>
            </a:extLst>
          </xdr:cNvPr>
          <xdr:cNvSpPr>
            <a:spLocks noChangeAspect="1" noChangeArrowheads="1" noChangeShapeType="1" noTextEdit="1"/>
          </xdr:cNvSpPr>
        </xdr:nvSpPr>
        <xdr:spPr bwMode="auto">
          <a:xfrm rot="16200000">
            <a:off x="-914" y="5935"/>
            <a:ext cx="3734" cy="22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600" kern="10" spc="0">
                <a:ln>
                  <a:noFill/>
                </a:ln>
                <a:solidFill>
                  <a:srgbClr val="000000"/>
                </a:solidFill>
                <a:effectLst/>
                <a:latin typeface="ＭＳ 明朝" panose="02020609040205080304" pitchFamily="17" charset="-128"/>
                <a:ea typeface="ＭＳ 明朝" panose="02020609040205080304" pitchFamily="17" charset="-128"/>
              </a:rPr>
              <a:t>さ け 人 工 ふ 化 場 位 置 略 図</a:t>
            </a:r>
          </a:p>
        </xdr:txBody>
      </xdr:sp>
      <xdr:sp macro="" textlink="">
        <xdr:nvSpPr>
          <xdr:cNvPr id="291" name="WordArt 732">
            <a:extLst>
              <a:ext uri="{FF2B5EF4-FFF2-40B4-BE49-F238E27FC236}">
                <a16:creationId xmlns:a16="http://schemas.microsoft.com/office/drawing/2014/main" id="{C2DE5471-0A8A-840F-9082-10E8D9A49AF6}"/>
              </a:ext>
            </a:extLst>
          </xdr:cNvPr>
          <xdr:cNvSpPr>
            <a:spLocks noChangeAspect="1" noChangeArrowheads="1" noChangeShapeType="1" noTextEdit="1"/>
          </xdr:cNvSpPr>
        </xdr:nvSpPr>
        <xdr:spPr bwMode="auto">
          <a:xfrm rot="16200000">
            <a:off x="886" y="2753"/>
            <a:ext cx="148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さけ人工ふ化場</a:t>
            </a:r>
          </a:p>
        </xdr:txBody>
      </xdr:sp>
      <xdr:grpSp>
        <xdr:nvGrpSpPr>
          <xdr:cNvPr id="292" name="Group 733">
            <a:extLst>
              <a:ext uri="{FF2B5EF4-FFF2-40B4-BE49-F238E27FC236}">
                <a16:creationId xmlns:a16="http://schemas.microsoft.com/office/drawing/2014/main" id="{6EAB05D3-9555-1D4E-B522-F1FE0665E12D}"/>
              </a:ext>
            </a:extLst>
          </xdr:cNvPr>
          <xdr:cNvGrpSpPr>
            <a:grpSpLocks noChangeAspect="1"/>
          </xdr:cNvGrpSpPr>
        </xdr:nvGrpSpPr>
        <xdr:grpSpPr bwMode="auto">
          <a:xfrm rot="18900000">
            <a:off x="1545" y="3657"/>
            <a:ext cx="175" cy="175"/>
            <a:chOff x="7570" y="4230"/>
            <a:chExt cx="190" cy="190"/>
          </a:xfrm>
        </xdr:grpSpPr>
        <xdr:sp macro="" textlink="">
          <xdr:nvSpPr>
            <xdr:cNvPr id="381" name="Oval 734">
              <a:extLst>
                <a:ext uri="{FF2B5EF4-FFF2-40B4-BE49-F238E27FC236}">
                  <a16:creationId xmlns:a16="http://schemas.microsoft.com/office/drawing/2014/main" id="{F4B49B7C-7A7E-0B8D-9873-614F70511562}"/>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82" name="AutoShape 735">
              <a:extLst>
                <a:ext uri="{FF2B5EF4-FFF2-40B4-BE49-F238E27FC236}">
                  <a16:creationId xmlns:a16="http://schemas.microsoft.com/office/drawing/2014/main" id="{B115A392-65D4-AD9E-733B-27D13993E7B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83" name="AutoShape 736">
              <a:extLst>
                <a:ext uri="{FF2B5EF4-FFF2-40B4-BE49-F238E27FC236}">
                  <a16:creationId xmlns:a16="http://schemas.microsoft.com/office/drawing/2014/main" id="{428FEA93-9127-A9F3-E440-D7E859326B4B}"/>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grpSp>
        <xdr:nvGrpSpPr>
          <xdr:cNvPr id="293" name="Group 737">
            <a:extLst>
              <a:ext uri="{FF2B5EF4-FFF2-40B4-BE49-F238E27FC236}">
                <a16:creationId xmlns:a16="http://schemas.microsoft.com/office/drawing/2014/main" id="{BF086737-37CE-2D20-C883-EED5FCDA238E}"/>
              </a:ext>
            </a:extLst>
          </xdr:cNvPr>
          <xdr:cNvGrpSpPr>
            <a:grpSpLocks noChangeAspect="1"/>
          </xdr:cNvGrpSpPr>
        </xdr:nvGrpSpPr>
        <xdr:grpSpPr bwMode="auto">
          <a:xfrm rot="16200000">
            <a:off x="2731" y="556"/>
            <a:ext cx="294" cy="1850"/>
            <a:chOff x="14165" y="2669"/>
            <a:chExt cx="415" cy="2616"/>
          </a:xfrm>
        </xdr:grpSpPr>
        <xdr:sp macro="" textlink="">
          <xdr:nvSpPr>
            <xdr:cNvPr id="378" name="Freeform 738">
              <a:extLst>
                <a:ext uri="{FF2B5EF4-FFF2-40B4-BE49-F238E27FC236}">
                  <a16:creationId xmlns:a16="http://schemas.microsoft.com/office/drawing/2014/main" id="{C1BE2093-877E-393D-A43C-73DC7FFA7BE4}"/>
                </a:ext>
              </a:extLst>
            </xdr:cNvPr>
            <xdr:cNvSpPr>
              <a:spLocks noChangeAspect="1"/>
            </xdr:cNvSpPr>
          </xdr:nvSpPr>
          <xdr:spPr bwMode="auto">
            <a:xfrm>
              <a:off x="14335" y="2970"/>
              <a:ext cx="105" cy="2315"/>
            </a:xfrm>
            <a:custGeom>
              <a:avLst/>
              <a:gdLst>
                <a:gd name="T0" fmla="*/ 40 w 105"/>
                <a:gd name="T1" fmla="*/ 2315 h 2315"/>
                <a:gd name="T2" fmla="*/ 40 w 105"/>
                <a:gd name="T3" fmla="*/ 0 h 2315"/>
                <a:gd name="T4" fmla="*/ 0 w 105"/>
                <a:gd name="T5" fmla="*/ 370 h 2315"/>
                <a:gd name="T6" fmla="*/ 105 w 105"/>
                <a:gd name="T7" fmla="*/ 520 h 2315"/>
              </a:gdLst>
              <a:ahLst/>
              <a:cxnLst>
                <a:cxn ang="0">
                  <a:pos x="T0" y="T1"/>
                </a:cxn>
                <a:cxn ang="0">
                  <a:pos x="T2" y="T3"/>
                </a:cxn>
                <a:cxn ang="0">
                  <a:pos x="T4" y="T5"/>
                </a:cxn>
                <a:cxn ang="0">
                  <a:pos x="T6" y="T7"/>
                </a:cxn>
              </a:cxnLst>
              <a:rect l="0" t="0" r="r" b="b"/>
              <a:pathLst>
                <a:path w="105" h="2315">
                  <a:moveTo>
                    <a:pt x="40" y="2315"/>
                  </a:moveTo>
                  <a:lnTo>
                    <a:pt x="40" y="0"/>
                  </a:lnTo>
                  <a:lnTo>
                    <a:pt x="0" y="370"/>
                  </a:lnTo>
                  <a:lnTo>
                    <a:pt x="105" y="520"/>
                  </a:lnTo>
                </a:path>
              </a:pathLst>
            </a:custGeom>
            <a:noFill/>
            <a:ln w="6350">
              <a:solidFill>
                <a:srgbClr val="000000"/>
              </a:solidFill>
              <a:round/>
              <a:headEnd/>
              <a:tailEnd/>
            </a:ln>
            <a:extLst>
              <a:ext uri="{909E8E84-426E-40DD-AFC4-6F175D3DCCD1}">
                <a14:hiddenFill xmlns:a14="http://schemas.microsoft.com/office/drawing/2010/main">
                  <a:solidFill>
                    <a:srgbClr val="000000"/>
                  </a:solidFill>
                </a14:hiddenFill>
              </a:ext>
            </a:extLst>
          </xdr:spPr>
        </xdr:sp>
        <xdr:cxnSp macro="">
          <xdr:nvCxnSpPr>
            <xdr:cNvPr id="379" name="AutoShape 739">
              <a:extLst>
                <a:ext uri="{FF2B5EF4-FFF2-40B4-BE49-F238E27FC236}">
                  <a16:creationId xmlns:a16="http://schemas.microsoft.com/office/drawing/2014/main" id="{AE1A162A-10B4-66B1-870C-63D2885FC46E}"/>
                </a:ext>
              </a:extLst>
            </xdr:cNvPr>
            <xdr:cNvCxnSpPr>
              <a:cxnSpLocks noChangeAspect="1" noChangeShapeType="1"/>
            </xdr:cNvCxnSpPr>
          </xdr:nvCxnSpPr>
          <xdr:spPr bwMode="auto">
            <a:xfrm>
              <a:off x="14165" y="4425"/>
              <a:ext cx="415" cy="0"/>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sp macro="" textlink="">
          <xdr:nvSpPr>
            <xdr:cNvPr id="380" name="WordArt 740">
              <a:extLst>
                <a:ext uri="{FF2B5EF4-FFF2-40B4-BE49-F238E27FC236}">
                  <a16:creationId xmlns:a16="http://schemas.microsoft.com/office/drawing/2014/main" id="{F3A335EE-AC89-E637-BA5E-F9E12032B08D}"/>
                </a:ext>
              </a:extLst>
            </xdr:cNvPr>
            <xdr:cNvSpPr>
              <a:spLocks noChangeAspect="1" noChangeArrowheads="1" noChangeShapeType="1" noTextEdit="1"/>
            </xdr:cNvSpPr>
          </xdr:nvSpPr>
          <xdr:spPr bwMode="auto">
            <a:xfrm>
              <a:off x="14260" y="2669"/>
              <a:ext cx="210" cy="19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Ｎ</a:t>
              </a:r>
            </a:p>
          </xdr:txBody>
        </xdr:sp>
      </xdr:grpSp>
      <xdr:sp macro="" textlink="">
        <xdr:nvSpPr>
          <xdr:cNvPr id="294" name="WordArt 741">
            <a:extLst>
              <a:ext uri="{FF2B5EF4-FFF2-40B4-BE49-F238E27FC236}">
                <a16:creationId xmlns:a16="http://schemas.microsoft.com/office/drawing/2014/main" id="{912786B6-0E71-5BA0-04E1-F925DAA2BF19}"/>
              </a:ext>
            </a:extLst>
          </xdr:cNvPr>
          <xdr:cNvSpPr>
            <a:spLocks noChangeAspect="1" noChangeArrowheads="1" noChangeShapeType="1" noTextEdit="1"/>
          </xdr:cNvSpPr>
        </xdr:nvSpPr>
        <xdr:spPr bwMode="auto">
          <a:xfrm rot="16200000">
            <a:off x="2161" y="4164"/>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秋　田　県</a:t>
            </a:r>
          </a:p>
        </xdr:txBody>
      </xdr:sp>
      <xdr:sp macro="" textlink="">
        <xdr:nvSpPr>
          <xdr:cNvPr id="295" name="WordArt 742">
            <a:extLst>
              <a:ext uri="{FF2B5EF4-FFF2-40B4-BE49-F238E27FC236}">
                <a16:creationId xmlns:a16="http://schemas.microsoft.com/office/drawing/2014/main" id="{5D45F40E-164A-5CFF-B1FC-57BEDECC85BD}"/>
              </a:ext>
            </a:extLst>
          </xdr:cNvPr>
          <xdr:cNvSpPr>
            <a:spLocks noChangeAspect="1" noChangeArrowheads="1" noChangeShapeType="1" noTextEdit="1"/>
          </xdr:cNvSpPr>
        </xdr:nvSpPr>
        <xdr:spPr bwMode="auto">
          <a:xfrm rot="21600000">
            <a:off x="8426" y="1209"/>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宮　城　県</a:t>
            </a:r>
          </a:p>
        </xdr:txBody>
      </xdr:sp>
      <xdr:sp macro="" textlink="">
        <xdr:nvSpPr>
          <xdr:cNvPr id="296" name="WordArt 743">
            <a:extLst>
              <a:ext uri="{FF2B5EF4-FFF2-40B4-BE49-F238E27FC236}">
                <a16:creationId xmlns:a16="http://schemas.microsoft.com/office/drawing/2014/main" id="{4AA4B673-5555-4E4D-A6A4-50AF21D361C0}"/>
              </a:ext>
            </a:extLst>
          </xdr:cNvPr>
          <xdr:cNvSpPr>
            <a:spLocks noChangeAspect="1" noChangeArrowheads="1" noChangeShapeType="1" noTextEdit="1"/>
          </xdr:cNvSpPr>
        </xdr:nvSpPr>
        <xdr:spPr bwMode="auto">
          <a:xfrm rot="21600000">
            <a:off x="10197" y="9178"/>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新　潟　県</a:t>
            </a:r>
          </a:p>
        </xdr:txBody>
      </xdr:sp>
      <xdr:sp macro="" textlink="">
        <xdr:nvSpPr>
          <xdr:cNvPr id="297" name="WordArt 744">
            <a:extLst>
              <a:ext uri="{FF2B5EF4-FFF2-40B4-BE49-F238E27FC236}">
                <a16:creationId xmlns:a16="http://schemas.microsoft.com/office/drawing/2014/main" id="{DF04D678-542D-A774-15D4-4E601A12A0B5}"/>
              </a:ext>
            </a:extLst>
          </xdr:cNvPr>
          <xdr:cNvSpPr>
            <a:spLocks noChangeAspect="1" noChangeArrowheads="1" noChangeShapeType="1" noTextEdit="1"/>
          </xdr:cNvSpPr>
        </xdr:nvSpPr>
        <xdr:spPr bwMode="auto">
          <a:xfrm rot="21600000">
            <a:off x="14335" y="3533"/>
            <a:ext cx="1486" cy="28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福　島　県</a:t>
            </a:r>
          </a:p>
        </xdr:txBody>
      </xdr:sp>
      <xdr:sp macro="" textlink="">
        <xdr:nvSpPr>
          <xdr:cNvPr id="298" name="WordArt 745">
            <a:extLst>
              <a:ext uri="{FF2B5EF4-FFF2-40B4-BE49-F238E27FC236}">
                <a16:creationId xmlns:a16="http://schemas.microsoft.com/office/drawing/2014/main" id="{ED18BAC3-2977-51D8-CC46-009FB50C93CA}"/>
              </a:ext>
            </a:extLst>
          </xdr:cNvPr>
          <xdr:cNvSpPr>
            <a:spLocks noChangeAspect="1" noChangeArrowheads="1" noChangeShapeType="1" noTextEdit="1"/>
          </xdr:cNvSpPr>
        </xdr:nvSpPr>
        <xdr:spPr bwMode="auto">
          <a:xfrm rot="21600000">
            <a:off x="4914" y="9272"/>
            <a:ext cx="1485" cy="28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2000" kern="10" spc="0">
                <a:ln>
                  <a:noFill/>
                </a:ln>
                <a:solidFill>
                  <a:srgbClr val="000000"/>
                </a:solidFill>
                <a:effectLst/>
                <a:latin typeface="ＭＳ 明朝" panose="02020609040205080304" pitchFamily="17" charset="-128"/>
                <a:ea typeface="ＭＳ 明朝" panose="02020609040205080304" pitchFamily="17" charset="-128"/>
              </a:rPr>
              <a:t>日　本　海</a:t>
            </a:r>
          </a:p>
        </xdr:txBody>
      </xdr:sp>
      <xdr:sp macro="" textlink="">
        <xdr:nvSpPr>
          <xdr:cNvPr id="299" name="WordArt 746">
            <a:extLst>
              <a:ext uri="{FF2B5EF4-FFF2-40B4-BE49-F238E27FC236}">
                <a16:creationId xmlns:a16="http://schemas.microsoft.com/office/drawing/2014/main" id="{1E93944E-472D-7C26-A975-07B7E3353086}"/>
              </a:ext>
            </a:extLst>
          </xdr:cNvPr>
          <xdr:cNvSpPr>
            <a:spLocks noChangeAspect="1" noChangeArrowheads="1" noChangeShapeType="1" noTextEdit="1"/>
          </xdr:cNvSpPr>
        </xdr:nvSpPr>
        <xdr:spPr bwMode="auto">
          <a:xfrm rot="21600000">
            <a:off x="6686" y="758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鶴岡</a:t>
            </a:r>
          </a:p>
        </xdr:txBody>
      </xdr:sp>
      <xdr:sp macro="" textlink="">
        <xdr:nvSpPr>
          <xdr:cNvPr id="300" name="WordArt 747">
            <a:extLst>
              <a:ext uri="{FF2B5EF4-FFF2-40B4-BE49-F238E27FC236}">
                <a16:creationId xmlns:a16="http://schemas.microsoft.com/office/drawing/2014/main" id="{4DE8C5D7-DE1C-F02A-D217-823F81B81784}"/>
              </a:ext>
            </a:extLst>
          </xdr:cNvPr>
          <xdr:cNvSpPr>
            <a:spLocks noChangeAspect="1" noChangeArrowheads="1" noChangeShapeType="1" noTextEdit="1"/>
          </xdr:cNvSpPr>
        </xdr:nvSpPr>
        <xdr:spPr bwMode="auto">
          <a:xfrm rot="16200000">
            <a:off x="7283" y="8929"/>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温海</a:t>
            </a:r>
          </a:p>
        </xdr:txBody>
      </xdr:sp>
      <xdr:cxnSp macro="">
        <xdr:nvCxnSpPr>
          <xdr:cNvPr id="301" name="AutoShape 748">
            <a:extLst>
              <a:ext uri="{FF2B5EF4-FFF2-40B4-BE49-F238E27FC236}">
                <a16:creationId xmlns:a16="http://schemas.microsoft.com/office/drawing/2014/main" id="{9696FF1E-8557-2D67-A407-5EBC35FC40EA}"/>
              </a:ext>
            </a:extLst>
          </xdr:cNvPr>
          <xdr:cNvCxnSpPr>
            <a:cxnSpLocks noChangeAspect="1" noChangeShapeType="1"/>
          </xdr:cNvCxnSpPr>
        </xdr:nvCxnSpPr>
        <xdr:spPr bwMode="auto">
          <a:xfrm rot="16200000">
            <a:off x="6971" y="8863"/>
            <a:ext cx="700" cy="335"/>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02" name="Group 749">
            <a:extLst>
              <a:ext uri="{FF2B5EF4-FFF2-40B4-BE49-F238E27FC236}">
                <a16:creationId xmlns:a16="http://schemas.microsoft.com/office/drawing/2014/main" id="{C33C77E5-5B84-9DE6-94DA-756E229132A7}"/>
              </a:ext>
            </a:extLst>
          </xdr:cNvPr>
          <xdr:cNvGrpSpPr>
            <a:grpSpLocks noChangeAspect="1"/>
          </xdr:cNvGrpSpPr>
        </xdr:nvGrpSpPr>
        <xdr:grpSpPr bwMode="auto">
          <a:xfrm rot="18900000">
            <a:off x="7451" y="8571"/>
            <a:ext cx="115" cy="115"/>
            <a:chOff x="7570" y="4230"/>
            <a:chExt cx="190" cy="190"/>
          </a:xfrm>
        </xdr:grpSpPr>
        <xdr:sp macro="" textlink="">
          <xdr:nvSpPr>
            <xdr:cNvPr id="375" name="Oval 750">
              <a:extLst>
                <a:ext uri="{FF2B5EF4-FFF2-40B4-BE49-F238E27FC236}">
                  <a16:creationId xmlns:a16="http://schemas.microsoft.com/office/drawing/2014/main" id="{01F07667-6961-3305-9781-AAAC57AA5557}"/>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6" name="AutoShape 751">
              <a:extLst>
                <a:ext uri="{FF2B5EF4-FFF2-40B4-BE49-F238E27FC236}">
                  <a16:creationId xmlns:a16="http://schemas.microsoft.com/office/drawing/2014/main" id="{9B1C3CBF-C7D7-D6AD-D54E-A9F487F8BAB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7" name="AutoShape 752">
              <a:extLst>
                <a:ext uri="{FF2B5EF4-FFF2-40B4-BE49-F238E27FC236}">
                  <a16:creationId xmlns:a16="http://schemas.microsoft.com/office/drawing/2014/main" id="{03DD90B1-AE21-D1BD-55C5-31680E53D5C4}"/>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03" name="WordArt 753">
            <a:extLst>
              <a:ext uri="{FF2B5EF4-FFF2-40B4-BE49-F238E27FC236}">
                <a16:creationId xmlns:a16="http://schemas.microsoft.com/office/drawing/2014/main" id="{E7A31CBD-4B3A-C700-7859-55485A374000}"/>
              </a:ext>
            </a:extLst>
          </xdr:cNvPr>
          <xdr:cNvSpPr>
            <a:spLocks noChangeAspect="1" noChangeArrowheads="1" noChangeShapeType="1" noTextEdit="1"/>
          </xdr:cNvSpPr>
        </xdr:nvSpPr>
        <xdr:spPr bwMode="auto">
          <a:xfrm rot="16200000">
            <a:off x="7512" y="8478"/>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温海川</a:t>
            </a:r>
          </a:p>
        </xdr:txBody>
      </xdr:sp>
      <xdr:sp macro="" textlink="">
        <xdr:nvSpPr>
          <xdr:cNvPr id="304" name="WordArt 754">
            <a:extLst>
              <a:ext uri="{FF2B5EF4-FFF2-40B4-BE49-F238E27FC236}">
                <a16:creationId xmlns:a16="http://schemas.microsoft.com/office/drawing/2014/main" id="{51602F36-20C9-9BD9-33AE-BC7B4AC534AA}"/>
              </a:ext>
            </a:extLst>
          </xdr:cNvPr>
          <xdr:cNvSpPr>
            <a:spLocks noChangeAspect="1" noChangeArrowheads="1" noChangeShapeType="1" noTextEdit="1"/>
          </xdr:cNvSpPr>
        </xdr:nvSpPr>
        <xdr:spPr bwMode="auto">
          <a:xfrm rot="16200000">
            <a:off x="7537" y="8876"/>
            <a:ext cx="594"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庄内</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小国川</a:t>
            </a:r>
          </a:p>
        </xdr:txBody>
      </xdr:sp>
      <xdr:sp macro="" textlink="">
        <xdr:nvSpPr>
          <xdr:cNvPr id="305" name="WordArt 755">
            <a:extLst>
              <a:ext uri="{FF2B5EF4-FFF2-40B4-BE49-F238E27FC236}">
                <a16:creationId xmlns:a16="http://schemas.microsoft.com/office/drawing/2014/main" id="{8F8E9E28-6396-BB1E-EB6B-5E4FE1894991}"/>
              </a:ext>
            </a:extLst>
          </xdr:cNvPr>
          <xdr:cNvSpPr>
            <a:spLocks noChangeAspect="1" noChangeArrowheads="1" noChangeShapeType="1" noTextEdit="1"/>
          </xdr:cNvSpPr>
        </xdr:nvSpPr>
        <xdr:spPr bwMode="auto">
          <a:xfrm rot="16200000">
            <a:off x="9792" y="5494"/>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月布川</a:t>
            </a:r>
          </a:p>
        </xdr:txBody>
      </xdr:sp>
      <xdr:sp macro="" textlink="">
        <xdr:nvSpPr>
          <xdr:cNvPr id="306" name="WordArt 756">
            <a:extLst>
              <a:ext uri="{FF2B5EF4-FFF2-40B4-BE49-F238E27FC236}">
                <a16:creationId xmlns:a16="http://schemas.microsoft.com/office/drawing/2014/main" id="{C81C5494-4B1B-59E0-3911-F109F40D8887}"/>
              </a:ext>
            </a:extLst>
          </xdr:cNvPr>
          <xdr:cNvSpPr>
            <a:spLocks noChangeAspect="1" noChangeArrowheads="1" noChangeShapeType="1" noTextEdit="1"/>
          </xdr:cNvSpPr>
        </xdr:nvSpPr>
        <xdr:spPr bwMode="auto">
          <a:xfrm rot="16200000">
            <a:off x="7024" y="8066"/>
            <a:ext cx="297" cy="414"/>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三</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瀬</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川</a:t>
            </a:r>
          </a:p>
        </xdr:txBody>
      </xdr:sp>
      <xdr:sp macro="" textlink="">
        <xdr:nvSpPr>
          <xdr:cNvPr id="307" name="WordArt 757">
            <a:extLst>
              <a:ext uri="{FF2B5EF4-FFF2-40B4-BE49-F238E27FC236}">
                <a16:creationId xmlns:a16="http://schemas.microsoft.com/office/drawing/2014/main" id="{843FD4BA-DEF1-017E-B838-2B4D90AB0A23}"/>
              </a:ext>
            </a:extLst>
          </xdr:cNvPr>
          <xdr:cNvSpPr>
            <a:spLocks noChangeAspect="1" noChangeArrowheads="1" noChangeShapeType="1" noTextEdit="1"/>
          </xdr:cNvSpPr>
        </xdr:nvSpPr>
        <xdr:spPr bwMode="auto">
          <a:xfrm rot="16200000">
            <a:off x="8403" y="8756"/>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鼠ヶ関川</a:t>
            </a:r>
          </a:p>
        </xdr:txBody>
      </xdr:sp>
      <xdr:sp macro="" textlink="">
        <xdr:nvSpPr>
          <xdr:cNvPr id="308" name="WordArt 758">
            <a:extLst>
              <a:ext uri="{FF2B5EF4-FFF2-40B4-BE49-F238E27FC236}">
                <a16:creationId xmlns:a16="http://schemas.microsoft.com/office/drawing/2014/main" id="{46EDE838-CC1A-C9B9-2BD7-0370C0171863}"/>
              </a:ext>
            </a:extLst>
          </xdr:cNvPr>
          <xdr:cNvSpPr>
            <a:spLocks noChangeAspect="1" noChangeArrowheads="1" noChangeShapeType="1" noTextEdit="1"/>
          </xdr:cNvSpPr>
        </xdr:nvSpPr>
        <xdr:spPr bwMode="auto">
          <a:xfrm rot="21600000">
            <a:off x="8716" y="9632"/>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至新潟</a:t>
            </a:r>
          </a:p>
        </xdr:txBody>
      </xdr:sp>
      <xdr:sp macro="" textlink="">
        <xdr:nvSpPr>
          <xdr:cNvPr id="309" name="WordArt 759">
            <a:extLst>
              <a:ext uri="{FF2B5EF4-FFF2-40B4-BE49-F238E27FC236}">
                <a16:creationId xmlns:a16="http://schemas.microsoft.com/office/drawing/2014/main" id="{EACBA47E-13D9-C21D-CF20-564F0BD8066D}"/>
              </a:ext>
            </a:extLst>
          </xdr:cNvPr>
          <xdr:cNvSpPr>
            <a:spLocks noChangeAspect="1" noChangeArrowheads="1" noChangeShapeType="1" noTextEdit="1"/>
          </xdr:cNvSpPr>
        </xdr:nvSpPr>
        <xdr:spPr bwMode="auto">
          <a:xfrm rot="16200000">
            <a:off x="8882" y="5884"/>
            <a:ext cx="594"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寒河江川</a:t>
            </a:r>
          </a:p>
        </xdr:txBody>
      </xdr:sp>
      <xdr:cxnSp macro="">
        <xdr:nvCxnSpPr>
          <xdr:cNvPr id="310" name="AutoShape 760">
            <a:extLst>
              <a:ext uri="{FF2B5EF4-FFF2-40B4-BE49-F238E27FC236}">
                <a16:creationId xmlns:a16="http://schemas.microsoft.com/office/drawing/2014/main" id="{2C161FC1-C020-95EE-5E10-1766CC6028AF}"/>
              </a:ext>
            </a:extLst>
          </xdr:cNvPr>
          <xdr:cNvCxnSpPr>
            <a:cxnSpLocks noChangeAspect="1" noChangeShapeType="1"/>
          </xdr:cNvCxnSpPr>
        </xdr:nvCxnSpPr>
        <xdr:spPr bwMode="auto">
          <a:xfrm rot="16200000" flipV="1">
            <a:off x="8199" y="4240"/>
            <a:ext cx="371" cy="15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1" name="Group 761">
            <a:extLst>
              <a:ext uri="{FF2B5EF4-FFF2-40B4-BE49-F238E27FC236}">
                <a16:creationId xmlns:a16="http://schemas.microsoft.com/office/drawing/2014/main" id="{72390E4D-C24E-E8F8-852D-9012B34C26AF}"/>
              </a:ext>
            </a:extLst>
          </xdr:cNvPr>
          <xdr:cNvGrpSpPr>
            <a:grpSpLocks noChangeAspect="1"/>
          </xdr:cNvGrpSpPr>
        </xdr:nvGrpSpPr>
        <xdr:grpSpPr bwMode="auto">
          <a:xfrm rot="18900000">
            <a:off x="8218" y="4062"/>
            <a:ext cx="116" cy="115"/>
            <a:chOff x="7570" y="4230"/>
            <a:chExt cx="190" cy="190"/>
          </a:xfrm>
        </xdr:grpSpPr>
        <xdr:sp macro="" textlink="">
          <xdr:nvSpPr>
            <xdr:cNvPr id="372" name="Oval 762">
              <a:extLst>
                <a:ext uri="{FF2B5EF4-FFF2-40B4-BE49-F238E27FC236}">
                  <a16:creationId xmlns:a16="http://schemas.microsoft.com/office/drawing/2014/main" id="{AD16E17F-163A-D25C-B3A6-7C281DC25FA9}"/>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3" name="AutoShape 763">
              <a:extLst>
                <a:ext uri="{FF2B5EF4-FFF2-40B4-BE49-F238E27FC236}">
                  <a16:creationId xmlns:a16="http://schemas.microsoft.com/office/drawing/2014/main" id="{18FDFE70-CEB3-44B4-44BA-43CFEE479DEB}"/>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4" name="AutoShape 764">
              <a:extLst>
                <a:ext uri="{FF2B5EF4-FFF2-40B4-BE49-F238E27FC236}">
                  <a16:creationId xmlns:a16="http://schemas.microsoft.com/office/drawing/2014/main" id="{C48672FF-0177-54D7-857F-3AE5B7C6FF6D}"/>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2" name="WordArt 765">
            <a:extLst>
              <a:ext uri="{FF2B5EF4-FFF2-40B4-BE49-F238E27FC236}">
                <a16:creationId xmlns:a16="http://schemas.microsoft.com/office/drawing/2014/main" id="{4788C0FC-1CC3-303C-D3E5-8383B2E5B8BB}"/>
              </a:ext>
            </a:extLst>
          </xdr:cNvPr>
          <xdr:cNvSpPr>
            <a:spLocks noChangeAspect="1" noChangeArrowheads="1" noChangeShapeType="1" noTextEdit="1"/>
          </xdr:cNvSpPr>
        </xdr:nvSpPr>
        <xdr:spPr bwMode="auto">
          <a:xfrm rot="16200000">
            <a:off x="9525" y="5146"/>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左沢</a:t>
            </a:r>
          </a:p>
        </xdr:txBody>
      </xdr:sp>
      <xdr:cxnSp macro="">
        <xdr:nvCxnSpPr>
          <xdr:cNvPr id="313" name="AutoShape 766">
            <a:extLst>
              <a:ext uri="{FF2B5EF4-FFF2-40B4-BE49-F238E27FC236}">
                <a16:creationId xmlns:a16="http://schemas.microsoft.com/office/drawing/2014/main" id="{DF8AF27B-8721-F090-E778-F13D98ED70A9}"/>
              </a:ext>
            </a:extLst>
          </xdr:cNvPr>
          <xdr:cNvCxnSpPr>
            <a:cxnSpLocks noChangeAspect="1" noChangeShapeType="1"/>
          </xdr:cNvCxnSpPr>
        </xdr:nvCxnSpPr>
        <xdr:spPr bwMode="auto">
          <a:xfrm rot="16200000">
            <a:off x="5560" y="4725"/>
            <a:ext cx="429" cy="499"/>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4" name="Group 767">
            <a:extLst>
              <a:ext uri="{FF2B5EF4-FFF2-40B4-BE49-F238E27FC236}">
                <a16:creationId xmlns:a16="http://schemas.microsoft.com/office/drawing/2014/main" id="{54EB57F7-FE22-5010-2D1E-2E0FDB770C39}"/>
              </a:ext>
            </a:extLst>
          </xdr:cNvPr>
          <xdr:cNvGrpSpPr>
            <a:grpSpLocks noChangeAspect="1"/>
          </xdr:cNvGrpSpPr>
        </xdr:nvGrpSpPr>
        <xdr:grpSpPr bwMode="auto">
          <a:xfrm rot="18900000">
            <a:off x="5990" y="4688"/>
            <a:ext cx="116" cy="115"/>
            <a:chOff x="7570" y="4230"/>
            <a:chExt cx="190" cy="190"/>
          </a:xfrm>
        </xdr:grpSpPr>
        <xdr:sp macro="" textlink="">
          <xdr:nvSpPr>
            <xdr:cNvPr id="369" name="Oval 768">
              <a:extLst>
                <a:ext uri="{FF2B5EF4-FFF2-40B4-BE49-F238E27FC236}">
                  <a16:creationId xmlns:a16="http://schemas.microsoft.com/office/drawing/2014/main" id="{D5114168-C925-19FD-4E9A-2B71AE62519A}"/>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70" name="AutoShape 769">
              <a:extLst>
                <a:ext uri="{FF2B5EF4-FFF2-40B4-BE49-F238E27FC236}">
                  <a16:creationId xmlns:a16="http://schemas.microsoft.com/office/drawing/2014/main" id="{7B04F8C4-EE43-B941-EFF6-6642E0E463DE}"/>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71" name="AutoShape 770">
              <a:extLst>
                <a:ext uri="{FF2B5EF4-FFF2-40B4-BE49-F238E27FC236}">
                  <a16:creationId xmlns:a16="http://schemas.microsoft.com/office/drawing/2014/main" id="{CD61EC7D-7B44-386F-04B0-248211B671BC}"/>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15" name="WordArt 771">
            <a:extLst>
              <a:ext uri="{FF2B5EF4-FFF2-40B4-BE49-F238E27FC236}">
                <a16:creationId xmlns:a16="http://schemas.microsoft.com/office/drawing/2014/main" id="{71D36982-7EA8-C46C-0CD3-F278DFA2BB6B}"/>
              </a:ext>
            </a:extLst>
          </xdr:cNvPr>
          <xdr:cNvSpPr>
            <a:spLocks noChangeAspect="1" noChangeArrowheads="1" noChangeShapeType="1" noTextEdit="1"/>
          </xdr:cNvSpPr>
        </xdr:nvSpPr>
        <xdr:spPr bwMode="auto">
          <a:xfrm rot="17919426">
            <a:off x="5856" y="6520"/>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陸羽西線</a:t>
            </a:r>
          </a:p>
        </xdr:txBody>
      </xdr:sp>
      <xdr:cxnSp macro="">
        <xdr:nvCxnSpPr>
          <xdr:cNvPr id="316" name="AutoShape 772">
            <a:extLst>
              <a:ext uri="{FF2B5EF4-FFF2-40B4-BE49-F238E27FC236}">
                <a16:creationId xmlns:a16="http://schemas.microsoft.com/office/drawing/2014/main" id="{20A09467-A556-A1DA-8F32-524D324EBB71}"/>
              </a:ext>
            </a:extLst>
          </xdr:cNvPr>
          <xdr:cNvCxnSpPr>
            <a:cxnSpLocks noChangeAspect="1" noChangeShapeType="1"/>
          </xdr:cNvCxnSpPr>
        </xdr:nvCxnSpPr>
        <xdr:spPr bwMode="auto">
          <a:xfrm rot="16200000" flipH="1" flipV="1">
            <a:off x="7039" y="5336"/>
            <a:ext cx="111" cy="148"/>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7" name="Group 773">
            <a:extLst>
              <a:ext uri="{FF2B5EF4-FFF2-40B4-BE49-F238E27FC236}">
                <a16:creationId xmlns:a16="http://schemas.microsoft.com/office/drawing/2014/main" id="{EAB32768-035D-815A-58EB-0C19B37066F6}"/>
              </a:ext>
            </a:extLst>
          </xdr:cNvPr>
          <xdr:cNvGrpSpPr>
            <a:grpSpLocks noChangeAspect="1"/>
          </xdr:cNvGrpSpPr>
        </xdr:nvGrpSpPr>
        <xdr:grpSpPr bwMode="auto">
          <a:xfrm rot="18900000">
            <a:off x="6931" y="5431"/>
            <a:ext cx="115" cy="116"/>
            <a:chOff x="7570" y="4230"/>
            <a:chExt cx="190" cy="190"/>
          </a:xfrm>
        </xdr:grpSpPr>
        <xdr:sp macro="" textlink="">
          <xdr:nvSpPr>
            <xdr:cNvPr id="366" name="Oval 774">
              <a:extLst>
                <a:ext uri="{FF2B5EF4-FFF2-40B4-BE49-F238E27FC236}">
                  <a16:creationId xmlns:a16="http://schemas.microsoft.com/office/drawing/2014/main" id="{C044126B-39BC-104A-74ED-3DC05898A593}"/>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7" name="AutoShape 775">
              <a:extLst>
                <a:ext uri="{FF2B5EF4-FFF2-40B4-BE49-F238E27FC236}">
                  <a16:creationId xmlns:a16="http://schemas.microsoft.com/office/drawing/2014/main" id="{DE00AB4A-80B4-B3D7-3B4E-244EEB174831}"/>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8" name="AutoShape 776">
              <a:extLst>
                <a:ext uri="{FF2B5EF4-FFF2-40B4-BE49-F238E27FC236}">
                  <a16:creationId xmlns:a16="http://schemas.microsoft.com/office/drawing/2014/main" id="{F1F05763-DA76-1550-8E09-66F07312F035}"/>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cxnSp macro="">
        <xdr:nvCxnSpPr>
          <xdr:cNvPr id="318" name="AutoShape 777">
            <a:extLst>
              <a:ext uri="{FF2B5EF4-FFF2-40B4-BE49-F238E27FC236}">
                <a16:creationId xmlns:a16="http://schemas.microsoft.com/office/drawing/2014/main" id="{F6D956D0-3A19-2045-17EA-0F596C9B412D}"/>
              </a:ext>
            </a:extLst>
          </xdr:cNvPr>
          <xdr:cNvCxnSpPr>
            <a:cxnSpLocks noChangeAspect="1" noChangeShapeType="1"/>
          </xdr:cNvCxnSpPr>
        </xdr:nvCxnSpPr>
        <xdr:spPr bwMode="auto">
          <a:xfrm flipV="1">
            <a:off x="6844" y="3551"/>
            <a:ext cx="42" cy="293"/>
          </a:xfrm>
          <a:prstGeom prst="straightConnector1">
            <a:avLst/>
          </a:prstGeom>
          <a:noFill/>
          <a:ln w="6350">
            <a:solidFill>
              <a:srgbClr val="000000"/>
            </a:solidFill>
            <a:round/>
            <a:headEnd/>
            <a:tailEnd/>
          </a:ln>
          <a:extLst>
            <a:ext uri="{909E8E84-426E-40DD-AFC4-6F175D3DCCD1}">
              <a14:hiddenFill xmlns:a14="http://schemas.microsoft.com/office/drawing/2010/main">
                <a:noFill/>
              </a14:hiddenFill>
            </a:ext>
          </a:extLst>
        </xdr:spPr>
      </xdr:cxnSp>
      <xdr:grpSp>
        <xdr:nvGrpSpPr>
          <xdr:cNvPr id="319" name="Group 778">
            <a:extLst>
              <a:ext uri="{FF2B5EF4-FFF2-40B4-BE49-F238E27FC236}">
                <a16:creationId xmlns:a16="http://schemas.microsoft.com/office/drawing/2014/main" id="{B62519E5-02E4-A0AF-9DC5-6F510D109058}"/>
              </a:ext>
            </a:extLst>
          </xdr:cNvPr>
          <xdr:cNvGrpSpPr>
            <a:grpSpLocks noChangeAspect="1"/>
          </xdr:cNvGrpSpPr>
        </xdr:nvGrpSpPr>
        <xdr:grpSpPr bwMode="auto">
          <a:xfrm rot="18900000">
            <a:off x="6775" y="3803"/>
            <a:ext cx="115" cy="115"/>
            <a:chOff x="7570" y="4230"/>
            <a:chExt cx="190" cy="190"/>
          </a:xfrm>
        </xdr:grpSpPr>
        <xdr:sp macro="" textlink="">
          <xdr:nvSpPr>
            <xdr:cNvPr id="363" name="Oval 779">
              <a:extLst>
                <a:ext uri="{FF2B5EF4-FFF2-40B4-BE49-F238E27FC236}">
                  <a16:creationId xmlns:a16="http://schemas.microsoft.com/office/drawing/2014/main" id="{82CE4C6F-F4A2-7BF8-DC85-F7720440E0D0}"/>
                </a:ext>
              </a:extLst>
            </xdr:cNvPr>
            <xdr:cNvSpPr>
              <a:spLocks noChangeAspect="1" noChangeArrowheads="1"/>
            </xdr:cNvSpPr>
          </xdr:nvSpPr>
          <xdr:spPr bwMode="auto">
            <a:xfrm>
              <a:off x="7570" y="4230"/>
              <a:ext cx="188" cy="188"/>
            </a:xfrm>
            <a:prstGeom prst="ellipse">
              <a:avLst/>
            </a:prstGeom>
            <a:solidFill>
              <a:srgbClr val="FFFFFF"/>
            </a:solidFill>
            <a:ln w="9525">
              <a:solidFill>
                <a:srgbClr val="000000"/>
              </a:solidFill>
              <a:round/>
              <a:headEnd/>
              <a:tailEnd/>
            </a:ln>
          </xdr:spPr>
        </xdr:sp>
        <xdr:cxnSp macro="">
          <xdr:nvCxnSpPr>
            <xdr:cNvPr id="364" name="AutoShape 780">
              <a:extLst>
                <a:ext uri="{FF2B5EF4-FFF2-40B4-BE49-F238E27FC236}">
                  <a16:creationId xmlns:a16="http://schemas.microsoft.com/office/drawing/2014/main" id="{3A061326-FA8D-AA89-4350-1260C51442A6}"/>
                </a:ext>
              </a:extLst>
            </xdr:cNvPr>
            <xdr:cNvCxnSpPr>
              <a:cxnSpLocks noChangeAspect="1" noChangeShapeType="1"/>
            </xdr:cNvCxnSpPr>
          </xdr:nvCxnSpPr>
          <xdr:spPr bwMode="auto">
            <a:xfrm>
              <a:off x="7570" y="4325"/>
              <a:ext cx="19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xnSp macro="">
          <xdr:nvCxnSpPr>
            <xdr:cNvPr id="365" name="AutoShape 781">
              <a:extLst>
                <a:ext uri="{FF2B5EF4-FFF2-40B4-BE49-F238E27FC236}">
                  <a16:creationId xmlns:a16="http://schemas.microsoft.com/office/drawing/2014/main" id="{1D5D4E0A-B1CB-D682-2E9C-55BFA6036C22}"/>
                </a:ext>
              </a:extLst>
            </xdr:cNvPr>
            <xdr:cNvCxnSpPr>
              <a:cxnSpLocks noChangeAspect="1" noChangeShapeType="1"/>
            </xdr:cNvCxnSpPr>
          </xdr:nvCxnSpPr>
          <xdr:spPr bwMode="auto">
            <a:xfrm flipV="1">
              <a:off x="7665" y="4235"/>
              <a:ext cx="0" cy="18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grpSp>
      <xdr:sp macro="" textlink="">
        <xdr:nvSpPr>
          <xdr:cNvPr id="320" name="WordArt 782">
            <a:extLst>
              <a:ext uri="{FF2B5EF4-FFF2-40B4-BE49-F238E27FC236}">
                <a16:creationId xmlns:a16="http://schemas.microsoft.com/office/drawing/2014/main" id="{AB8A9CDE-9839-BFF9-A657-6528D85ADF51}"/>
              </a:ext>
            </a:extLst>
          </xdr:cNvPr>
          <xdr:cNvSpPr>
            <a:spLocks noChangeAspect="1" noChangeArrowheads="1" noChangeShapeType="1" noTextEdit="1"/>
          </xdr:cNvSpPr>
        </xdr:nvSpPr>
        <xdr:spPr bwMode="auto">
          <a:xfrm rot="16200000">
            <a:off x="6052" y="3805"/>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新庄</a:t>
            </a:r>
          </a:p>
        </xdr:txBody>
      </xdr:sp>
      <xdr:sp macro="" textlink="">
        <xdr:nvSpPr>
          <xdr:cNvPr id="321" name="Rectangle 783">
            <a:extLst>
              <a:ext uri="{FF2B5EF4-FFF2-40B4-BE49-F238E27FC236}">
                <a16:creationId xmlns:a16="http://schemas.microsoft.com/office/drawing/2014/main" id="{3271E885-F81A-BC6F-B2BA-00F3DC0FD67A}"/>
              </a:ext>
            </a:extLst>
          </xdr:cNvPr>
          <xdr:cNvSpPr>
            <a:spLocks noChangeAspect="1" noChangeArrowheads="1"/>
          </xdr:cNvSpPr>
        </xdr:nvSpPr>
        <xdr:spPr bwMode="auto">
          <a:xfrm rot="16200000">
            <a:off x="6457" y="5769"/>
            <a:ext cx="488" cy="374"/>
          </a:xfrm>
          <a:prstGeom prst="rect">
            <a:avLst/>
          </a:prstGeom>
          <a:solidFill>
            <a:srgbClr val="FFFFFF"/>
          </a:solidFill>
          <a:ln w="6350">
            <a:solidFill>
              <a:srgbClr val="000000"/>
            </a:solidFill>
            <a:miter lim="800000"/>
            <a:headEnd/>
            <a:tailEnd/>
          </a:ln>
        </xdr:spPr>
      </xdr:sp>
      <xdr:sp macro="" textlink="">
        <xdr:nvSpPr>
          <xdr:cNvPr id="322" name="WordArt 784">
            <a:extLst>
              <a:ext uri="{FF2B5EF4-FFF2-40B4-BE49-F238E27FC236}">
                <a16:creationId xmlns:a16="http://schemas.microsoft.com/office/drawing/2014/main" id="{0A4D2EDC-5586-BCF0-D0A0-7761C96A8098}"/>
              </a:ext>
            </a:extLst>
          </xdr:cNvPr>
          <xdr:cNvSpPr>
            <a:spLocks noChangeAspect="1" noChangeArrowheads="1" noChangeShapeType="1" noTextEdit="1"/>
          </xdr:cNvSpPr>
        </xdr:nvSpPr>
        <xdr:spPr bwMode="auto">
          <a:xfrm rot="16200000">
            <a:off x="6481" y="5784"/>
            <a:ext cx="446" cy="34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清川</a:t>
            </a: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ふ化場</a:t>
            </a:r>
          </a:p>
        </xdr:txBody>
      </xdr:sp>
      <xdr:sp macro="" textlink="">
        <xdr:nvSpPr>
          <xdr:cNvPr id="323" name="WordArt 785">
            <a:extLst>
              <a:ext uri="{FF2B5EF4-FFF2-40B4-BE49-F238E27FC236}">
                <a16:creationId xmlns:a16="http://schemas.microsoft.com/office/drawing/2014/main" id="{BA278A72-436C-2D98-94C3-57CAA29FDB3B}"/>
              </a:ext>
            </a:extLst>
          </xdr:cNvPr>
          <xdr:cNvSpPr>
            <a:spLocks noChangeAspect="1" noChangeArrowheads="1" noChangeShapeType="1" noTextEdit="1"/>
          </xdr:cNvSpPr>
        </xdr:nvSpPr>
        <xdr:spPr bwMode="auto">
          <a:xfrm rot="16200000">
            <a:off x="1906" y="6811"/>
            <a:ext cx="510" cy="169"/>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至秋田</a:t>
            </a:r>
          </a:p>
        </xdr:txBody>
      </xdr:sp>
      <xdr:sp macro="" textlink="">
        <xdr:nvSpPr>
          <xdr:cNvPr id="324" name="WordArt 786">
            <a:extLst>
              <a:ext uri="{FF2B5EF4-FFF2-40B4-BE49-F238E27FC236}">
                <a16:creationId xmlns:a16="http://schemas.microsoft.com/office/drawing/2014/main" id="{C800D575-B904-43C6-C5B5-1E2B2E61AEBB}"/>
              </a:ext>
            </a:extLst>
          </xdr:cNvPr>
          <xdr:cNvSpPr>
            <a:spLocks noChangeAspect="1" noChangeArrowheads="1" noChangeShapeType="1" noTextEdit="1"/>
          </xdr:cNvSpPr>
        </xdr:nvSpPr>
        <xdr:spPr bwMode="auto">
          <a:xfrm rot="16200000">
            <a:off x="5826" y="3059"/>
            <a:ext cx="594"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陸羽東線</a:t>
            </a:r>
          </a:p>
        </xdr:txBody>
      </xdr:sp>
      <xdr:sp macro="" textlink="">
        <xdr:nvSpPr>
          <xdr:cNvPr id="325" name="WordArt 787">
            <a:extLst>
              <a:ext uri="{FF2B5EF4-FFF2-40B4-BE49-F238E27FC236}">
                <a16:creationId xmlns:a16="http://schemas.microsoft.com/office/drawing/2014/main" id="{B03D5BDD-FEC7-D517-1BD4-23444E45A7DB}"/>
              </a:ext>
            </a:extLst>
          </xdr:cNvPr>
          <xdr:cNvSpPr>
            <a:spLocks noChangeAspect="1" noChangeArrowheads="1" noChangeShapeType="1" noTextEdit="1"/>
          </xdr:cNvSpPr>
        </xdr:nvSpPr>
        <xdr:spPr bwMode="auto">
          <a:xfrm rot="16200000">
            <a:off x="6296" y="965"/>
            <a:ext cx="67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至小牛田</a:t>
            </a:r>
          </a:p>
        </xdr:txBody>
      </xdr:sp>
      <xdr:sp macro="" textlink="">
        <xdr:nvSpPr>
          <xdr:cNvPr id="326" name="WordArt 788">
            <a:extLst>
              <a:ext uri="{FF2B5EF4-FFF2-40B4-BE49-F238E27FC236}">
                <a16:creationId xmlns:a16="http://schemas.microsoft.com/office/drawing/2014/main" id="{01E8B473-91AD-6852-FAB6-9FD29185673D}"/>
              </a:ext>
            </a:extLst>
          </xdr:cNvPr>
          <xdr:cNvSpPr>
            <a:spLocks noChangeAspect="1" noChangeArrowheads="1" noChangeShapeType="1" noTextEdit="1"/>
          </xdr:cNvSpPr>
        </xdr:nvSpPr>
        <xdr:spPr bwMode="auto">
          <a:xfrm rot="16200000">
            <a:off x="7462" y="2825"/>
            <a:ext cx="637"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尾花沢</a:t>
            </a:r>
          </a:p>
        </xdr:txBody>
      </xdr:sp>
      <xdr:sp macro="" textlink="">
        <xdr:nvSpPr>
          <xdr:cNvPr id="327" name="WordArt 789">
            <a:extLst>
              <a:ext uri="{FF2B5EF4-FFF2-40B4-BE49-F238E27FC236}">
                <a16:creationId xmlns:a16="http://schemas.microsoft.com/office/drawing/2014/main" id="{6C6A3280-8C46-6BE2-B4CD-D9A9CF42C3D4}"/>
              </a:ext>
            </a:extLst>
          </xdr:cNvPr>
          <xdr:cNvSpPr>
            <a:spLocks noChangeAspect="1" noChangeArrowheads="1" noChangeShapeType="1" noTextEdit="1"/>
          </xdr:cNvSpPr>
        </xdr:nvSpPr>
        <xdr:spPr bwMode="auto">
          <a:xfrm rot="16200000">
            <a:off x="7680" y="3111"/>
            <a:ext cx="636"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大石田</a:t>
            </a:r>
          </a:p>
        </xdr:txBody>
      </xdr:sp>
      <xdr:sp macro="" textlink="">
        <xdr:nvSpPr>
          <xdr:cNvPr id="328" name="WordArt 790">
            <a:extLst>
              <a:ext uri="{FF2B5EF4-FFF2-40B4-BE49-F238E27FC236}">
                <a16:creationId xmlns:a16="http://schemas.microsoft.com/office/drawing/2014/main" id="{1A9FFFE9-B77B-7CE4-15B2-230896700B07}"/>
              </a:ext>
            </a:extLst>
          </xdr:cNvPr>
          <xdr:cNvSpPr>
            <a:spLocks noChangeAspect="1" noChangeArrowheads="1" noChangeShapeType="1" noTextEdit="1"/>
          </xdr:cNvSpPr>
        </xdr:nvSpPr>
        <xdr:spPr bwMode="auto">
          <a:xfrm rot="16200000">
            <a:off x="8768" y="3206"/>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楯岡</a:t>
            </a:r>
          </a:p>
        </xdr:txBody>
      </xdr:sp>
      <xdr:sp macro="" textlink="">
        <xdr:nvSpPr>
          <xdr:cNvPr id="329" name="WordArt 791">
            <a:extLst>
              <a:ext uri="{FF2B5EF4-FFF2-40B4-BE49-F238E27FC236}">
                <a16:creationId xmlns:a16="http://schemas.microsoft.com/office/drawing/2014/main" id="{D39E3B28-1463-24DD-0EFD-DD6AC3EBA89D}"/>
              </a:ext>
            </a:extLst>
          </xdr:cNvPr>
          <xdr:cNvSpPr>
            <a:spLocks noChangeAspect="1" noChangeArrowheads="1" noChangeShapeType="1" noTextEdit="1"/>
          </xdr:cNvSpPr>
        </xdr:nvSpPr>
        <xdr:spPr bwMode="auto">
          <a:xfrm rot="16200000">
            <a:off x="9009" y="3237"/>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白水川</a:t>
            </a:r>
          </a:p>
        </xdr:txBody>
      </xdr:sp>
      <xdr:sp macro="" textlink="">
        <xdr:nvSpPr>
          <xdr:cNvPr id="330" name="WordArt 792">
            <a:extLst>
              <a:ext uri="{FF2B5EF4-FFF2-40B4-BE49-F238E27FC236}">
                <a16:creationId xmlns:a16="http://schemas.microsoft.com/office/drawing/2014/main" id="{B6368BA7-5B09-0E89-28CB-6D5FF28ABB10}"/>
              </a:ext>
            </a:extLst>
          </xdr:cNvPr>
          <xdr:cNvSpPr>
            <a:spLocks noChangeAspect="1" noChangeArrowheads="1" noChangeShapeType="1" noTextEdit="1"/>
          </xdr:cNvSpPr>
        </xdr:nvSpPr>
        <xdr:spPr bwMode="auto">
          <a:xfrm rot="16200000">
            <a:off x="9322" y="330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31" name="WordArt 793">
            <a:extLst>
              <a:ext uri="{FF2B5EF4-FFF2-40B4-BE49-F238E27FC236}">
                <a16:creationId xmlns:a16="http://schemas.microsoft.com/office/drawing/2014/main" id="{F2B25996-50D5-1BD2-7529-B6B0C3338B30}"/>
              </a:ext>
            </a:extLst>
          </xdr:cNvPr>
          <xdr:cNvSpPr>
            <a:spLocks noChangeAspect="1" noChangeArrowheads="1" noChangeShapeType="1" noTextEdit="1"/>
          </xdr:cNvSpPr>
        </xdr:nvSpPr>
        <xdr:spPr bwMode="auto">
          <a:xfrm rot="16200000">
            <a:off x="9513" y="3311"/>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乱川</a:t>
            </a:r>
          </a:p>
        </xdr:txBody>
      </xdr:sp>
      <xdr:sp macro="" textlink="">
        <xdr:nvSpPr>
          <xdr:cNvPr id="332" name="WordArt 794">
            <a:extLst>
              <a:ext uri="{FF2B5EF4-FFF2-40B4-BE49-F238E27FC236}">
                <a16:creationId xmlns:a16="http://schemas.microsoft.com/office/drawing/2014/main" id="{2C80CCA9-D246-3EE6-B26E-622AA15FE2D0}"/>
              </a:ext>
            </a:extLst>
          </xdr:cNvPr>
          <xdr:cNvSpPr>
            <a:spLocks noChangeAspect="1" noChangeArrowheads="1" noChangeShapeType="1" noTextEdit="1"/>
          </xdr:cNvSpPr>
        </xdr:nvSpPr>
        <xdr:spPr bwMode="auto">
          <a:xfrm rot="16200000">
            <a:off x="9937" y="2950"/>
            <a:ext cx="445"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蔵津川</a:t>
            </a:r>
          </a:p>
        </xdr:txBody>
      </xdr:sp>
      <xdr:sp macro="" textlink="">
        <xdr:nvSpPr>
          <xdr:cNvPr id="333" name="WordArt 795">
            <a:extLst>
              <a:ext uri="{FF2B5EF4-FFF2-40B4-BE49-F238E27FC236}">
                <a16:creationId xmlns:a16="http://schemas.microsoft.com/office/drawing/2014/main" id="{61D66EF0-4D19-56D6-45B1-107C4E4E8C14}"/>
              </a:ext>
            </a:extLst>
          </xdr:cNvPr>
          <xdr:cNvSpPr>
            <a:spLocks noChangeAspect="1" noChangeArrowheads="1" noChangeShapeType="1" noTextEdit="1"/>
          </xdr:cNvSpPr>
        </xdr:nvSpPr>
        <xdr:spPr bwMode="auto">
          <a:xfrm rot="16200000">
            <a:off x="10133" y="290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仙山線</a:t>
            </a:r>
          </a:p>
        </xdr:txBody>
      </xdr:sp>
      <xdr:sp macro="" textlink="">
        <xdr:nvSpPr>
          <xdr:cNvPr id="334" name="WordArt 796">
            <a:extLst>
              <a:ext uri="{FF2B5EF4-FFF2-40B4-BE49-F238E27FC236}">
                <a16:creationId xmlns:a16="http://schemas.microsoft.com/office/drawing/2014/main" id="{2BA22100-FFFE-CA5A-5F01-FD013EBBBF91}"/>
              </a:ext>
            </a:extLst>
          </xdr:cNvPr>
          <xdr:cNvSpPr>
            <a:spLocks noChangeAspect="1" noChangeArrowheads="1" noChangeShapeType="1" noTextEdit="1"/>
          </xdr:cNvSpPr>
        </xdr:nvSpPr>
        <xdr:spPr bwMode="auto">
          <a:xfrm rot="16200000">
            <a:off x="10394" y="1774"/>
            <a:ext cx="510"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至仙台</a:t>
            </a:r>
          </a:p>
        </xdr:txBody>
      </xdr:sp>
      <xdr:sp macro="" textlink="">
        <xdr:nvSpPr>
          <xdr:cNvPr id="335" name="WordArt 797">
            <a:extLst>
              <a:ext uri="{FF2B5EF4-FFF2-40B4-BE49-F238E27FC236}">
                <a16:creationId xmlns:a16="http://schemas.microsoft.com/office/drawing/2014/main" id="{7C50C6A2-5DD5-2398-A384-FABCE534CD5F}"/>
              </a:ext>
            </a:extLst>
          </xdr:cNvPr>
          <xdr:cNvSpPr>
            <a:spLocks noChangeAspect="1" noChangeArrowheads="1" noChangeShapeType="1" noTextEdit="1"/>
          </xdr:cNvSpPr>
        </xdr:nvSpPr>
        <xdr:spPr bwMode="auto">
          <a:xfrm rot="16200000">
            <a:off x="9849" y="3370"/>
            <a:ext cx="425"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天童</a:t>
            </a:r>
          </a:p>
        </xdr:txBody>
      </xdr:sp>
      <xdr:sp macro="" textlink="">
        <xdr:nvSpPr>
          <xdr:cNvPr id="336" name="WordArt 798">
            <a:extLst>
              <a:ext uri="{FF2B5EF4-FFF2-40B4-BE49-F238E27FC236}">
                <a16:creationId xmlns:a16="http://schemas.microsoft.com/office/drawing/2014/main" id="{6B10F520-5128-0981-CE79-AD3658582C5F}"/>
              </a:ext>
            </a:extLst>
          </xdr:cNvPr>
          <xdr:cNvSpPr>
            <a:spLocks noChangeAspect="1" noChangeArrowheads="1" noChangeShapeType="1" noTextEdit="1"/>
          </xdr:cNvSpPr>
        </xdr:nvSpPr>
        <xdr:spPr bwMode="auto">
          <a:xfrm rot="16200000">
            <a:off x="11037" y="3742"/>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山形</a:t>
            </a:r>
          </a:p>
        </xdr:txBody>
      </xdr:sp>
      <xdr:sp macro="" textlink="">
        <xdr:nvSpPr>
          <xdr:cNvPr id="337" name="WordArt 799">
            <a:extLst>
              <a:ext uri="{FF2B5EF4-FFF2-40B4-BE49-F238E27FC236}">
                <a16:creationId xmlns:a16="http://schemas.microsoft.com/office/drawing/2014/main" id="{E7FFFCA3-BB8E-B6DF-F1EC-242216B1E3D4}"/>
              </a:ext>
            </a:extLst>
          </xdr:cNvPr>
          <xdr:cNvSpPr>
            <a:spLocks noChangeAspect="1" noChangeArrowheads="1" noChangeShapeType="1" noTextEdit="1"/>
          </xdr:cNvSpPr>
        </xdr:nvSpPr>
        <xdr:spPr bwMode="auto">
          <a:xfrm rot="16200000">
            <a:off x="11509" y="5281"/>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荒砥</a:t>
            </a:r>
          </a:p>
        </xdr:txBody>
      </xdr:sp>
      <xdr:sp macro="" textlink="">
        <xdr:nvSpPr>
          <xdr:cNvPr id="338" name="WordArt 800">
            <a:extLst>
              <a:ext uri="{FF2B5EF4-FFF2-40B4-BE49-F238E27FC236}">
                <a16:creationId xmlns:a16="http://schemas.microsoft.com/office/drawing/2014/main" id="{67153174-53B2-AB51-BF7F-759EAD26B561}"/>
              </a:ext>
            </a:extLst>
          </xdr:cNvPr>
          <xdr:cNvSpPr>
            <a:spLocks noChangeAspect="1" noChangeArrowheads="1" noChangeShapeType="1" noTextEdit="1"/>
          </xdr:cNvSpPr>
        </xdr:nvSpPr>
        <xdr:spPr bwMode="auto">
          <a:xfrm rot="21600000">
            <a:off x="10736" y="450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酢川</a:t>
            </a:r>
          </a:p>
        </xdr:txBody>
      </xdr:sp>
      <xdr:sp macro="" textlink="">
        <xdr:nvSpPr>
          <xdr:cNvPr id="339" name="WordArt 801">
            <a:extLst>
              <a:ext uri="{FF2B5EF4-FFF2-40B4-BE49-F238E27FC236}">
                <a16:creationId xmlns:a16="http://schemas.microsoft.com/office/drawing/2014/main" id="{15705EE9-657F-6851-CF66-FF6A9798F2F4}"/>
              </a:ext>
            </a:extLst>
          </xdr:cNvPr>
          <xdr:cNvSpPr>
            <a:spLocks noChangeAspect="1" noChangeArrowheads="1" noChangeShapeType="1" noTextEdit="1"/>
          </xdr:cNvSpPr>
        </xdr:nvSpPr>
        <xdr:spPr bwMode="auto">
          <a:xfrm rot="16200000">
            <a:off x="11871" y="3939"/>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上山</a:t>
            </a:r>
          </a:p>
        </xdr:txBody>
      </xdr:sp>
      <xdr:sp macro="" textlink="">
        <xdr:nvSpPr>
          <xdr:cNvPr id="340" name="WordArt 802">
            <a:extLst>
              <a:ext uri="{FF2B5EF4-FFF2-40B4-BE49-F238E27FC236}">
                <a16:creationId xmlns:a16="http://schemas.microsoft.com/office/drawing/2014/main" id="{44F43F0B-CB6C-91A4-B881-8CE97B921B8E}"/>
              </a:ext>
            </a:extLst>
          </xdr:cNvPr>
          <xdr:cNvSpPr>
            <a:spLocks noChangeAspect="1" noChangeArrowheads="1" noChangeShapeType="1" noTextEdit="1"/>
          </xdr:cNvSpPr>
        </xdr:nvSpPr>
        <xdr:spPr bwMode="auto">
          <a:xfrm rot="16200000">
            <a:off x="12794" y="4787"/>
            <a:ext cx="424" cy="202"/>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赤湯</a:t>
            </a:r>
          </a:p>
        </xdr:txBody>
      </xdr:sp>
      <xdr:sp macro="" textlink="">
        <xdr:nvSpPr>
          <xdr:cNvPr id="341" name="WordArt 803">
            <a:extLst>
              <a:ext uri="{FF2B5EF4-FFF2-40B4-BE49-F238E27FC236}">
                <a16:creationId xmlns:a16="http://schemas.microsoft.com/office/drawing/2014/main" id="{C4F92BE2-4D39-C5ED-4DA2-0CC271949E07}"/>
              </a:ext>
            </a:extLst>
          </xdr:cNvPr>
          <xdr:cNvSpPr>
            <a:spLocks noChangeAspect="1" noChangeArrowheads="1" noChangeShapeType="1" noTextEdit="1"/>
          </xdr:cNvSpPr>
        </xdr:nvSpPr>
        <xdr:spPr bwMode="auto">
          <a:xfrm rot="16200000">
            <a:off x="13853" y="5033"/>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米沢</a:t>
            </a:r>
          </a:p>
        </xdr:txBody>
      </xdr:sp>
      <xdr:sp macro="" textlink="">
        <xdr:nvSpPr>
          <xdr:cNvPr id="342" name="WordArt 804">
            <a:extLst>
              <a:ext uri="{FF2B5EF4-FFF2-40B4-BE49-F238E27FC236}">
                <a16:creationId xmlns:a16="http://schemas.microsoft.com/office/drawing/2014/main" id="{EE905084-F747-5A82-AA9D-A352E1827257}"/>
              </a:ext>
            </a:extLst>
          </xdr:cNvPr>
          <xdr:cNvSpPr>
            <a:spLocks noChangeAspect="1" noChangeArrowheads="1" noChangeShapeType="1" noTextEdit="1"/>
          </xdr:cNvSpPr>
        </xdr:nvSpPr>
        <xdr:spPr bwMode="auto">
          <a:xfrm rot="16200000">
            <a:off x="13297" y="4585"/>
            <a:ext cx="425"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高畠</a:t>
            </a:r>
          </a:p>
        </xdr:txBody>
      </xdr:sp>
      <xdr:sp macro="" textlink="">
        <xdr:nvSpPr>
          <xdr:cNvPr id="343" name="WordArt 805">
            <a:extLst>
              <a:ext uri="{FF2B5EF4-FFF2-40B4-BE49-F238E27FC236}">
                <a16:creationId xmlns:a16="http://schemas.microsoft.com/office/drawing/2014/main" id="{B13822A2-FCFF-1CDC-6EC5-CB545BDEF49B}"/>
              </a:ext>
            </a:extLst>
          </xdr:cNvPr>
          <xdr:cNvSpPr>
            <a:spLocks noChangeAspect="1" noChangeArrowheads="1" noChangeShapeType="1" noTextEdit="1"/>
          </xdr:cNvSpPr>
        </xdr:nvSpPr>
        <xdr:spPr bwMode="auto">
          <a:xfrm rot="21600000">
            <a:off x="12317" y="5929"/>
            <a:ext cx="1040" cy="27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長</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井　　線</a:t>
            </a:r>
          </a:p>
        </xdr:txBody>
      </xdr:sp>
      <xdr:sp macro="" textlink="">
        <xdr:nvSpPr>
          <xdr:cNvPr id="344" name="WordArt 806">
            <a:extLst>
              <a:ext uri="{FF2B5EF4-FFF2-40B4-BE49-F238E27FC236}">
                <a16:creationId xmlns:a16="http://schemas.microsoft.com/office/drawing/2014/main" id="{8C73E69E-A4EB-E87D-239D-677AF7D61E93}"/>
              </a:ext>
            </a:extLst>
          </xdr:cNvPr>
          <xdr:cNvSpPr>
            <a:spLocks noChangeAspect="1" noChangeArrowheads="1" noChangeShapeType="1" noTextEdit="1"/>
          </xdr:cNvSpPr>
        </xdr:nvSpPr>
        <xdr:spPr bwMode="auto">
          <a:xfrm rot="21600000">
            <a:off x="13909" y="6943"/>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白川</a:t>
            </a:r>
          </a:p>
        </xdr:txBody>
      </xdr:sp>
      <xdr:sp macro="" textlink="">
        <xdr:nvSpPr>
          <xdr:cNvPr id="345" name="WordArt 807">
            <a:extLst>
              <a:ext uri="{FF2B5EF4-FFF2-40B4-BE49-F238E27FC236}">
                <a16:creationId xmlns:a16="http://schemas.microsoft.com/office/drawing/2014/main" id="{E9C25BDF-C8AE-8EB4-5E5C-DC30119A041D}"/>
              </a:ext>
            </a:extLst>
          </xdr:cNvPr>
          <xdr:cNvSpPr>
            <a:spLocks noChangeAspect="1" noChangeArrowheads="1" noChangeShapeType="1" noTextEdit="1"/>
          </xdr:cNvSpPr>
        </xdr:nvSpPr>
        <xdr:spPr bwMode="auto">
          <a:xfrm rot="21600000">
            <a:off x="12174" y="4630"/>
            <a:ext cx="371" cy="55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奥</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羽</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本</a:t>
            </a:r>
          </a:p>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46" name="WordArt 808">
            <a:extLst>
              <a:ext uri="{FF2B5EF4-FFF2-40B4-BE49-F238E27FC236}">
                <a16:creationId xmlns:a16="http://schemas.microsoft.com/office/drawing/2014/main" id="{38BBB7E3-E747-E2F2-2A1B-1109EECC0696}"/>
              </a:ext>
            </a:extLst>
          </xdr:cNvPr>
          <xdr:cNvSpPr>
            <a:spLocks noChangeAspect="1" noChangeArrowheads="1" noChangeShapeType="1" noTextEdit="1"/>
          </xdr:cNvSpPr>
        </xdr:nvSpPr>
        <xdr:spPr bwMode="auto">
          <a:xfrm rot="21600000">
            <a:off x="14752" y="5955"/>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鬼面川</a:t>
            </a:r>
          </a:p>
        </xdr:txBody>
      </xdr:sp>
      <xdr:sp macro="" textlink="">
        <xdr:nvSpPr>
          <xdr:cNvPr id="347" name="WordArt 809">
            <a:extLst>
              <a:ext uri="{FF2B5EF4-FFF2-40B4-BE49-F238E27FC236}">
                <a16:creationId xmlns:a16="http://schemas.microsoft.com/office/drawing/2014/main" id="{3BA452F9-EA5A-0ADD-D14F-EB28652AB916}"/>
              </a:ext>
            </a:extLst>
          </xdr:cNvPr>
          <xdr:cNvSpPr>
            <a:spLocks noChangeAspect="1" noChangeArrowheads="1" noChangeShapeType="1" noTextEdit="1"/>
          </xdr:cNvSpPr>
        </xdr:nvSpPr>
        <xdr:spPr bwMode="auto">
          <a:xfrm rot="21600000">
            <a:off x="15283" y="5536"/>
            <a:ext cx="297" cy="13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松川</a:t>
            </a:r>
          </a:p>
        </xdr:txBody>
      </xdr:sp>
      <xdr:sp macro="" textlink="">
        <xdr:nvSpPr>
          <xdr:cNvPr id="348" name="WordArt 810">
            <a:extLst>
              <a:ext uri="{FF2B5EF4-FFF2-40B4-BE49-F238E27FC236}">
                <a16:creationId xmlns:a16="http://schemas.microsoft.com/office/drawing/2014/main" id="{E2D8081C-462A-817E-4BBC-8B316E97DAED}"/>
              </a:ext>
            </a:extLst>
          </xdr:cNvPr>
          <xdr:cNvSpPr>
            <a:spLocks noChangeAspect="1" noChangeArrowheads="1" noChangeShapeType="1" noTextEdit="1"/>
          </xdr:cNvSpPr>
        </xdr:nvSpPr>
        <xdr:spPr bwMode="auto">
          <a:xfrm rot="16200000">
            <a:off x="13113" y="786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横川</a:t>
            </a:r>
          </a:p>
        </xdr:txBody>
      </xdr:sp>
      <xdr:sp macro="" textlink="">
        <xdr:nvSpPr>
          <xdr:cNvPr id="349" name="WordArt 811">
            <a:extLst>
              <a:ext uri="{FF2B5EF4-FFF2-40B4-BE49-F238E27FC236}">
                <a16:creationId xmlns:a16="http://schemas.microsoft.com/office/drawing/2014/main" id="{AD7E5C1D-CBBC-0960-DCE5-05787B1F759D}"/>
              </a:ext>
            </a:extLst>
          </xdr:cNvPr>
          <xdr:cNvSpPr>
            <a:spLocks noChangeAspect="1" noChangeArrowheads="1" noChangeShapeType="1" noTextEdit="1"/>
          </xdr:cNvSpPr>
        </xdr:nvSpPr>
        <xdr:spPr bwMode="auto">
          <a:xfrm rot="21600000">
            <a:off x="15581" y="3960"/>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至福島</a:t>
            </a:r>
          </a:p>
        </xdr:txBody>
      </xdr:sp>
      <xdr:sp macro="" textlink="">
        <xdr:nvSpPr>
          <xdr:cNvPr id="350" name="WordArt 812">
            <a:extLst>
              <a:ext uri="{FF2B5EF4-FFF2-40B4-BE49-F238E27FC236}">
                <a16:creationId xmlns:a16="http://schemas.microsoft.com/office/drawing/2014/main" id="{F600ADAE-5BD7-46D1-D9B4-C94ED602B741}"/>
              </a:ext>
            </a:extLst>
          </xdr:cNvPr>
          <xdr:cNvSpPr>
            <a:spLocks noChangeAspect="1" noChangeArrowheads="1" noChangeShapeType="1" noTextEdit="1"/>
          </xdr:cNvSpPr>
        </xdr:nvSpPr>
        <xdr:spPr bwMode="auto">
          <a:xfrm rot="21600000">
            <a:off x="13315" y="8619"/>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玉川</a:t>
            </a:r>
          </a:p>
        </xdr:txBody>
      </xdr:sp>
      <xdr:sp macro="" textlink="">
        <xdr:nvSpPr>
          <xdr:cNvPr id="351" name="WordArt 813">
            <a:extLst>
              <a:ext uri="{FF2B5EF4-FFF2-40B4-BE49-F238E27FC236}">
                <a16:creationId xmlns:a16="http://schemas.microsoft.com/office/drawing/2014/main" id="{4AB1426C-0B27-B612-99DA-030DECAC30D0}"/>
              </a:ext>
            </a:extLst>
          </xdr:cNvPr>
          <xdr:cNvSpPr>
            <a:spLocks noChangeAspect="1" noChangeArrowheads="1" noChangeShapeType="1" noTextEdit="1"/>
          </xdr:cNvSpPr>
        </xdr:nvSpPr>
        <xdr:spPr bwMode="auto">
          <a:xfrm rot="16200000">
            <a:off x="12810" y="7023"/>
            <a:ext cx="446"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米坂線</a:t>
            </a:r>
          </a:p>
        </xdr:txBody>
      </xdr:sp>
      <xdr:sp macro="" textlink="">
        <xdr:nvSpPr>
          <xdr:cNvPr id="352" name="WordArt 814">
            <a:extLst>
              <a:ext uri="{FF2B5EF4-FFF2-40B4-BE49-F238E27FC236}">
                <a16:creationId xmlns:a16="http://schemas.microsoft.com/office/drawing/2014/main" id="{BE70F3FB-A594-5436-A7C1-5E79E7F03514}"/>
              </a:ext>
            </a:extLst>
          </xdr:cNvPr>
          <xdr:cNvSpPr>
            <a:spLocks noChangeAspect="1" noChangeArrowheads="1" noChangeShapeType="1" noTextEdit="1"/>
          </xdr:cNvSpPr>
        </xdr:nvSpPr>
        <xdr:spPr bwMode="auto">
          <a:xfrm rot="21600000">
            <a:off x="12041" y="8184"/>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荒川</a:t>
            </a:r>
          </a:p>
        </xdr:txBody>
      </xdr:sp>
      <xdr:sp macro="" textlink="">
        <xdr:nvSpPr>
          <xdr:cNvPr id="353" name="WordArt 815">
            <a:extLst>
              <a:ext uri="{FF2B5EF4-FFF2-40B4-BE49-F238E27FC236}">
                <a16:creationId xmlns:a16="http://schemas.microsoft.com/office/drawing/2014/main" id="{A5591C1E-8011-6E00-FC17-ED5E325A7DBB}"/>
              </a:ext>
            </a:extLst>
          </xdr:cNvPr>
          <xdr:cNvSpPr>
            <a:spLocks noChangeAspect="1" noChangeArrowheads="1" noChangeShapeType="1" noTextEdit="1"/>
          </xdr:cNvSpPr>
        </xdr:nvSpPr>
        <xdr:spPr bwMode="auto">
          <a:xfrm rot="21600000">
            <a:off x="12105" y="7050"/>
            <a:ext cx="297" cy="138"/>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野川</a:t>
            </a:r>
          </a:p>
        </xdr:txBody>
      </xdr:sp>
      <xdr:sp macro="" textlink="">
        <xdr:nvSpPr>
          <xdr:cNvPr id="354" name="WordArt 816">
            <a:extLst>
              <a:ext uri="{FF2B5EF4-FFF2-40B4-BE49-F238E27FC236}">
                <a16:creationId xmlns:a16="http://schemas.microsoft.com/office/drawing/2014/main" id="{37A4ECA4-4CC0-279B-2D32-09432F7AD123}"/>
              </a:ext>
            </a:extLst>
          </xdr:cNvPr>
          <xdr:cNvSpPr>
            <a:spLocks noChangeAspect="1" noChangeArrowheads="1" noChangeShapeType="1" noTextEdit="1"/>
          </xdr:cNvSpPr>
        </xdr:nvSpPr>
        <xdr:spPr bwMode="auto">
          <a:xfrm rot="16200000">
            <a:off x="12450" y="8007"/>
            <a:ext cx="424" cy="201"/>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400" kern="10" spc="0">
                <a:ln>
                  <a:noFill/>
                </a:ln>
                <a:solidFill>
                  <a:srgbClr val="000000"/>
                </a:solidFill>
                <a:effectLst/>
                <a:latin typeface="ＭＳ 明朝" panose="02020609040205080304" pitchFamily="17" charset="-128"/>
                <a:ea typeface="ＭＳ 明朝" panose="02020609040205080304" pitchFamily="17" charset="-128"/>
              </a:rPr>
              <a:t>小国</a:t>
            </a:r>
          </a:p>
        </xdr:txBody>
      </xdr:sp>
      <xdr:sp macro="" textlink="">
        <xdr:nvSpPr>
          <xdr:cNvPr id="355" name="WordArt 817">
            <a:extLst>
              <a:ext uri="{FF2B5EF4-FFF2-40B4-BE49-F238E27FC236}">
                <a16:creationId xmlns:a16="http://schemas.microsoft.com/office/drawing/2014/main" id="{7F554FB8-B558-2C3D-C3A7-ED8B244E173B}"/>
              </a:ext>
            </a:extLst>
          </xdr:cNvPr>
          <xdr:cNvSpPr>
            <a:spLocks noChangeAspect="1" noChangeArrowheads="1" noChangeShapeType="1" noTextEdit="1"/>
          </xdr:cNvSpPr>
        </xdr:nvSpPr>
        <xdr:spPr bwMode="auto">
          <a:xfrm rot="16200000">
            <a:off x="12285" y="9366"/>
            <a:ext cx="509" cy="17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200" kern="10" spc="0">
                <a:ln>
                  <a:noFill/>
                </a:ln>
                <a:solidFill>
                  <a:srgbClr val="000000"/>
                </a:solidFill>
                <a:effectLst/>
                <a:latin typeface="ＭＳ 明朝" panose="02020609040205080304" pitchFamily="17" charset="-128"/>
                <a:ea typeface="ＭＳ 明朝" panose="02020609040205080304" pitchFamily="17" charset="-128"/>
              </a:rPr>
              <a:t>至坂町</a:t>
            </a:r>
          </a:p>
        </xdr:txBody>
      </xdr:sp>
      <xdr:sp macro="" textlink="">
        <xdr:nvSpPr>
          <xdr:cNvPr id="356" name="Rectangle 818">
            <a:extLst>
              <a:ext uri="{FF2B5EF4-FFF2-40B4-BE49-F238E27FC236}">
                <a16:creationId xmlns:a16="http://schemas.microsoft.com/office/drawing/2014/main" id="{C85CEDAE-D83F-D57C-9774-385AA5457412}"/>
              </a:ext>
            </a:extLst>
          </xdr:cNvPr>
          <xdr:cNvSpPr>
            <a:spLocks noChangeAspect="1" noChangeArrowheads="1"/>
          </xdr:cNvSpPr>
        </xdr:nvSpPr>
        <xdr:spPr bwMode="auto">
          <a:xfrm rot="16200000">
            <a:off x="2164" y="6022"/>
            <a:ext cx="948" cy="221"/>
          </a:xfrm>
          <a:prstGeom prst="rect">
            <a:avLst/>
          </a:prstGeom>
          <a:solidFill>
            <a:srgbClr val="FFFFFF"/>
          </a:solidFill>
          <a:ln w="6350">
            <a:solidFill>
              <a:srgbClr val="000000"/>
            </a:solidFill>
            <a:miter lim="800000"/>
            <a:headEnd/>
            <a:tailEnd/>
          </a:ln>
        </xdr:spPr>
      </xdr:sp>
      <xdr:sp macro="" textlink="">
        <xdr:nvSpPr>
          <xdr:cNvPr id="357" name="WordArt 819">
            <a:extLst>
              <a:ext uri="{FF2B5EF4-FFF2-40B4-BE49-F238E27FC236}">
                <a16:creationId xmlns:a16="http://schemas.microsoft.com/office/drawing/2014/main" id="{8733E158-3CE1-19F5-4E69-396031D0B565}"/>
              </a:ext>
            </a:extLst>
          </xdr:cNvPr>
          <xdr:cNvSpPr>
            <a:spLocks noChangeAspect="1" noChangeArrowheads="1" noChangeShapeType="1" noTextEdit="1"/>
          </xdr:cNvSpPr>
        </xdr:nvSpPr>
        <xdr:spPr bwMode="auto">
          <a:xfrm rot="16200000">
            <a:off x="2192" y="6046"/>
            <a:ext cx="892" cy="17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高瀬川ふ化場</a:t>
            </a:r>
          </a:p>
        </xdr:txBody>
      </xdr:sp>
      <xdr:sp macro="" textlink="">
        <xdr:nvSpPr>
          <xdr:cNvPr id="358" name="WordArt 820">
            <a:extLst>
              <a:ext uri="{FF2B5EF4-FFF2-40B4-BE49-F238E27FC236}">
                <a16:creationId xmlns:a16="http://schemas.microsoft.com/office/drawing/2014/main" id="{640FC581-2662-705D-3583-9001E41A4616}"/>
              </a:ext>
            </a:extLst>
          </xdr:cNvPr>
          <xdr:cNvSpPr>
            <a:spLocks noChangeAspect="1" noChangeArrowheads="1" noChangeShapeType="1" noTextEdit="1"/>
          </xdr:cNvSpPr>
        </xdr:nvSpPr>
        <xdr:spPr bwMode="auto">
          <a:xfrm rot="16200000">
            <a:off x="10278" y="4055"/>
            <a:ext cx="441" cy="683"/>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左</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沢</a:t>
            </a:r>
          </a:p>
          <a:p>
            <a:pPr algn="l" rtl="0">
              <a:buNone/>
            </a:pPr>
            <a:endParaRPr lang="ja-JP" altLang="en-US" sz="1000" kern="10" spc="0">
              <a:ln>
                <a:noFill/>
              </a:ln>
              <a:solidFill>
                <a:srgbClr val="000000"/>
              </a:solidFill>
              <a:effectLst/>
              <a:latin typeface="ＭＳ 明朝" panose="02020609040205080304" pitchFamily="17" charset="-128"/>
              <a:ea typeface="ＭＳ 明朝" panose="02020609040205080304" pitchFamily="17" charset="-128"/>
            </a:endParaRPr>
          </a:p>
          <a:p>
            <a:pPr algn="l" rtl="0">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　　線</a:t>
            </a:r>
          </a:p>
        </xdr:txBody>
      </xdr:sp>
      <xdr:sp macro="" textlink="">
        <xdr:nvSpPr>
          <xdr:cNvPr id="359" name="WordArt 821">
            <a:extLst>
              <a:ext uri="{FF2B5EF4-FFF2-40B4-BE49-F238E27FC236}">
                <a16:creationId xmlns:a16="http://schemas.microsoft.com/office/drawing/2014/main" id="{990C1FCF-531C-6F81-F4A9-54C09F9E8376}"/>
              </a:ext>
            </a:extLst>
          </xdr:cNvPr>
          <xdr:cNvSpPr>
            <a:spLocks noChangeAspect="1" noChangeArrowheads="1" noChangeShapeType="1" noTextEdit="1"/>
          </xdr:cNvSpPr>
        </xdr:nvSpPr>
        <xdr:spPr bwMode="auto">
          <a:xfrm rot="21600000">
            <a:off x="5921" y="702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羽</a:t>
            </a:r>
          </a:p>
        </xdr:txBody>
      </xdr:sp>
      <xdr:sp macro="" textlink="">
        <xdr:nvSpPr>
          <xdr:cNvPr id="360" name="WordArt 822">
            <a:extLst>
              <a:ext uri="{FF2B5EF4-FFF2-40B4-BE49-F238E27FC236}">
                <a16:creationId xmlns:a16="http://schemas.microsoft.com/office/drawing/2014/main" id="{F7B26355-8C2B-0906-1E66-78B495B6F075}"/>
              </a:ext>
            </a:extLst>
          </xdr:cNvPr>
          <xdr:cNvSpPr>
            <a:spLocks noChangeAspect="1" noChangeArrowheads="1" noChangeShapeType="1" noTextEdit="1"/>
          </xdr:cNvSpPr>
        </xdr:nvSpPr>
        <xdr:spPr bwMode="auto">
          <a:xfrm rot="21600000">
            <a:off x="6114" y="7088"/>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越</a:t>
            </a:r>
          </a:p>
        </xdr:txBody>
      </xdr:sp>
      <xdr:sp macro="" textlink="">
        <xdr:nvSpPr>
          <xdr:cNvPr id="361" name="WordArt 823">
            <a:extLst>
              <a:ext uri="{FF2B5EF4-FFF2-40B4-BE49-F238E27FC236}">
                <a16:creationId xmlns:a16="http://schemas.microsoft.com/office/drawing/2014/main" id="{471D18DC-1592-9FA6-EA73-42169E89B930}"/>
              </a:ext>
            </a:extLst>
          </xdr:cNvPr>
          <xdr:cNvSpPr>
            <a:spLocks noChangeAspect="1" noChangeArrowheads="1" noChangeShapeType="1" noTextEdit="1"/>
          </xdr:cNvSpPr>
        </xdr:nvSpPr>
        <xdr:spPr bwMode="auto">
          <a:xfrm rot="21600000">
            <a:off x="6294" y="7185"/>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本</a:t>
            </a:r>
          </a:p>
        </xdr:txBody>
      </xdr:sp>
      <xdr:sp macro="" textlink="">
        <xdr:nvSpPr>
          <xdr:cNvPr id="362" name="WordArt 824">
            <a:extLst>
              <a:ext uri="{FF2B5EF4-FFF2-40B4-BE49-F238E27FC236}">
                <a16:creationId xmlns:a16="http://schemas.microsoft.com/office/drawing/2014/main" id="{4F46794E-09C2-9D78-6317-C8585437FB51}"/>
              </a:ext>
            </a:extLst>
          </xdr:cNvPr>
          <xdr:cNvSpPr>
            <a:spLocks noChangeAspect="1" noChangeArrowheads="1" noChangeShapeType="1" noTextEdit="1"/>
          </xdr:cNvSpPr>
        </xdr:nvSpPr>
        <xdr:spPr bwMode="auto">
          <a:xfrm rot="21600000">
            <a:off x="6422" y="7313"/>
            <a:ext cx="126" cy="117"/>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l" rtl="0" fontAlgn="auto">
              <a:buNone/>
            </a:pPr>
            <a:r>
              <a:rPr lang="ja-JP" altLang="en-US" sz="1000" kern="10" spc="0">
                <a:ln>
                  <a:noFill/>
                </a:ln>
                <a:solidFill>
                  <a:srgbClr val="000000"/>
                </a:solidFill>
                <a:effectLst/>
                <a:latin typeface="ＭＳ 明朝" panose="02020609040205080304" pitchFamily="17" charset="-128"/>
                <a:ea typeface="ＭＳ 明朝" panose="02020609040205080304" pitchFamily="17" charset="-128"/>
              </a:rPr>
              <a:t>線</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45</xdr:col>
      <xdr:colOff>19050</xdr:colOff>
      <xdr:row>8</xdr:row>
      <xdr:rowOff>180975</xdr:rowOff>
    </xdr:from>
    <xdr:to>
      <xdr:col>48</xdr:col>
      <xdr:colOff>123825</xdr:colOff>
      <xdr:row>10</xdr:row>
      <xdr:rowOff>95250</xdr:rowOff>
    </xdr:to>
    <xdr:sp macro="" textlink="">
      <xdr:nvSpPr>
        <xdr:cNvPr id="2" name="AutoShape 1">
          <a:extLst>
            <a:ext uri="{FF2B5EF4-FFF2-40B4-BE49-F238E27FC236}">
              <a16:creationId xmlns:a16="http://schemas.microsoft.com/office/drawing/2014/main" id="{93806791-F1BD-4EE5-9A33-350C8C0355ED}"/>
            </a:ext>
          </a:extLst>
        </xdr:cNvPr>
        <xdr:cNvSpPr>
          <a:spLocks noChangeArrowheads="1"/>
        </xdr:cNvSpPr>
      </xdr:nvSpPr>
      <xdr:spPr bwMode="auto">
        <a:xfrm>
          <a:off x="6004214" y="2940800"/>
          <a:ext cx="503786" cy="562668"/>
        </a:xfrm>
        <a:prstGeom prst="bracketPair">
          <a:avLst>
            <a:gd name="adj" fmla="val 1713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93</xdr:col>
      <xdr:colOff>28575</xdr:colOff>
      <xdr:row>7</xdr:row>
      <xdr:rowOff>104775</xdr:rowOff>
    </xdr:from>
    <xdr:to>
      <xdr:col>94</xdr:col>
      <xdr:colOff>85725</xdr:colOff>
      <xdr:row>10</xdr:row>
      <xdr:rowOff>104775</xdr:rowOff>
    </xdr:to>
    <xdr:sp macro="" textlink="">
      <xdr:nvSpPr>
        <xdr:cNvPr id="3" name="AutoShape 2">
          <a:extLst>
            <a:ext uri="{FF2B5EF4-FFF2-40B4-BE49-F238E27FC236}">
              <a16:creationId xmlns:a16="http://schemas.microsoft.com/office/drawing/2014/main" id="{7AC7E6A7-0B83-4481-9ED4-D738E1F89E35}"/>
            </a:ext>
          </a:extLst>
        </xdr:cNvPr>
        <xdr:cNvSpPr>
          <a:spLocks/>
        </xdr:cNvSpPr>
      </xdr:nvSpPr>
      <xdr:spPr bwMode="auto">
        <a:xfrm>
          <a:off x="12913302" y="2540404"/>
          <a:ext cx="181841" cy="972589"/>
        </a:xfrm>
        <a:prstGeom prst="leftBrace">
          <a:avLst>
            <a:gd name="adj1" fmla="val 44737"/>
            <a:gd name="adj2" fmla="val 50000"/>
          </a:avLst>
        </a:prstGeom>
        <a:noFill/>
        <a:ln w="93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885825</xdr:colOff>
      <xdr:row>3</xdr:row>
      <xdr:rowOff>9525</xdr:rowOff>
    </xdr:to>
    <xdr:sp macro="" textlink="">
      <xdr:nvSpPr>
        <xdr:cNvPr id="2" name="Line 3">
          <a:extLst>
            <a:ext uri="{FF2B5EF4-FFF2-40B4-BE49-F238E27FC236}">
              <a16:creationId xmlns:a16="http://schemas.microsoft.com/office/drawing/2014/main" id="{756759C9-FCC9-4477-B7AE-E94733405C77}"/>
            </a:ext>
          </a:extLst>
        </xdr:cNvPr>
        <xdr:cNvSpPr>
          <a:spLocks noChangeShapeType="1"/>
        </xdr:cNvSpPr>
      </xdr:nvSpPr>
      <xdr:spPr bwMode="auto">
        <a:xfrm>
          <a:off x="0" y="532015"/>
          <a:ext cx="1068705" cy="308783"/>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440574</xdr:colOff>
      <xdr:row>3</xdr:row>
      <xdr:rowOff>174567</xdr:rowOff>
    </xdr:to>
    <xdr:sp macro="" textlink="">
      <xdr:nvSpPr>
        <xdr:cNvPr id="3" name="Line 4">
          <a:extLst>
            <a:ext uri="{FF2B5EF4-FFF2-40B4-BE49-F238E27FC236}">
              <a16:creationId xmlns:a16="http://schemas.microsoft.com/office/drawing/2014/main" id="{C5F82157-D0EE-4B47-93F9-9BA540139BC6}"/>
            </a:ext>
          </a:extLst>
        </xdr:cNvPr>
        <xdr:cNvSpPr>
          <a:spLocks noChangeShapeType="1"/>
        </xdr:cNvSpPr>
      </xdr:nvSpPr>
      <xdr:spPr bwMode="auto">
        <a:xfrm>
          <a:off x="0" y="532015"/>
          <a:ext cx="698269" cy="47382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9525</xdr:rowOff>
    </xdr:to>
    <xdr:sp macro="" textlink="">
      <xdr:nvSpPr>
        <xdr:cNvPr id="4" name="Line 5">
          <a:extLst>
            <a:ext uri="{FF2B5EF4-FFF2-40B4-BE49-F238E27FC236}">
              <a16:creationId xmlns:a16="http://schemas.microsoft.com/office/drawing/2014/main" id="{7E3B9324-C52C-4CCB-9626-D5291E6CE96B}"/>
            </a:ext>
          </a:extLst>
        </xdr:cNvPr>
        <xdr:cNvSpPr>
          <a:spLocks noChangeShapeType="1"/>
        </xdr:cNvSpPr>
      </xdr:nvSpPr>
      <xdr:spPr bwMode="auto">
        <a:xfrm>
          <a:off x="0" y="532015"/>
          <a:ext cx="257695" cy="60804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9525</xdr:colOff>
      <xdr:row>15</xdr:row>
      <xdr:rowOff>0</xdr:rowOff>
    </xdr:from>
    <xdr:to>
      <xdr:col>1</xdr:col>
      <xdr:colOff>19050</xdr:colOff>
      <xdr:row>17</xdr:row>
      <xdr:rowOff>9525</xdr:rowOff>
    </xdr:to>
    <xdr:sp macro="" textlink="">
      <xdr:nvSpPr>
        <xdr:cNvPr id="5" name="Line 6">
          <a:extLst>
            <a:ext uri="{FF2B5EF4-FFF2-40B4-BE49-F238E27FC236}">
              <a16:creationId xmlns:a16="http://schemas.microsoft.com/office/drawing/2014/main" id="{6ECB7E83-E6F5-4973-A215-5594B852E58B}"/>
            </a:ext>
          </a:extLst>
        </xdr:cNvPr>
        <xdr:cNvSpPr>
          <a:spLocks noChangeShapeType="1"/>
        </xdr:cNvSpPr>
      </xdr:nvSpPr>
      <xdr:spPr bwMode="auto">
        <a:xfrm>
          <a:off x="9525" y="3965171"/>
          <a:ext cx="267220" cy="608041"/>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423950</xdr:colOff>
      <xdr:row>3</xdr:row>
      <xdr:rowOff>166254</xdr:rowOff>
    </xdr:from>
    <xdr:to>
      <xdr:col>2</xdr:col>
      <xdr:colOff>3465</xdr:colOff>
      <xdr:row>3</xdr:row>
      <xdr:rowOff>297699</xdr:rowOff>
    </xdr:to>
    <xdr:sp macro="" textlink="">
      <xdr:nvSpPr>
        <xdr:cNvPr id="6" name="Line 7">
          <a:extLst>
            <a:ext uri="{FF2B5EF4-FFF2-40B4-BE49-F238E27FC236}">
              <a16:creationId xmlns:a16="http://schemas.microsoft.com/office/drawing/2014/main" id="{28415BE6-AD0C-4B4F-907D-06B354A5179F}"/>
            </a:ext>
          </a:extLst>
        </xdr:cNvPr>
        <xdr:cNvSpPr>
          <a:spLocks noChangeShapeType="1"/>
        </xdr:cNvSpPr>
      </xdr:nvSpPr>
      <xdr:spPr bwMode="auto">
        <a:xfrm>
          <a:off x="681645" y="997527"/>
          <a:ext cx="394162" cy="131445"/>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885825</xdr:colOff>
      <xdr:row>16</xdr:row>
      <xdr:rowOff>9525</xdr:rowOff>
    </xdr:to>
    <xdr:sp macro="" textlink="">
      <xdr:nvSpPr>
        <xdr:cNvPr id="7" name="Line 9">
          <a:extLst>
            <a:ext uri="{FF2B5EF4-FFF2-40B4-BE49-F238E27FC236}">
              <a16:creationId xmlns:a16="http://schemas.microsoft.com/office/drawing/2014/main" id="{F57A61A6-DDE3-43B7-A08C-739E4D11D471}"/>
            </a:ext>
          </a:extLst>
        </xdr:cNvPr>
        <xdr:cNvSpPr>
          <a:spLocks noChangeShapeType="1"/>
        </xdr:cNvSpPr>
      </xdr:nvSpPr>
      <xdr:spPr bwMode="auto">
        <a:xfrm>
          <a:off x="0" y="3965171"/>
          <a:ext cx="1068705" cy="308783"/>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0</xdr:rowOff>
    </xdr:from>
    <xdr:to>
      <xdr:col>1</xdr:col>
      <xdr:colOff>415636</xdr:colOff>
      <xdr:row>16</xdr:row>
      <xdr:rowOff>166255</xdr:rowOff>
    </xdr:to>
    <xdr:sp macro="" textlink="">
      <xdr:nvSpPr>
        <xdr:cNvPr id="8" name="Line 10">
          <a:extLst>
            <a:ext uri="{FF2B5EF4-FFF2-40B4-BE49-F238E27FC236}">
              <a16:creationId xmlns:a16="http://schemas.microsoft.com/office/drawing/2014/main" id="{55199AA2-5295-4227-8ECF-0EB79DCBC674}"/>
            </a:ext>
          </a:extLst>
        </xdr:cNvPr>
        <xdr:cNvSpPr>
          <a:spLocks noChangeShapeType="1"/>
        </xdr:cNvSpPr>
      </xdr:nvSpPr>
      <xdr:spPr bwMode="auto">
        <a:xfrm>
          <a:off x="0" y="3965171"/>
          <a:ext cx="673331" cy="465513"/>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1</xdr:col>
      <xdr:colOff>415637</xdr:colOff>
      <xdr:row>16</xdr:row>
      <xdr:rowOff>157942</xdr:rowOff>
    </xdr:from>
    <xdr:to>
      <xdr:col>1</xdr:col>
      <xdr:colOff>811011</xdr:colOff>
      <xdr:row>16</xdr:row>
      <xdr:rowOff>297699</xdr:rowOff>
    </xdr:to>
    <xdr:sp macro="" textlink="">
      <xdr:nvSpPr>
        <xdr:cNvPr id="9" name="Line 12">
          <a:extLst>
            <a:ext uri="{FF2B5EF4-FFF2-40B4-BE49-F238E27FC236}">
              <a16:creationId xmlns:a16="http://schemas.microsoft.com/office/drawing/2014/main" id="{DF9CE469-0658-4629-9E96-6E6689E32F1A}"/>
            </a:ext>
          </a:extLst>
        </xdr:cNvPr>
        <xdr:cNvSpPr>
          <a:spLocks noChangeShapeType="1"/>
        </xdr:cNvSpPr>
      </xdr:nvSpPr>
      <xdr:spPr bwMode="auto">
        <a:xfrm>
          <a:off x="673332" y="4422371"/>
          <a:ext cx="395374" cy="139757"/>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9524</xdr:colOff>
      <xdr:row>6</xdr:row>
      <xdr:rowOff>19050</xdr:rowOff>
    </xdr:from>
    <xdr:to>
      <xdr:col>0</xdr:col>
      <xdr:colOff>704849</xdr:colOff>
      <xdr:row>9</xdr:row>
      <xdr:rowOff>342900</xdr:rowOff>
    </xdr:to>
    <xdr:sp macro="" textlink="">
      <xdr:nvSpPr>
        <xdr:cNvPr id="2" name="Line 1">
          <a:extLst>
            <a:ext uri="{FF2B5EF4-FFF2-40B4-BE49-F238E27FC236}">
              <a16:creationId xmlns:a16="http://schemas.microsoft.com/office/drawing/2014/main" id="{036A739C-B604-4274-A3BA-316FE636620F}"/>
            </a:ext>
          </a:extLst>
        </xdr:cNvPr>
        <xdr:cNvSpPr>
          <a:spLocks noChangeShapeType="1"/>
        </xdr:cNvSpPr>
      </xdr:nvSpPr>
      <xdr:spPr bwMode="auto">
        <a:xfrm>
          <a:off x="9524" y="1465465"/>
          <a:ext cx="695325" cy="142113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13</xdr:row>
      <xdr:rowOff>9525</xdr:rowOff>
    </xdr:from>
    <xdr:to>
      <xdr:col>0</xdr:col>
      <xdr:colOff>676275</xdr:colOff>
      <xdr:row>15</xdr:row>
      <xdr:rowOff>9525</xdr:rowOff>
    </xdr:to>
    <xdr:sp macro="" textlink="">
      <xdr:nvSpPr>
        <xdr:cNvPr id="3" name="Line 2">
          <a:extLst>
            <a:ext uri="{FF2B5EF4-FFF2-40B4-BE49-F238E27FC236}">
              <a16:creationId xmlns:a16="http://schemas.microsoft.com/office/drawing/2014/main" id="{D2CD68FD-7855-4A70-917E-65770080F994}"/>
            </a:ext>
          </a:extLst>
        </xdr:cNvPr>
        <xdr:cNvSpPr>
          <a:spLocks noChangeShapeType="1"/>
        </xdr:cNvSpPr>
      </xdr:nvSpPr>
      <xdr:spPr bwMode="auto">
        <a:xfrm>
          <a:off x="19050" y="4016260"/>
          <a:ext cx="657225" cy="73152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18</xdr:row>
      <xdr:rowOff>9525</xdr:rowOff>
    </xdr:from>
    <xdr:to>
      <xdr:col>0</xdr:col>
      <xdr:colOff>676275</xdr:colOff>
      <xdr:row>20</xdr:row>
      <xdr:rowOff>9525</xdr:rowOff>
    </xdr:to>
    <xdr:sp macro="" textlink="">
      <xdr:nvSpPr>
        <xdr:cNvPr id="4" name="Line 3">
          <a:extLst>
            <a:ext uri="{FF2B5EF4-FFF2-40B4-BE49-F238E27FC236}">
              <a16:creationId xmlns:a16="http://schemas.microsoft.com/office/drawing/2014/main" id="{C3761727-E63E-49F4-B680-E802D0544BF8}"/>
            </a:ext>
          </a:extLst>
        </xdr:cNvPr>
        <xdr:cNvSpPr>
          <a:spLocks noChangeShapeType="1"/>
        </xdr:cNvSpPr>
      </xdr:nvSpPr>
      <xdr:spPr bwMode="auto">
        <a:xfrm>
          <a:off x="19050" y="5845060"/>
          <a:ext cx="657225" cy="73152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13</xdr:row>
      <xdr:rowOff>9525</xdr:rowOff>
    </xdr:from>
    <xdr:to>
      <xdr:col>0</xdr:col>
      <xdr:colOff>676275</xdr:colOff>
      <xdr:row>15</xdr:row>
      <xdr:rowOff>9525</xdr:rowOff>
    </xdr:to>
    <xdr:sp macro="" textlink="">
      <xdr:nvSpPr>
        <xdr:cNvPr id="5" name="Line 5">
          <a:extLst>
            <a:ext uri="{FF2B5EF4-FFF2-40B4-BE49-F238E27FC236}">
              <a16:creationId xmlns:a16="http://schemas.microsoft.com/office/drawing/2014/main" id="{20A96792-6CA9-4561-B437-D28A9F608B8A}"/>
            </a:ext>
          </a:extLst>
        </xdr:cNvPr>
        <xdr:cNvSpPr>
          <a:spLocks noChangeShapeType="1"/>
        </xdr:cNvSpPr>
      </xdr:nvSpPr>
      <xdr:spPr bwMode="auto">
        <a:xfrm>
          <a:off x="19050" y="4016260"/>
          <a:ext cx="657225" cy="73152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18</xdr:row>
      <xdr:rowOff>9525</xdr:rowOff>
    </xdr:from>
    <xdr:to>
      <xdr:col>0</xdr:col>
      <xdr:colOff>676275</xdr:colOff>
      <xdr:row>20</xdr:row>
      <xdr:rowOff>9525</xdr:rowOff>
    </xdr:to>
    <xdr:sp macro="" textlink="">
      <xdr:nvSpPr>
        <xdr:cNvPr id="6" name="Line 6">
          <a:extLst>
            <a:ext uri="{FF2B5EF4-FFF2-40B4-BE49-F238E27FC236}">
              <a16:creationId xmlns:a16="http://schemas.microsoft.com/office/drawing/2014/main" id="{E22A05CD-1B47-4A40-857B-165A6C8E1527}"/>
            </a:ext>
          </a:extLst>
        </xdr:cNvPr>
        <xdr:cNvSpPr>
          <a:spLocks noChangeShapeType="1"/>
        </xdr:cNvSpPr>
      </xdr:nvSpPr>
      <xdr:spPr bwMode="auto">
        <a:xfrm>
          <a:off x="19050" y="5845060"/>
          <a:ext cx="657225" cy="731520"/>
        </a:xfrm>
        <a:prstGeom prst="line">
          <a:avLst/>
        </a:prstGeom>
        <a:noFill/>
        <a:ln w="9360">
          <a:solidFill>
            <a:srgbClr val="000000"/>
          </a:solidFill>
          <a:miter lim="800000"/>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N15"/>
  <sheetViews>
    <sheetView tabSelected="1" view="pageLayout" zoomScaleNormal="100" workbookViewId="0">
      <selection activeCell="H16" sqref="H16"/>
    </sheetView>
  </sheetViews>
  <sheetFormatPr defaultColWidth="9" defaultRowHeight="34.700000000000003" x14ac:dyDescent="0.15"/>
  <cols>
    <col min="1" max="16384" width="9" style="14"/>
  </cols>
  <sheetData>
    <row r="4" spans="2:14" ht="33.75" customHeight="1" x14ac:dyDescent="0.15">
      <c r="E4" s="562" t="s">
        <v>222</v>
      </c>
      <c r="F4" s="562"/>
      <c r="G4" s="562"/>
      <c r="H4" s="562"/>
      <c r="I4" s="562"/>
      <c r="J4" s="562"/>
      <c r="K4" s="562"/>
    </row>
    <row r="7" spans="2:14" ht="55.5" customHeight="1" x14ac:dyDescent="0.15">
      <c r="B7" s="561" t="s">
        <v>36</v>
      </c>
      <c r="C7" s="561"/>
      <c r="D7" s="561"/>
      <c r="E7" s="561"/>
      <c r="F7" s="561"/>
      <c r="G7" s="561"/>
      <c r="H7" s="561"/>
      <c r="I7" s="561"/>
      <c r="J7" s="561"/>
      <c r="K7" s="561"/>
      <c r="L7" s="561"/>
      <c r="M7" s="561"/>
      <c r="N7" s="561"/>
    </row>
    <row r="10" spans="2:14" ht="32.25" customHeight="1" x14ac:dyDescent="0.15">
      <c r="E10" s="562" t="s">
        <v>221</v>
      </c>
      <c r="F10" s="562"/>
      <c r="G10" s="562"/>
      <c r="H10" s="562"/>
      <c r="I10" s="562"/>
      <c r="J10" s="562"/>
      <c r="K10" s="562"/>
    </row>
    <row r="13" spans="2:14" ht="32.25" customHeight="1" x14ac:dyDescent="0.15">
      <c r="E13" s="562" t="s">
        <v>37</v>
      </c>
      <c r="F13" s="562"/>
      <c r="G13" s="562"/>
      <c r="H13" s="562"/>
      <c r="I13" s="562"/>
      <c r="J13" s="562"/>
      <c r="K13" s="562"/>
    </row>
    <row r="14" spans="2:14" ht="32.25" customHeight="1" x14ac:dyDescent="0.15"/>
    <row r="15" spans="2:14" ht="32.25" customHeight="1" x14ac:dyDescent="0.15"/>
  </sheetData>
  <mergeCells count="4">
    <mergeCell ref="B7:N7"/>
    <mergeCell ref="E4:K4"/>
    <mergeCell ref="E13:K13"/>
    <mergeCell ref="E10:K10"/>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8FAA9-D329-4BB4-8BD5-F7045A62235B}">
  <sheetPr>
    <pageSetUpPr fitToPage="1"/>
  </sheetPr>
  <dimension ref="A1:Q29"/>
  <sheetViews>
    <sheetView view="pageLayout" zoomScale="80" zoomScaleNormal="100" zoomScalePageLayoutView="80" workbookViewId="0">
      <selection activeCell="A3" sqref="A3"/>
    </sheetView>
  </sheetViews>
  <sheetFormatPr defaultColWidth="9" defaultRowHeight="14.4" x14ac:dyDescent="0.15"/>
  <cols>
    <col min="1" max="1" width="4.77734375" style="6" customWidth="1"/>
    <col min="2" max="2" width="18" style="6" customWidth="1"/>
    <col min="3" max="13" width="9.33203125" style="6" customWidth="1"/>
    <col min="14" max="16" width="10.21875" style="6" customWidth="1"/>
    <col min="17" max="17" width="8.33203125" style="6" customWidth="1"/>
    <col min="18" max="16384" width="9" style="6"/>
  </cols>
  <sheetData>
    <row r="1" spans="1:17" x14ac:dyDescent="0.15">
      <c r="P1" s="628" t="s">
        <v>400</v>
      </c>
      <c r="Q1" s="628"/>
    </row>
    <row r="2" spans="1:17" s="9" customFormat="1" ht="30.6" customHeight="1" x14ac:dyDescent="0.15">
      <c r="A2" s="629" t="s">
        <v>401</v>
      </c>
      <c r="B2" s="630"/>
      <c r="C2" s="85" t="s">
        <v>358</v>
      </c>
      <c r="D2" s="85" t="s">
        <v>359</v>
      </c>
      <c r="E2" s="85" t="s">
        <v>360</v>
      </c>
      <c r="F2" s="85" t="s">
        <v>361</v>
      </c>
      <c r="G2" s="85" t="s">
        <v>362</v>
      </c>
      <c r="H2" s="85" t="s">
        <v>363</v>
      </c>
      <c r="I2" s="85" t="s">
        <v>364</v>
      </c>
      <c r="J2" s="85" t="s">
        <v>365</v>
      </c>
      <c r="K2" s="85" t="s">
        <v>366</v>
      </c>
      <c r="L2" s="85" t="s">
        <v>367</v>
      </c>
      <c r="M2" s="85" t="s">
        <v>368</v>
      </c>
      <c r="N2" s="85" t="s">
        <v>369</v>
      </c>
      <c r="O2" s="85" t="s">
        <v>370</v>
      </c>
      <c r="P2" s="86" t="s">
        <v>402</v>
      </c>
      <c r="Q2" s="87" t="s">
        <v>372</v>
      </c>
    </row>
    <row r="3" spans="1:17" ht="23.4" customHeight="1" x14ac:dyDescent="0.15">
      <c r="A3" s="88" t="s">
        <v>403</v>
      </c>
      <c r="B3" s="89" t="s">
        <v>404</v>
      </c>
      <c r="C3" s="90">
        <v>979</v>
      </c>
      <c r="D3" s="90">
        <v>1798</v>
      </c>
      <c r="E3" s="90">
        <v>3413</v>
      </c>
      <c r="F3" s="90">
        <v>5077.3</v>
      </c>
      <c r="G3" s="90">
        <v>4127</v>
      </c>
      <c r="H3" s="90">
        <v>2568</v>
      </c>
      <c r="I3" s="90">
        <v>1678</v>
      </c>
      <c r="J3" s="90">
        <v>310</v>
      </c>
      <c r="K3" s="90">
        <v>2978</v>
      </c>
      <c r="L3" s="90">
        <v>1267</v>
      </c>
      <c r="M3" s="90">
        <v>1807</v>
      </c>
      <c r="N3" s="90">
        <v>1576</v>
      </c>
      <c r="O3" s="90">
        <v>27578.3</v>
      </c>
      <c r="P3" s="91">
        <v>30972</v>
      </c>
      <c r="Q3" s="92">
        <v>0.89042683714322612</v>
      </c>
    </row>
    <row r="4" spans="1:17" ht="23.4" customHeight="1" x14ac:dyDescent="0.15">
      <c r="A4" s="78" t="s">
        <v>405</v>
      </c>
      <c r="B4" s="81" t="s">
        <v>406</v>
      </c>
      <c r="C4" s="93">
        <v>544</v>
      </c>
      <c r="D4" s="93">
        <v>1252</v>
      </c>
      <c r="E4" s="93">
        <v>2078</v>
      </c>
      <c r="F4" s="93">
        <v>6090.6</v>
      </c>
      <c r="G4" s="93">
        <v>15019</v>
      </c>
      <c r="H4" s="93">
        <v>13801</v>
      </c>
      <c r="I4" s="93">
        <v>2371</v>
      </c>
      <c r="J4" s="93">
        <v>121</v>
      </c>
      <c r="K4" s="93">
        <v>1266</v>
      </c>
      <c r="L4" s="93">
        <v>4352</v>
      </c>
      <c r="M4" s="93">
        <v>2941</v>
      </c>
      <c r="N4" s="93">
        <v>3160</v>
      </c>
      <c r="O4" s="93">
        <v>52995.6</v>
      </c>
      <c r="P4" s="94">
        <v>61890</v>
      </c>
      <c r="Q4" s="95">
        <v>0.856286960736791</v>
      </c>
    </row>
    <row r="5" spans="1:17" ht="23.4" customHeight="1" x14ac:dyDescent="0.15">
      <c r="A5" s="78" t="s">
        <v>407</v>
      </c>
      <c r="B5" s="81" t="s">
        <v>408</v>
      </c>
      <c r="C5" s="93">
        <v>0</v>
      </c>
      <c r="D5" s="93">
        <v>8</v>
      </c>
      <c r="E5" s="93">
        <v>0</v>
      </c>
      <c r="F5" s="93">
        <v>0</v>
      </c>
      <c r="G5" s="93">
        <v>0</v>
      </c>
      <c r="H5" s="93">
        <v>0</v>
      </c>
      <c r="I5" s="93">
        <v>8217</v>
      </c>
      <c r="J5" s="93">
        <v>12</v>
      </c>
      <c r="K5" s="93">
        <v>42</v>
      </c>
      <c r="L5" s="93">
        <v>148</v>
      </c>
      <c r="M5" s="93">
        <v>2270</v>
      </c>
      <c r="N5" s="93">
        <v>10</v>
      </c>
      <c r="O5" s="93">
        <v>10707</v>
      </c>
      <c r="P5" s="94">
        <v>14732</v>
      </c>
      <c r="Q5" s="95">
        <v>0.72678522943252788</v>
      </c>
    </row>
    <row r="6" spans="1:17" ht="23.4" customHeight="1" x14ac:dyDescent="0.15">
      <c r="A6" s="78" t="s">
        <v>409</v>
      </c>
      <c r="B6" s="81" t="s">
        <v>410</v>
      </c>
      <c r="C6" s="93">
        <v>1</v>
      </c>
      <c r="D6" s="93">
        <v>4</v>
      </c>
      <c r="E6" s="93">
        <v>21</v>
      </c>
      <c r="F6" s="93">
        <v>49</v>
      </c>
      <c r="G6" s="93">
        <v>41</v>
      </c>
      <c r="H6" s="93">
        <v>16</v>
      </c>
      <c r="I6" s="93">
        <v>783</v>
      </c>
      <c r="J6" s="93">
        <v>9</v>
      </c>
      <c r="K6" s="93">
        <v>3535</v>
      </c>
      <c r="L6" s="93">
        <v>12436</v>
      </c>
      <c r="M6" s="93">
        <v>4509</v>
      </c>
      <c r="N6" s="93">
        <v>822</v>
      </c>
      <c r="O6" s="93">
        <v>22226</v>
      </c>
      <c r="P6" s="94">
        <v>20425</v>
      </c>
      <c r="Q6" s="95">
        <v>1.0881762545899634</v>
      </c>
    </row>
    <row r="7" spans="1:17" ht="23.4" customHeight="1" x14ac:dyDescent="0.15">
      <c r="A7" s="78" t="s">
        <v>411</v>
      </c>
      <c r="B7" s="81" t="s">
        <v>412</v>
      </c>
      <c r="C7" s="93">
        <v>7287</v>
      </c>
      <c r="D7" s="93">
        <v>16131</v>
      </c>
      <c r="E7" s="93">
        <v>7950</v>
      </c>
      <c r="F7" s="93">
        <v>27268.7</v>
      </c>
      <c r="G7" s="93">
        <v>42077</v>
      </c>
      <c r="H7" s="93">
        <v>47102</v>
      </c>
      <c r="I7" s="93">
        <v>20902</v>
      </c>
      <c r="J7" s="93">
        <v>9914</v>
      </c>
      <c r="K7" s="93">
        <v>16407</v>
      </c>
      <c r="L7" s="93">
        <v>12518</v>
      </c>
      <c r="M7" s="93">
        <v>10677</v>
      </c>
      <c r="N7" s="93">
        <v>12485</v>
      </c>
      <c r="O7" s="93">
        <v>230718.7</v>
      </c>
      <c r="P7" s="94">
        <v>378742</v>
      </c>
      <c r="Q7" s="95">
        <v>0.60917115080978612</v>
      </c>
    </row>
    <row r="8" spans="1:17" ht="23.4" customHeight="1" x14ac:dyDescent="0.15">
      <c r="A8" s="78" t="s">
        <v>413</v>
      </c>
      <c r="B8" s="81" t="s">
        <v>414</v>
      </c>
      <c r="C8" s="93">
        <v>147741</v>
      </c>
      <c r="D8" s="93">
        <v>708</v>
      </c>
      <c r="E8" s="93">
        <v>263</v>
      </c>
      <c r="F8" s="93">
        <v>553</v>
      </c>
      <c r="G8" s="93">
        <v>65887</v>
      </c>
      <c r="H8" s="93">
        <v>240943</v>
      </c>
      <c r="I8" s="93">
        <v>274479</v>
      </c>
      <c r="J8" s="93">
        <v>139518</v>
      </c>
      <c r="K8" s="93">
        <v>433321</v>
      </c>
      <c r="L8" s="93">
        <v>369395</v>
      </c>
      <c r="M8" s="93">
        <v>81387</v>
      </c>
      <c r="N8" s="93">
        <v>313230</v>
      </c>
      <c r="O8" s="79">
        <v>2067425</v>
      </c>
      <c r="P8" s="96">
        <v>2587550</v>
      </c>
      <c r="Q8" s="95">
        <v>0.79898939150934278</v>
      </c>
    </row>
    <row r="9" spans="1:17" ht="23.4" customHeight="1" x14ac:dyDescent="0.15">
      <c r="A9" s="78" t="s">
        <v>415</v>
      </c>
      <c r="B9" s="81" t="s">
        <v>416</v>
      </c>
      <c r="C9" s="93">
        <v>3699</v>
      </c>
      <c r="D9" s="93">
        <v>11450</v>
      </c>
      <c r="E9" s="93">
        <v>5759</v>
      </c>
      <c r="F9" s="93">
        <v>2091</v>
      </c>
      <c r="G9" s="93">
        <v>20</v>
      </c>
      <c r="H9" s="93">
        <v>5</v>
      </c>
      <c r="I9" s="93">
        <v>0</v>
      </c>
      <c r="J9" s="93">
        <v>0</v>
      </c>
      <c r="K9" s="93">
        <v>317</v>
      </c>
      <c r="L9" s="93">
        <v>297</v>
      </c>
      <c r="M9" s="93">
        <v>579</v>
      </c>
      <c r="N9" s="93">
        <v>1884</v>
      </c>
      <c r="O9" s="93">
        <v>26101</v>
      </c>
      <c r="P9" s="94">
        <v>26002</v>
      </c>
      <c r="Q9" s="95">
        <v>1.003807399430813</v>
      </c>
    </row>
    <row r="10" spans="1:17" ht="23.4" customHeight="1" x14ac:dyDescent="0.15">
      <c r="A10" s="78" t="s">
        <v>417</v>
      </c>
      <c r="B10" s="81" t="s">
        <v>418</v>
      </c>
      <c r="C10" s="93">
        <v>7</v>
      </c>
      <c r="D10" s="93">
        <v>2</v>
      </c>
      <c r="E10" s="93">
        <v>3</v>
      </c>
      <c r="F10" s="93">
        <v>320</v>
      </c>
      <c r="G10" s="93">
        <v>310</v>
      </c>
      <c r="H10" s="93">
        <v>247</v>
      </c>
      <c r="I10" s="93">
        <v>29</v>
      </c>
      <c r="J10" s="93">
        <v>6</v>
      </c>
      <c r="K10" s="93">
        <v>192</v>
      </c>
      <c r="L10" s="93">
        <v>1416</v>
      </c>
      <c r="M10" s="93">
        <v>1493</v>
      </c>
      <c r="N10" s="93">
        <v>23</v>
      </c>
      <c r="O10" s="93">
        <v>4048</v>
      </c>
      <c r="P10" s="94">
        <v>4650</v>
      </c>
      <c r="Q10" s="95">
        <v>0.8705376344086021</v>
      </c>
    </row>
    <row r="11" spans="1:17" ht="23.4" customHeight="1" x14ac:dyDescent="0.15">
      <c r="A11" s="78" t="s">
        <v>419</v>
      </c>
      <c r="B11" s="81" t="s">
        <v>420</v>
      </c>
      <c r="C11" s="93">
        <v>0</v>
      </c>
      <c r="D11" s="93">
        <v>0</v>
      </c>
      <c r="E11" s="93">
        <v>0</v>
      </c>
      <c r="F11" s="93">
        <v>0</v>
      </c>
      <c r="G11" s="93">
        <v>1</v>
      </c>
      <c r="H11" s="93">
        <v>44</v>
      </c>
      <c r="I11" s="93">
        <v>105</v>
      </c>
      <c r="J11" s="93">
        <v>74</v>
      </c>
      <c r="K11" s="93">
        <v>37</v>
      </c>
      <c r="L11" s="93">
        <v>0</v>
      </c>
      <c r="M11" s="93">
        <v>0</v>
      </c>
      <c r="N11" s="93">
        <v>0</v>
      </c>
      <c r="O11" s="93">
        <v>261</v>
      </c>
      <c r="P11" s="94">
        <v>138</v>
      </c>
      <c r="Q11" s="95">
        <v>1.8913043478260869</v>
      </c>
    </row>
    <row r="12" spans="1:17" ht="23.4" customHeight="1" x14ac:dyDescent="0.15">
      <c r="A12" s="78" t="s">
        <v>421</v>
      </c>
      <c r="B12" s="97" t="s">
        <v>422</v>
      </c>
      <c r="C12" s="93">
        <v>6305</v>
      </c>
      <c r="D12" s="93">
        <v>6668</v>
      </c>
      <c r="E12" s="93">
        <v>8787</v>
      </c>
      <c r="F12" s="93">
        <v>8888.6</v>
      </c>
      <c r="G12" s="93">
        <v>14615</v>
      </c>
      <c r="H12" s="93">
        <v>18913</v>
      </c>
      <c r="I12" s="93">
        <v>0</v>
      </c>
      <c r="J12" s="93">
        <v>0</v>
      </c>
      <c r="K12" s="93">
        <v>14773</v>
      </c>
      <c r="L12" s="93">
        <v>13425</v>
      </c>
      <c r="M12" s="93">
        <v>22974</v>
      </c>
      <c r="N12" s="93">
        <v>13320</v>
      </c>
      <c r="O12" s="93">
        <v>128668.6</v>
      </c>
      <c r="P12" s="94">
        <v>83598</v>
      </c>
      <c r="Q12" s="95">
        <v>1.5391349075336731</v>
      </c>
    </row>
    <row r="13" spans="1:17" ht="23.4" customHeight="1" x14ac:dyDescent="0.15">
      <c r="A13" s="78" t="s">
        <v>423</v>
      </c>
      <c r="B13" s="81" t="s">
        <v>424</v>
      </c>
      <c r="C13" s="93">
        <v>1014</v>
      </c>
      <c r="D13" s="93">
        <v>750</v>
      </c>
      <c r="E13" s="93">
        <v>1013</v>
      </c>
      <c r="F13" s="93">
        <v>1985.7</v>
      </c>
      <c r="G13" s="93">
        <v>3213</v>
      </c>
      <c r="H13" s="93">
        <v>3579</v>
      </c>
      <c r="I13" s="93">
        <v>0</v>
      </c>
      <c r="J13" s="93">
        <v>0</v>
      </c>
      <c r="K13" s="93">
        <v>3138</v>
      </c>
      <c r="L13" s="93">
        <v>2869</v>
      </c>
      <c r="M13" s="93">
        <v>2877</v>
      </c>
      <c r="N13" s="93">
        <v>1644</v>
      </c>
      <c r="O13" s="93">
        <v>22082.7</v>
      </c>
      <c r="P13" s="94">
        <v>24079</v>
      </c>
      <c r="Q13" s="95">
        <v>0.91709373312845222</v>
      </c>
    </row>
    <row r="14" spans="1:17" ht="23.4" customHeight="1" x14ac:dyDescent="0.15">
      <c r="A14" s="78" t="s">
        <v>425</v>
      </c>
      <c r="B14" s="81" t="s">
        <v>426</v>
      </c>
      <c r="C14" s="93">
        <v>3780</v>
      </c>
      <c r="D14" s="93">
        <v>1584</v>
      </c>
      <c r="E14" s="93">
        <v>2357</v>
      </c>
      <c r="F14" s="93">
        <v>1146.7</v>
      </c>
      <c r="G14" s="93">
        <v>0</v>
      </c>
      <c r="H14" s="93">
        <v>0</v>
      </c>
      <c r="I14" s="93">
        <v>0</v>
      </c>
      <c r="J14" s="93">
        <v>0</v>
      </c>
      <c r="K14" s="93">
        <v>0</v>
      </c>
      <c r="L14" s="93">
        <v>12062</v>
      </c>
      <c r="M14" s="93">
        <v>6108</v>
      </c>
      <c r="N14" s="93">
        <v>2223</v>
      </c>
      <c r="O14" s="93">
        <v>29260.7</v>
      </c>
      <c r="P14" s="94">
        <v>39079</v>
      </c>
      <c r="Q14" s="95">
        <v>0.74875764477084883</v>
      </c>
    </row>
    <row r="15" spans="1:17" ht="23.4" customHeight="1" x14ac:dyDescent="0.15">
      <c r="A15" s="78" t="s">
        <v>427</v>
      </c>
      <c r="B15" s="81" t="s">
        <v>428</v>
      </c>
      <c r="C15" s="93">
        <v>20730</v>
      </c>
      <c r="D15" s="93">
        <v>0</v>
      </c>
      <c r="E15" s="93">
        <v>0</v>
      </c>
      <c r="F15" s="93">
        <v>49624</v>
      </c>
      <c r="G15" s="93">
        <v>57570</v>
      </c>
      <c r="H15" s="93">
        <v>57210</v>
      </c>
      <c r="I15" s="93">
        <v>55080</v>
      </c>
      <c r="J15" s="93">
        <v>61110</v>
      </c>
      <c r="K15" s="93">
        <v>48150</v>
      </c>
      <c r="L15" s="93">
        <v>43140</v>
      </c>
      <c r="M15" s="93">
        <v>34560</v>
      </c>
      <c r="N15" s="93">
        <v>16290</v>
      </c>
      <c r="O15" s="93">
        <v>443464</v>
      </c>
      <c r="P15" s="94">
        <v>426092</v>
      </c>
      <c r="Q15" s="95">
        <v>1.0407705378181238</v>
      </c>
    </row>
    <row r="16" spans="1:17" ht="23.4" customHeight="1" x14ac:dyDescent="0.15">
      <c r="A16" s="78" t="s">
        <v>429</v>
      </c>
      <c r="B16" s="81" t="s">
        <v>430</v>
      </c>
      <c r="C16" s="93">
        <v>0</v>
      </c>
      <c r="D16" s="93">
        <v>0</v>
      </c>
      <c r="E16" s="93">
        <v>3</v>
      </c>
      <c r="F16" s="93">
        <v>4</v>
      </c>
      <c r="G16" s="93">
        <v>7</v>
      </c>
      <c r="H16" s="93">
        <v>2</v>
      </c>
      <c r="I16" s="93">
        <v>13</v>
      </c>
      <c r="J16" s="93">
        <v>25</v>
      </c>
      <c r="K16" s="93">
        <v>40</v>
      </c>
      <c r="L16" s="93">
        <v>88</v>
      </c>
      <c r="M16" s="93">
        <v>20</v>
      </c>
      <c r="N16" s="93">
        <v>3</v>
      </c>
      <c r="O16" s="93">
        <v>205</v>
      </c>
      <c r="P16" s="94">
        <v>284</v>
      </c>
      <c r="Q16" s="95">
        <v>0.721830985915493</v>
      </c>
    </row>
    <row r="17" spans="1:17" ht="23.4" customHeight="1" x14ac:dyDescent="0.15">
      <c r="A17" s="78" t="s">
        <v>431</v>
      </c>
      <c r="B17" s="98" t="s">
        <v>432</v>
      </c>
      <c r="C17" s="93">
        <v>4964</v>
      </c>
      <c r="D17" s="93">
        <v>6436</v>
      </c>
      <c r="E17" s="93">
        <v>4646</v>
      </c>
      <c r="F17" s="93">
        <v>9453</v>
      </c>
      <c r="G17" s="93">
        <v>10478</v>
      </c>
      <c r="H17" s="93">
        <v>7483</v>
      </c>
      <c r="I17" s="93">
        <v>138</v>
      </c>
      <c r="J17" s="93">
        <v>31</v>
      </c>
      <c r="K17" s="93">
        <v>3630</v>
      </c>
      <c r="L17" s="93">
        <v>4935</v>
      </c>
      <c r="M17" s="93">
        <v>4265</v>
      </c>
      <c r="N17" s="93">
        <v>2414</v>
      </c>
      <c r="O17" s="93">
        <v>58873</v>
      </c>
      <c r="P17" s="94">
        <v>65940</v>
      </c>
      <c r="Q17" s="95">
        <v>0.89282681225356386</v>
      </c>
    </row>
    <row r="18" spans="1:17" ht="23.4" customHeight="1" x14ac:dyDescent="0.15">
      <c r="A18" s="78" t="s">
        <v>433</v>
      </c>
      <c r="B18" s="81" t="s">
        <v>434</v>
      </c>
      <c r="C18" s="93">
        <v>452</v>
      </c>
      <c r="D18" s="93">
        <v>810</v>
      </c>
      <c r="E18" s="93">
        <v>720</v>
      </c>
      <c r="F18" s="93">
        <v>1509</v>
      </c>
      <c r="G18" s="93">
        <v>359</v>
      </c>
      <c r="H18" s="93">
        <v>133</v>
      </c>
      <c r="I18" s="93">
        <v>163</v>
      </c>
      <c r="J18" s="93">
        <v>330</v>
      </c>
      <c r="K18" s="93">
        <v>172</v>
      </c>
      <c r="L18" s="93">
        <v>0</v>
      </c>
      <c r="M18" s="93">
        <v>0</v>
      </c>
      <c r="N18" s="93">
        <v>557</v>
      </c>
      <c r="O18" s="93">
        <v>5205</v>
      </c>
      <c r="P18" s="94">
        <v>8411</v>
      </c>
      <c r="Q18" s="95">
        <v>0.61883248127452151</v>
      </c>
    </row>
    <row r="19" spans="1:17" ht="23.4" customHeight="1" x14ac:dyDescent="0.15">
      <c r="A19" s="78" t="s">
        <v>435</v>
      </c>
      <c r="B19" s="81" t="s">
        <v>436</v>
      </c>
      <c r="C19" s="93">
        <v>691</v>
      </c>
      <c r="D19" s="93">
        <v>729</v>
      </c>
      <c r="E19" s="93">
        <v>442</v>
      </c>
      <c r="F19" s="93">
        <v>802</v>
      </c>
      <c r="G19" s="93">
        <v>1603</v>
      </c>
      <c r="H19" s="93">
        <v>2507</v>
      </c>
      <c r="I19" s="93">
        <v>17833</v>
      </c>
      <c r="J19" s="93">
        <v>15913</v>
      </c>
      <c r="K19" s="93">
        <v>12594</v>
      </c>
      <c r="L19" s="93">
        <v>8096</v>
      </c>
      <c r="M19" s="93">
        <v>5199</v>
      </c>
      <c r="N19" s="93">
        <v>2064</v>
      </c>
      <c r="O19" s="93">
        <v>68473</v>
      </c>
      <c r="P19" s="94">
        <v>84154</v>
      </c>
      <c r="Q19" s="95">
        <v>0.81366304631984221</v>
      </c>
    </row>
    <row r="20" spans="1:17" ht="23.4" customHeight="1" x14ac:dyDescent="0.15">
      <c r="A20" s="78" t="s">
        <v>437</v>
      </c>
      <c r="B20" s="81" t="s">
        <v>438</v>
      </c>
      <c r="C20" s="93">
        <v>0</v>
      </c>
      <c r="D20" s="93">
        <v>0</v>
      </c>
      <c r="E20" s="93">
        <v>0</v>
      </c>
      <c r="F20" s="93">
        <v>0</v>
      </c>
      <c r="G20" s="93">
        <v>0</v>
      </c>
      <c r="H20" s="93">
        <v>6738</v>
      </c>
      <c r="I20" s="93">
        <v>24237</v>
      </c>
      <c r="J20" s="93">
        <v>21604</v>
      </c>
      <c r="K20" s="93">
        <v>0</v>
      </c>
      <c r="L20" s="93">
        <v>0</v>
      </c>
      <c r="M20" s="93">
        <v>0</v>
      </c>
      <c r="N20" s="93">
        <v>0</v>
      </c>
      <c r="O20" s="93">
        <v>52579</v>
      </c>
      <c r="P20" s="94">
        <v>54765</v>
      </c>
      <c r="Q20" s="95">
        <v>0.96008399525244226</v>
      </c>
    </row>
    <row r="21" spans="1:17" ht="23.4" customHeight="1" x14ac:dyDescent="0.15">
      <c r="A21" s="78" t="s">
        <v>439</v>
      </c>
      <c r="B21" s="81" t="s">
        <v>440</v>
      </c>
      <c r="C21" s="93">
        <v>0</v>
      </c>
      <c r="D21" s="93">
        <v>0</v>
      </c>
      <c r="E21" s="93">
        <v>0</v>
      </c>
      <c r="F21" s="93">
        <v>95</v>
      </c>
      <c r="G21" s="93">
        <v>879</v>
      </c>
      <c r="H21" s="93">
        <v>1123</v>
      </c>
      <c r="I21" s="93">
        <v>693</v>
      </c>
      <c r="J21" s="93">
        <v>334</v>
      </c>
      <c r="K21" s="93">
        <v>100</v>
      </c>
      <c r="L21" s="93">
        <v>0</v>
      </c>
      <c r="M21" s="93">
        <v>0</v>
      </c>
      <c r="N21" s="93">
        <v>0</v>
      </c>
      <c r="O21" s="93">
        <v>3224</v>
      </c>
      <c r="P21" s="94">
        <v>11103</v>
      </c>
      <c r="Q21" s="95">
        <v>0.29037197153922362</v>
      </c>
    </row>
    <row r="22" spans="1:17" ht="23.4" customHeight="1" x14ac:dyDescent="0.15">
      <c r="A22" s="78" t="s">
        <v>441</v>
      </c>
      <c r="B22" s="81" t="s">
        <v>442</v>
      </c>
      <c r="C22" s="93">
        <v>222</v>
      </c>
      <c r="D22" s="93">
        <v>45</v>
      </c>
      <c r="E22" s="93">
        <v>75</v>
      </c>
      <c r="F22" s="93">
        <v>473</v>
      </c>
      <c r="G22" s="93">
        <v>1812</v>
      </c>
      <c r="H22" s="93">
        <v>3968</v>
      </c>
      <c r="I22" s="93">
        <v>18025</v>
      </c>
      <c r="J22" s="93">
        <v>14136</v>
      </c>
      <c r="K22" s="93">
        <v>4614</v>
      </c>
      <c r="L22" s="93">
        <v>890</v>
      </c>
      <c r="M22" s="93">
        <v>963</v>
      </c>
      <c r="N22" s="93">
        <v>310</v>
      </c>
      <c r="O22" s="93">
        <v>45533</v>
      </c>
      <c r="P22" s="94">
        <v>51165</v>
      </c>
      <c r="Q22" s="95">
        <v>0.88992475324929154</v>
      </c>
    </row>
    <row r="23" spans="1:17" ht="23.4" customHeight="1" x14ac:dyDescent="0.15">
      <c r="A23" s="78" t="s">
        <v>443</v>
      </c>
      <c r="B23" s="81" t="s">
        <v>444</v>
      </c>
      <c r="C23" s="93">
        <v>0</v>
      </c>
      <c r="D23" s="93">
        <v>0</v>
      </c>
      <c r="E23" s="93">
        <v>82</v>
      </c>
      <c r="F23" s="93">
        <v>633</v>
      </c>
      <c r="G23" s="93">
        <v>525</v>
      </c>
      <c r="H23" s="93">
        <v>259</v>
      </c>
      <c r="I23" s="93">
        <v>0</v>
      </c>
      <c r="J23" s="93">
        <v>0</v>
      </c>
      <c r="K23" s="93">
        <v>0</v>
      </c>
      <c r="L23" s="93">
        <v>0</v>
      </c>
      <c r="M23" s="93">
        <v>0</v>
      </c>
      <c r="N23" s="93">
        <v>0</v>
      </c>
      <c r="O23" s="93">
        <v>1499</v>
      </c>
      <c r="P23" s="94">
        <v>1750</v>
      </c>
      <c r="Q23" s="95">
        <v>0.85657142857142854</v>
      </c>
    </row>
    <row r="24" spans="1:17" ht="23.4" customHeight="1" x14ac:dyDescent="0.15">
      <c r="A24" s="78" t="s">
        <v>445</v>
      </c>
      <c r="B24" s="81" t="s">
        <v>446</v>
      </c>
      <c r="C24" s="93">
        <v>433</v>
      </c>
      <c r="D24" s="93">
        <v>457</v>
      </c>
      <c r="E24" s="93">
        <v>21</v>
      </c>
      <c r="F24" s="93">
        <v>0</v>
      </c>
      <c r="G24" s="93">
        <v>0</v>
      </c>
      <c r="H24" s="93">
        <v>0</v>
      </c>
      <c r="I24" s="93">
        <v>0</v>
      </c>
      <c r="J24" s="93">
        <v>0</v>
      </c>
      <c r="K24" s="93">
        <v>0</v>
      </c>
      <c r="L24" s="93">
        <v>0</v>
      </c>
      <c r="M24" s="93">
        <v>0</v>
      </c>
      <c r="N24" s="93">
        <v>17</v>
      </c>
      <c r="O24" s="93">
        <v>928</v>
      </c>
      <c r="P24" s="94">
        <v>348</v>
      </c>
      <c r="Q24" s="95">
        <v>2.6666666666666665</v>
      </c>
    </row>
    <row r="25" spans="1:17" ht="23.4" customHeight="1" x14ac:dyDescent="0.15">
      <c r="A25" s="99" t="s">
        <v>447</v>
      </c>
      <c r="B25" s="100" t="s">
        <v>448</v>
      </c>
      <c r="C25" s="101">
        <v>100</v>
      </c>
      <c r="D25" s="101">
        <v>371</v>
      </c>
      <c r="E25" s="101">
        <v>546</v>
      </c>
      <c r="F25" s="101">
        <v>1808</v>
      </c>
      <c r="G25" s="101">
        <v>3189</v>
      </c>
      <c r="H25" s="101">
        <v>5637</v>
      </c>
      <c r="I25" s="101">
        <v>5277</v>
      </c>
      <c r="J25" s="101">
        <v>5559</v>
      </c>
      <c r="K25" s="101">
        <v>78</v>
      </c>
      <c r="L25" s="101">
        <v>104</v>
      </c>
      <c r="M25" s="101">
        <v>88</v>
      </c>
      <c r="N25" s="101">
        <v>66</v>
      </c>
      <c r="O25" s="101">
        <v>22823</v>
      </c>
      <c r="P25" s="102">
        <v>14242</v>
      </c>
      <c r="Q25" s="103">
        <v>1.6025136918972054</v>
      </c>
    </row>
    <row r="26" spans="1:17" ht="23.4" customHeight="1" x14ac:dyDescent="0.15">
      <c r="A26" s="104"/>
      <c r="B26" s="105" t="s">
        <v>449</v>
      </c>
      <c r="C26" s="106">
        <v>306827</v>
      </c>
      <c r="D26" s="106">
        <v>281125</v>
      </c>
      <c r="E26" s="106">
        <v>218666</v>
      </c>
      <c r="F26" s="106">
        <v>218756</v>
      </c>
      <c r="G26" s="106">
        <v>388637</v>
      </c>
      <c r="H26" s="106">
        <v>533824</v>
      </c>
      <c r="I26" s="106">
        <v>489051</v>
      </c>
      <c r="J26" s="106">
        <v>298377</v>
      </c>
      <c r="K26" s="106">
        <v>668366</v>
      </c>
      <c r="L26" s="106">
        <v>659279</v>
      </c>
      <c r="M26" s="106">
        <v>450417</v>
      </c>
      <c r="N26" s="106">
        <v>531636</v>
      </c>
      <c r="O26" s="107">
        <v>5044961.0000000009</v>
      </c>
      <c r="P26" s="108">
        <v>5739731.6999999993</v>
      </c>
      <c r="Q26" s="109">
        <v>0.8789541504178674</v>
      </c>
    </row>
    <row r="27" spans="1:17" ht="23.4" customHeight="1" x14ac:dyDescent="0.15">
      <c r="A27" s="110"/>
      <c r="B27" s="111" t="s">
        <v>450</v>
      </c>
      <c r="C27" s="93">
        <v>422777</v>
      </c>
      <c r="D27" s="93">
        <v>218684.7</v>
      </c>
      <c r="E27" s="93">
        <v>250204</v>
      </c>
      <c r="F27" s="93">
        <v>319972</v>
      </c>
      <c r="G27" s="93">
        <v>507665</v>
      </c>
      <c r="H27" s="93">
        <v>469360</v>
      </c>
      <c r="I27" s="93">
        <v>433321</v>
      </c>
      <c r="J27" s="93">
        <v>538790</v>
      </c>
      <c r="K27" s="93">
        <v>498867</v>
      </c>
      <c r="L27" s="93">
        <v>829845</v>
      </c>
      <c r="M27" s="93">
        <v>870515</v>
      </c>
      <c r="N27" s="93">
        <v>379731</v>
      </c>
      <c r="O27" s="79">
        <v>5739731.7000000002</v>
      </c>
      <c r="P27" s="112"/>
      <c r="Q27" s="95"/>
    </row>
    <row r="28" spans="1:17" ht="23.4" customHeight="1" x14ac:dyDescent="0.15">
      <c r="A28" s="113"/>
      <c r="B28" s="114" t="s">
        <v>451</v>
      </c>
      <c r="C28" s="115">
        <v>0.72574193960409383</v>
      </c>
      <c r="D28" s="115">
        <v>1.2855266051991747</v>
      </c>
      <c r="E28" s="115">
        <v>0.8739508561014212</v>
      </c>
      <c r="F28" s="115">
        <v>0.68367232132811617</v>
      </c>
      <c r="G28" s="115">
        <v>0.76553829789329575</v>
      </c>
      <c r="H28" s="115">
        <v>1.1373444690642578</v>
      </c>
      <c r="I28" s="115">
        <v>1.1286113527846562</v>
      </c>
      <c r="J28" s="115">
        <v>0.55379090183559454</v>
      </c>
      <c r="K28" s="115">
        <v>1.3397679140933354</v>
      </c>
      <c r="L28" s="115">
        <v>0.79446041128162492</v>
      </c>
      <c r="M28" s="115">
        <v>0.51741440411710304</v>
      </c>
      <c r="N28" s="115">
        <v>1.4000331813836637</v>
      </c>
      <c r="O28" s="115">
        <v>0.87895415041786717</v>
      </c>
      <c r="P28" s="116"/>
      <c r="Q28" s="117"/>
    </row>
    <row r="29" spans="1:17" ht="22.6" customHeight="1" x14ac:dyDescent="0.15">
      <c r="P29" s="593" t="s">
        <v>1863</v>
      </c>
      <c r="Q29" s="593"/>
    </row>
  </sheetData>
  <sheetProtection selectLockedCells="1" selectUnlockedCells="1"/>
  <mergeCells count="3">
    <mergeCell ref="P1:Q1"/>
    <mergeCell ref="A2:B2"/>
    <mergeCell ref="P29:Q29"/>
  </mergeCells>
  <phoneticPr fontId="4"/>
  <pageMargins left="0.78740157480314965" right="0.39370078740157483" top="0.39370078740157483" bottom="0.39370078740157483" header="0" footer="0"/>
  <pageSetup paperSize="9" scale="83" firstPageNumber="0" orientation="landscape" horizontalDpi="300" verticalDpi="300" r:id="rId1"/>
  <headerFooter scaleWithDoc="0" alignWithMargins="0">
    <oddFooter>&amp;C&amp;"ＭＳ 明朝,標準"－８－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13B05-02A0-40B7-84F8-19693690FB1A}">
  <sheetPr>
    <pageSetUpPr fitToPage="1"/>
  </sheetPr>
  <dimension ref="A1:Q23"/>
  <sheetViews>
    <sheetView view="pageLayout" zoomScale="80" zoomScaleNormal="100" zoomScalePageLayoutView="80" workbookViewId="0">
      <selection sqref="A1:C1"/>
    </sheetView>
  </sheetViews>
  <sheetFormatPr defaultColWidth="9" defaultRowHeight="14.4" x14ac:dyDescent="0.15"/>
  <cols>
    <col min="1" max="1" width="4.33203125" style="77" customWidth="1"/>
    <col min="2" max="2" width="20.44140625" style="6" customWidth="1"/>
    <col min="3" max="17" width="9" style="6" customWidth="1"/>
    <col min="18" max="18" width="7" style="6" customWidth="1"/>
    <col min="19" max="16384" width="9" style="6"/>
  </cols>
  <sheetData>
    <row r="1" spans="1:17" s="29" customFormat="1" ht="28.35" customHeight="1" x14ac:dyDescent="0.15">
      <c r="A1" s="632" t="s">
        <v>452</v>
      </c>
      <c r="B1" s="632"/>
      <c r="C1" s="632"/>
    </row>
    <row r="2" spans="1:17" ht="28.35" customHeight="1" x14ac:dyDescent="0.15">
      <c r="A2" s="633" t="s">
        <v>453</v>
      </c>
      <c r="B2" s="633"/>
      <c r="C2" s="633"/>
      <c r="D2" s="633"/>
      <c r="E2" s="633"/>
      <c r="F2" s="633"/>
      <c r="G2" s="633"/>
      <c r="H2" s="633"/>
      <c r="I2" s="633"/>
      <c r="J2" s="633"/>
      <c r="K2" s="633"/>
      <c r="L2" s="633"/>
      <c r="M2" s="633"/>
      <c r="N2" s="633"/>
      <c r="O2" s="633"/>
      <c r="P2" s="633"/>
      <c r="Q2" s="633"/>
    </row>
    <row r="3" spans="1:17" ht="28.35" customHeight="1" x14ac:dyDescent="0.15">
      <c r="A3" s="633" t="s">
        <v>1936</v>
      </c>
      <c r="B3" s="633"/>
      <c r="C3" s="633"/>
      <c r="D3" s="633"/>
      <c r="E3" s="633"/>
      <c r="F3" s="633"/>
      <c r="G3" s="633"/>
      <c r="H3" s="633"/>
      <c r="I3" s="633"/>
      <c r="J3" s="633"/>
      <c r="K3" s="633"/>
      <c r="L3" s="633"/>
      <c r="M3" s="633"/>
      <c r="N3" s="633"/>
      <c r="O3" s="633"/>
      <c r="P3" s="633"/>
      <c r="Q3" s="633"/>
    </row>
    <row r="4" spans="1:17" ht="28.35" customHeight="1" x14ac:dyDescent="0.15">
      <c r="A4" s="633" t="s">
        <v>1937</v>
      </c>
      <c r="B4" s="633"/>
      <c r="C4" s="633"/>
      <c r="D4" s="633"/>
      <c r="E4" s="633"/>
      <c r="F4" s="633"/>
      <c r="G4" s="633"/>
      <c r="H4" s="633"/>
      <c r="I4" s="633"/>
      <c r="J4" s="633"/>
      <c r="K4" s="633"/>
      <c r="L4" s="633"/>
      <c r="M4" s="633"/>
      <c r="N4" s="633"/>
      <c r="O4" s="633"/>
      <c r="P4" s="633"/>
      <c r="Q4" s="633"/>
    </row>
    <row r="5" spans="1:17" ht="28.35" customHeight="1" x14ac:dyDescent="0.15">
      <c r="O5" s="634" t="s">
        <v>454</v>
      </c>
      <c r="P5" s="634"/>
      <c r="Q5" s="634"/>
    </row>
    <row r="6" spans="1:17" s="9" customFormat="1" ht="28.35" customHeight="1" x14ac:dyDescent="0.15">
      <c r="A6" s="631" t="s">
        <v>455</v>
      </c>
      <c r="B6" s="625"/>
      <c r="C6" s="30" t="s">
        <v>358</v>
      </c>
      <c r="D6" s="30" t="s">
        <v>456</v>
      </c>
      <c r="E6" s="30" t="s">
        <v>457</v>
      </c>
      <c r="F6" s="30" t="s">
        <v>458</v>
      </c>
      <c r="G6" s="30" t="s">
        <v>459</v>
      </c>
      <c r="H6" s="30" t="s">
        <v>460</v>
      </c>
      <c r="I6" s="30" t="s">
        <v>461</v>
      </c>
      <c r="J6" s="30" t="s">
        <v>462</v>
      </c>
      <c r="K6" s="30" t="s">
        <v>463</v>
      </c>
      <c r="L6" s="30" t="s">
        <v>464</v>
      </c>
      <c r="M6" s="30" t="s">
        <v>465</v>
      </c>
      <c r="N6" s="30" t="s">
        <v>466</v>
      </c>
      <c r="O6" s="30" t="s">
        <v>370</v>
      </c>
      <c r="P6" s="119" t="s">
        <v>402</v>
      </c>
      <c r="Q6" s="31" t="s">
        <v>467</v>
      </c>
    </row>
    <row r="7" spans="1:17" ht="28.35" customHeight="1" x14ac:dyDescent="0.15">
      <c r="A7" s="78" t="s">
        <v>373</v>
      </c>
      <c r="B7" s="81" t="s">
        <v>468</v>
      </c>
      <c r="C7" s="120">
        <v>0</v>
      </c>
      <c r="D7" s="120">
        <v>0</v>
      </c>
      <c r="E7" s="120">
        <v>0</v>
      </c>
      <c r="F7" s="120">
        <v>0</v>
      </c>
      <c r="G7" s="120">
        <v>0</v>
      </c>
      <c r="H7" s="120">
        <v>0</v>
      </c>
      <c r="I7" s="120">
        <v>0</v>
      </c>
      <c r="J7" s="120">
        <v>0</v>
      </c>
      <c r="K7" s="120">
        <v>464</v>
      </c>
      <c r="L7" s="120">
        <v>11908</v>
      </c>
      <c r="M7" s="120">
        <v>70897</v>
      </c>
      <c r="N7" s="120">
        <v>21336</v>
      </c>
      <c r="O7" s="120">
        <v>104605</v>
      </c>
      <c r="P7" s="121">
        <v>192702</v>
      </c>
      <c r="Q7" s="122">
        <v>0.54283297526751151</v>
      </c>
    </row>
    <row r="8" spans="1:17" ht="28.35" customHeight="1" x14ac:dyDescent="0.15">
      <c r="A8" s="78" t="s">
        <v>374</v>
      </c>
      <c r="B8" s="81" t="s">
        <v>469</v>
      </c>
      <c r="C8" s="120">
        <v>0</v>
      </c>
      <c r="D8" s="120">
        <v>14</v>
      </c>
      <c r="E8" s="120">
        <v>478</v>
      </c>
      <c r="F8" s="120">
        <v>3810</v>
      </c>
      <c r="G8" s="120">
        <v>1997</v>
      </c>
      <c r="H8" s="120">
        <v>188</v>
      </c>
      <c r="I8" s="120">
        <v>4</v>
      </c>
      <c r="J8" s="120">
        <v>0</v>
      </c>
      <c r="K8" s="120">
        <v>0</v>
      </c>
      <c r="L8" s="120">
        <v>0</v>
      </c>
      <c r="M8" s="120">
        <v>0</v>
      </c>
      <c r="N8" s="120">
        <v>0</v>
      </c>
      <c r="O8" s="120">
        <v>6491</v>
      </c>
      <c r="P8" s="121">
        <v>5169</v>
      </c>
      <c r="Q8" s="122">
        <v>1.2557554652737473</v>
      </c>
    </row>
    <row r="9" spans="1:17" ht="28.35" customHeight="1" x14ac:dyDescent="0.15">
      <c r="A9" s="78" t="s">
        <v>375</v>
      </c>
      <c r="B9" s="81" t="s">
        <v>376</v>
      </c>
      <c r="C9" s="120">
        <v>13127</v>
      </c>
      <c r="D9" s="120">
        <v>8101</v>
      </c>
      <c r="E9" s="120">
        <v>9695</v>
      </c>
      <c r="F9" s="120">
        <v>19343</v>
      </c>
      <c r="G9" s="120">
        <v>26866</v>
      </c>
      <c r="H9" s="120">
        <v>20187</v>
      </c>
      <c r="I9" s="120">
        <v>28554</v>
      </c>
      <c r="J9" s="120">
        <v>20233</v>
      </c>
      <c r="K9" s="120">
        <v>20144</v>
      </c>
      <c r="L9" s="120">
        <v>24265</v>
      </c>
      <c r="M9" s="120">
        <v>18900</v>
      </c>
      <c r="N9" s="120">
        <v>22008</v>
      </c>
      <c r="O9" s="120">
        <v>231423</v>
      </c>
      <c r="P9" s="121">
        <v>216698.74</v>
      </c>
      <c r="Q9" s="122">
        <v>1.0679480646726418</v>
      </c>
    </row>
    <row r="10" spans="1:17" ht="28.35" customHeight="1" x14ac:dyDescent="0.15">
      <c r="A10" s="78" t="s">
        <v>377</v>
      </c>
      <c r="B10" s="81" t="s">
        <v>470</v>
      </c>
      <c r="C10" s="120">
        <v>117</v>
      </c>
      <c r="D10" s="120">
        <v>939</v>
      </c>
      <c r="E10" s="120">
        <v>2402</v>
      </c>
      <c r="F10" s="120">
        <v>1357</v>
      </c>
      <c r="G10" s="120">
        <v>1949</v>
      </c>
      <c r="H10" s="120">
        <v>8850</v>
      </c>
      <c r="I10" s="120">
        <v>0</v>
      </c>
      <c r="J10" s="120">
        <v>0</v>
      </c>
      <c r="K10" s="120">
        <v>9068</v>
      </c>
      <c r="L10" s="120">
        <v>1706</v>
      </c>
      <c r="M10" s="120">
        <v>1208</v>
      </c>
      <c r="N10" s="120">
        <v>1543</v>
      </c>
      <c r="O10" s="120">
        <v>29139</v>
      </c>
      <c r="P10" s="121">
        <v>20894</v>
      </c>
      <c r="Q10" s="122">
        <v>1.3946108930793528</v>
      </c>
    </row>
    <row r="11" spans="1:17" ht="28.35" customHeight="1" x14ac:dyDescent="0.15">
      <c r="A11" s="78" t="s">
        <v>379</v>
      </c>
      <c r="B11" s="81" t="s">
        <v>380</v>
      </c>
      <c r="C11" s="120">
        <v>2815</v>
      </c>
      <c r="D11" s="120">
        <v>2553.6999999999998</v>
      </c>
      <c r="E11" s="120">
        <v>4102</v>
      </c>
      <c r="F11" s="120">
        <v>3994</v>
      </c>
      <c r="G11" s="120">
        <v>5041</v>
      </c>
      <c r="H11" s="120">
        <v>6227</v>
      </c>
      <c r="I11" s="120">
        <v>898</v>
      </c>
      <c r="J11" s="120">
        <v>404</v>
      </c>
      <c r="K11" s="120">
        <v>8249</v>
      </c>
      <c r="L11" s="120">
        <v>3184</v>
      </c>
      <c r="M11" s="120">
        <v>2358</v>
      </c>
      <c r="N11" s="120">
        <v>2111</v>
      </c>
      <c r="O11" s="120">
        <v>41936.699999999997</v>
      </c>
      <c r="P11" s="121">
        <v>51279</v>
      </c>
      <c r="Q11" s="122">
        <v>0.81781430995144211</v>
      </c>
    </row>
    <row r="12" spans="1:17" ht="28.35" customHeight="1" x14ac:dyDescent="0.15">
      <c r="A12" s="78" t="s">
        <v>381</v>
      </c>
      <c r="B12" s="81" t="s">
        <v>471</v>
      </c>
      <c r="C12" s="120">
        <v>2361</v>
      </c>
      <c r="D12" s="120">
        <v>7065.8</v>
      </c>
      <c r="E12" s="120">
        <v>4201</v>
      </c>
      <c r="F12" s="120">
        <v>8436</v>
      </c>
      <c r="G12" s="120">
        <v>8943</v>
      </c>
      <c r="H12" s="120">
        <v>3044</v>
      </c>
      <c r="I12" s="120">
        <v>485</v>
      </c>
      <c r="J12" s="120">
        <v>243</v>
      </c>
      <c r="K12" s="120">
        <v>1735</v>
      </c>
      <c r="L12" s="120">
        <v>1401</v>
      </c>
      <c r="M12" s="120">
        <v>2415</v>
      </c>
      <c r="N12" s="120">
        <v>4332</v>
      </c>
      <c r="O12" s="120">
        <v>44661.8</v>
      </c>
      <c r="P12" s="121">
        <v>42451</v>
      </c>
      <c r="Q12" s="122">
        <v>1.0520788674000614</v>
      </c>
    </row>
    <row r="13" spans="1:17" ht="28.35" customHeight="1" x14ac:dyDescent="0.15">
      <c r="A13" s="78" t="s">
        <v>383</v>
      </c>
      <c r="B13" s="81" t="s">
        <v>472</v>
      </c>
      <c r="C13" s="120">
        <v>115</v>
      </c>
      <c r="D13" s="120">
        <v>270</v>
      </c>
      <c r="E13" s="120">
        <v>34</v>
      </c>
      <c r="F13" s="120">
        <v>64</v>
      </c>
      <c r="G13" s="120">
        <v>671</v>
      </c>
      <c r="H13" s="120">
        <v>468</v>
      </c>
      <c r="I13" s="120">
        <v>0</v>
      </c>
      <c r="J13" s="120">
        <v>0</v>
      </c>
      <c r="K13" s="120">
        <v>297</v>
      </c>
      <c r="L13" s="120">
        <v>201</v>
      </c>
      <c r="M13" s="120">
        <v>27</v>
      </c>
      <c r="N13" s="120">
        <v>47</v>
      </c>
      <c r="O13" s="120">
        <v>2194</v>
      </c>
      <c r="P13" s="121">
        <v>5214</v>
      </c>
      <c r="Q13" s="122">
        <v>0.42079018028385118</v>
      </c>
    </row>
    <row r="14" spans="1:17" ht="28.35" customHeight="1" x14ac:dyDescent="0.15">
      <c r="A14" s="78" t="s">
        <v>385</v>
      </c>
      <c r="B14" s="81" t="s">
        <v>473</v>
      </c>
      <c r="C14" s="120">
        <v>39145</v>
      </c>
      <c r="D14" s="120">
        <v>60272.7</v>
      </c>
      <c r="E14" s="120">
        <v>28338</v>
      </c>
      <c r="F14" s="120">
        <v>2650</v>
      </c>
      <c r="G14" s="120">
        <v>2695</v>
      </c>
      <c r="H14" s="120">
        <v>2339</v>
      </c>
      <c r="I14" s="120">
        <v>130</v>
      </c>
      <c r="J14" s="120">
        <v>99</v>
      </c>
      <c r="K14" s="120">
        <v>3404</v>
      </c>
      <c r="L14" s="120">
        <v>13611</v>
      </c>
      <c r="M14" s="120">
        <v>4574</v>
      </c>
      <c r="N14" s="120">
        <v>2839</v>
      </c>
      <c r="O14" s="120">
        <v>160096.70000000001</v>
      </c>
      <c r="P14" s="121">
        <v>122635</v>
      </c>
      <c r="Q14" s="122">
        <v>1.3054731520365312</v>
      </c>
    </row>
    <row r="15" spans="1:17" ht="28.35" customHeight="1" x14ac:dyDescent="0.15">
      <c r="A15" s="78" t="s">
        <v>387</v>
      </c>
      <c r="B15" s="81" t="s">
        <v>474</v>
      </c>
      <c r="C15" s="120">
        <v>9</v>
      </c>
      <c r="D15" s="120">
        <v>21</v>
      </c>
      <c r="E15" s="120">
        <v>19</v>
      </c>
      <c r="F15" s="120">
        <v>2</v>
      </c>
      <c r="G15" s="120">
        <v>8</v>
      </c>
      <c r="H15" s="120">
        <v>8</v>
      </c>
      <c r="I15" s="120">
        <v>0</v>
      </c>
      <c r="J15" s="120">
        <v>0</v>
      </c>
      <c r="K15" s="120">
        <v>37</v>
      </c>
      <c r="L15" s="120">
        <v>36</v>
      </c>
      <c r="M15" s="120">
        <v>23</v>
      </c>
      <c r="N15" s="120">
        <v>14</v>
      </c>
      <c r="O15" s="120">
        <v>177</v>
      </c>
      <c r="P15" s="121">
        <v>335</v>
      </c>
      <c r="Q15" s="122">
        <v>0.5283582089552239</v>
      </c>
    </row>
    <row r="16" spans="1:17" ht="28.35" customHeight="1" x14ac:dyDescent="0.15">
      <c r="A16" s="78" t="s">
        <v>388</v>
      </c>
      <c r="B16" s="81" t="s">
        <v>475</v>
      </c>
      <c r="C16" s="120">
        <v>0</v>
      </c>
      <c r="D16" s="120">
        <v>530</v>
      </c>
      <c r="E16" s="120">
        <v>335</v>
      </c>
      <c r="F16" s="120">
        <v>168</v>
      </c>
      <c r="G16" s="120">
        <v>504</v>
      </c>
      <c r="H16" s="120">
        <v>981</v>
      </c>
      <c r="I16" s="120">
        <v>29</v>
      </c>
      <c r="J16" s="120">
        <v>21</v>
      </c>
      <c r="K16" s="120">
        <v>1245</v>
      </c>
      <c r="L16" s="120">
        <v>509</v>
      </c>
      <c r="M16" s="120">
        <v>501</v>
      </c>
      <c r="N16" s="120">
        <v>328</v>
      </c>
      <c r="O16" s="120">
        <v>5151</v>
      </c>
      <c r="P16" s="121">
        <v>1435</v>
      </c>
      <c r="Q16" s="122">
        <v>3.5895470383275261</v>
      </c>
    </row>
    <row r="17" spans="1:17" ht="28.35" customHeight="1" x14ac:dyDescent="0.15">
      <c r="A17" s="78" t="s">
        <v>389</v>
      </c>
      <c r="B17" s="81" t="s">
        <v>476</v>
      </c>
      <c r="C17" s="120">
        <v>510</v>
      </c>
      <c r="D17" s="120">
        <v>1129</v>
      </c>
      <c r="E17" s="120">
        <v>611</v>
      </c>
      <c r="F17" s="120">
        <v>417</v>
      </c>
      <c r="G17" s="120">
        <v>3</v>
      </c>
      <c r="H17" s="120">
        <v>1</v>
      </c>
      <c r="I17" s="120">
        <v>0</v>
      </c>
      <c r="J17" s="120">
        <v>0</v>
      </c>
      <c r="K17" s="120">
        <v>0</v>
      </c>
      <c r="L17" s="120">
        <v>0</v>
      </c>
      <c r="M17" s="120">
        <v>0</v>
      </c>
      <c r="N17" s="120">
        <v>42</v>
      </c>
      <c r="O17" s="120">
        <v>2713</v>
      </c>
      <c r="P17" s="121">
        <v>3608</v>
      </c>
      <c r="Q17" s="122">
        <v>0.75194013303769403</v>
      </c>
    </row>
    <row r="18" spans="1:17" ht="28.35" customHeight="1" x14ac:dyDescent="0.15">
      <c r="A18" s="78" t="s">
        <v>391</v>
      </c>
      <c r="B18" s="81" t="s">
        <v>477</v>
      </c>
      <c r="C18" s="120">
        <v>4096</v>
      </c>
      <c r="D18" s="120">
        <v>7795</v>
      </c>
      <c r="E18" s="120">
        <v>3236</v>
      </c>
      <c r="F18" s="120">
        <v>1076</v>
      </c>
      <c r="G18" s="120">
        <v>1698</v>
      </c>
      <c r="H18" s="120">
        <v>372</v>
      </c>
      <c r="I18" s="120">
        <v>0</v>
      </c>
      <c r="J18" s="120">
        <v>0</v>
      </c>
      <c r="K18" s="120">
        <v>6184</v>
      </c>
      <c r="L18" s="120">
        <v>21047</v>
      </c>
      <c r="M18" s="120">
        <v>30120</v>
      </c>
      <c r="N18" s="120">
        <v>24404</v>
      </c>
      <c r="O18" s="120">
        <v>100028</v>
      </c>
      <c r="P18" s="121">
        <v>111967</v>
      </c>
      <c r="Q18" s="122">
        <v>0.89337036805487335</v>
      </c>
    </row>
    <row r="19" spans="1:17" ht="28.35" customHeight="1" x14ac:dyDescent="0.15">
      <c r="A19" s="78" t="s">
        <v>392</v>
      </c>
      <c r="B19" s="81" t="s">
        <v>478</v>
      </c>
      <c r="C19" s="120">
        <v>1410</v>
      </c>
      <c r="D19" s="120">
        <v>2806.8</v>
      </c>
      <c r="E19" s="120">
        <v>1123</v>
      </c>
      <c r="F19" s="120">
        <v>657</v>
      </c>
      <c r="G19" s="120">
        <v>443</v>
      </c>
      <c r="H19" s="120">
        <v>387</v>
      </c>
      <c r="I19" s="120">
        <v>2</v>
      </c>
      <c r="J19" s="120">
        <v>0</v>
      </c>
      <c r="K19" s="120">
        <v>1804</v>
      </c>
      <c r="L19" s="120">
        <v>984</v>
      </c>
      <c r="M19" s="120">
        <v>1309</v>
      </c>
      <c r="N19" s="120">
        <v>1812</v>
      </c>
      <c r="O19" s="120">
        <v>12737.8</v>
      </c>
      <c r="P19" s="121">
        <v>16752</v>
      </c>
      <c r="Q19" s="122">
        <v>0.76037488061127023</v>
      </c>
    </row>
    <row r="20" spans="1:17" ht="28.35" customHeight="1" x14ac:dyDescent="0.15">
      <c r="A20" s="78" t="s">
        <v>393</v>
      </c>
      <c r="B20" s="81" t="s">
        <v>479</v>
      </c>
      <c r="C20" s="120">
        <v>0</v>
      </c>
      <c r="D20" s="120">
        <v>37</v>
      </c>
      <c r="E20" s="120">
        <v>14</v>
      </c>
      <c r="F20" s="120">
        <v>151</v>
      </c>
      <c r="G20" s="120">
        <v>43</v>
      </c>
      <c r="H20" s="120">
        <v>3</v>
      </c>
      <c r="I20" s="120">
        <v>0</v>
      </c>
      <c r="J20" s="120">
        <v>0</v>
      </c>
      <c r="K20" s="120">
        <v>0</v>
      </c>
      <c r="L20" s="120">
        <v>0</v>
      </c>
      <c r="M20" s="120">
        <v>0</v>
      </c>
      <c r="N20" s="120">
        <v>0</v>
      </c>
      <c r="O20" s="120">
        <v>248</v>
      </c>
      <c r="P20" s="121">
        <v>10</v>
      </c>
      <c r="Q20" s="122">
        <v>24.8</v>
      </c>
    </row>
    <row r="21" spans="1:17" ht="28.35" customHeight="1" x14ac:dyDescent="0.15">
      <c r="A21" s="78" t="s">
        <v>395</v>
      </c>
      <c r="B21" s="81" t="s">
        <v>480</v>
      </c>
      <c r="C21" s="120">
        <v>29</v>
      </c>
      <c r="D21" s="120">
        <v>116</v>
      </c>
      <c r="E21" s="120">
        <v>112</v>
      </c>
      <c r="F21" s="120">
        <v>713</v>
      </c>
      <c r="G21" s="120">
        <v>8243</v>
      </c>
      <c r="H21" s="120">
        <v>4076</v>
      </c>
      <c r="I21" s="120">
        <v>2172</v>
      </c>
      <c r="J21" s="120">
        <v>436</v>
      </c>
      <c r="K21" s="120">
        <v>619</v>
      </c>
      <c r="L21" s="120">
        <v>1669</v>
      </c>
      <c r="M21" s="120">
        <v>2734</v>
      </c>
      <c r="N21" s="120">
        <v>6085</v>
      </c>
      <c r="O21" s="120">
        <v>27004</v>
      </c>
      <c r="P21" s="121">
        <v>51279.01</v>
      </c>
      <c r="Q21" s="122">
        <v>0.52660923056041842</v>
      </c>
    </row>
    <row r="22" spans="1:17" ht="28.35" customHeight="1" x14ac:dyDescent="0.15">
      <c r="A22" s="78" t="s">
        <v>397</v>
      </c>
      <c r="B22" s="81" t="s">
        <v>398</v>
      </c>
      <c r="C22" s="120">
        <v>870</v>
      </c>
      <c r="D22" s="120">
        <v>3545</v>
      </c>
      <c r="E22" s="120">
        <v>3980</v>
      </c>
      <c r="F22" s="120">
        <v>4790</v>
      </c>
      <c r="G22" s="120">
        <v>5415</v>
      </c>
      <c r="H22" s="120">
        <v>2636</v>
      </c>
      <c r="I22" s="120">
        <v>3525</v>
      </c>
      <c r="J22" s="120">
        <v>2195</v>
      </c>
      <c r="K22" s="120">
        <v>3481</v>
      </c>
      <c r="L22" s="120">
        <v>3960</v>
      </c>
      <c r="M22" s="120">
        <v>1847</v>
      </c>
      <c r="N22" s="120">
        <v>1111</v>
      </c>
      <c r="O22" s="120">
        <v>37355</v>
      </c>
      <c r="P22" s="121">
        <v>42820.93</v>
      </c>
      <c r="Q22" s="122">
        <v>0.87235377652937474</v>
      </c>
    </row>
    <row r="23" spans="1:17" ht="28.35" customHeight="1" x14ac:dyDescent="0.15">
      <c r="A23" s="82" t="s">
        <v>399</v>
      </c>
      <c r="B23" s="33" t="s">
        <v>93</v>
      </c>
      <c r="C23" s="123">
        <v>0</v>
      </c>
      <c r="D23" s="123">
        <v>0</v>
      </c>
      <c r="E23" s="123">
        <v>3</v>
      </c>
      <c r="F23" s="123">
        <v>10</v>
      </c>
      <c r="G23" s="123">
        <v>248</v>
      </c>
      <c r="H23" s="123">
        <v>451</v>
      </c>
      <c r="I23" s="123">
        <v>999</v>
      </c>
      <c r="J23" s="123">
        <v>668</v>
      </c>
      <c r="K23" s="123">
        <v>608</v>
      </c>
      <c r="L23" s="123">
        <v>164</v>
      </c>
      <c r="M23" s="123">
        <v>2</v>
      </c>
      <c r="N23" s="123">
        <v>0</v>
      </c>
      <c r="O23" s="123">
        <v>3153</v>
      </c>
      <c r="P23" s="124">
        <v>1677</v>
      </c>
      <c r="Q23" s="125">
        <v>1.8801431127012522</v>
      </c>
    </row>
  </sheetData>
  <sheetProtection selectLockedCells="1" selectUnlockedCells="1"/>
  <mergeCells count="6">
    <mergeCell ref="A6:B6"/>
    <mergeCell ref="A1:C1"/>
    <mergeCell ref="A2:Q2"/>
    <mergeCell ref="A3:Q3"/>
    <mergeCell ref="A4:Q4"/>
    <mergeCell ref="O5:Q5"/>
  </mergeCells>
  <phoneticPr fontId="4"/>
  <pageMargins left="0.78740157480314965" right="0.39370078740157483" top="0.39370078740157483" bottom="0.39370078740157483" header="0" footer="0"/>
  <pageSetup paperSize="9" scale="85" firstPageNumber="0" orientation="landscape" r:id="rId1"/>
  <headerFooter scaleWithDoc="0" alignWithMargins="0">
    <oddFooter>&amp;C&amp;"ＭＳ 明朝,標準"－９－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F96C5-1327-472A-BEE1-5DCF084E7CCB}">
  <sheetPr>
    <pageSetUpPr fitToPage="1"/>
  </sheetPr>
  <dimension ref="A1:Q29"/>
  <sheetViews>
    <sheetView view="pageLayout" zoomScale="80" zoomScaleNormal="100" zoomScalePageLayoutView="80" workbookViewId="0">
      <selection sqref="A1:C1"/>
    </sheetView>
  </sheetViews>
  <sheetFormatPr defaultColWidth="9" defaultRowHeight="14.4" x14ac:dyDescent="0.15"/>
  <cols>
    <col min="1" max="1" width="5.33203125" style="6" customWidth="1"/>
    <col min="2" max="2" width="19.6640625" style="6" customWidth="1"/>
    <col min="3" max="14" width="8.88671875" style="6" customWidth="1"/>
    <col min="15" max="16" width="9.88671875" style="6" customWidth="1"/>
    <col min="17" max="17" width="8.6640625" style="6" customWidth="1"/>
    <col min="18" max="16384" width="9" style="6"/>
  </cols>
  <sheetData>
    <row r="1" spans="1:17" ht="23.25" customHeight="1" x14ac:dyDescent="0.15">
      <c r="P1" s="126" t="s">
        <v>454</v>
      </c>
      <c r="Q1" s="126"/>
    </row>
    <row r="2" spans="1:17" ht="24.05" customHeight="1" x14ac:dyDescent="0.15">
      <c r="A2" s="635" t="s">
        <v>481</v>
      </c>
      <c r="B2" s="636"/>
      <c r="C2" s="85" t="s">
        <v>482</v>
      </c>
      <c r="D2" s="85" t="s">
        <v>456</v>
      </c>
      <c r="E2" s="85" t="s">
        <v>457</v>
      </c>
      <c r="F2" s="85" t="s">
        <v>458</v>
      </c>
      <c r="G2" s="85" t="s">
        <v>459</v>
      </c>
      <c r="H2" s="85" t="s">
        <v>460</v>
      </c>
      <c r="I2" s="85" t="s">
        <v>461</v>
      </c>
      <c r="J2" s="85" t="s">
        <v>462</v>
      </c>
      <c r="K2" s="85" t="s">
        <v>463</v>
      </c>
      <c r="L2" s="85" t="s">
        <v>464</v>
      </c>
      <c r="M2" s="85" t="s">
        <v>465</v>
      </c>
      <c r="N2" s="85" t="s">
        <v>466</v>
      </c>
      <c r="O2" s="127" t="s">
        <v>370</v>
      </c>
      <c r="P2" s="128" t="s">
        <v>402</v>
      </c>
      <c r="Q2" s="129" t="s">
        <v>483</v>
      </c>
    </row>
    <row r="3" spans="1:17" ht="24.05" customHeight="1" x14ac:dyDescent="0.15">
      <c r="A3" s="130" t="s">
        <v>484</v>
      </c>
      <c r="B3" s="131" t="s">
        <v>485</v>
      </c>
      <c r="C3" s="132">
        <v>203</v>
      </c>
      <c r="D3" s="132">
        <v>584</v>
      </c>
      <c r="E3" s="132">
        <v>1557</v>
      </c>
      <c r="F3" s="132">
        <v>1317</v>
      </c>
      <c r="G3" s="132">
        <v>825</v>
      </c>
      <c r="H3" s="132">
        <v>481</v>
      </c>
      <c r="I3" s="132">
        <v>449</v>
      </c>
      <c r="J3" s="132">
        <v>196</v>
      </c>
      <c r="K3" s="132">
        <v>640</v>
      </c>
      <c r="L3" s="132">
        <v>404</v>
      </c>
      <c r="M3" s="132">
        <v>543</v>
      </c>
      <c r="N3" s="132">
        <v>387</v>
      </c>
      <c r="O3" s="133">
        <v>7586</v>
      </c>
      <c r="P3" s="134">
        <v>9126</v>
      </c>
      <c r="Q3" s="135">
        <v>0.83125136971290814</v>
      </c>
    </row>
    <row r="4" spans="1:17" ht="24.05" customHeight="1" x14ac:dyDescent="0.15">
      <c r="A4" s="136" t="s">
        <v>405</v>
      </c>
      <c r="B4" s="137" t="s">
        <v>406</v>
      </c>
      <c r="C4" s="138">
        <v>196</v>
      </c>
      <c r="D4" s="138">
        <v>350</v>
      </c>
      <c r="E4" s="138">
        <v>543</v>
      </c>
      <c r="F4" s="138">
        <v>1785</v>
      </c>
      <c r="G4" s="138">
        <v>5368</v>
      </c>
      <c r="H4" s="138">
        <v>3345</v>
      </c>
      <c r="I4" s="138">
        <v>909</v>
      </c>
      <c r="J4" s="138">
        <v>73</v>
      </c>
      <c r="K4" s="138">
        <v>417</v>
      </c>
      <c r="L4" s="138">
        <v>890</v>
      </c>
      <c r="M4" s="138">
        <v>908</v>
      </c>
      <c r="N4" s="138">
        <v>1329</v>
      </c>
      <c r="O4" s="139">
        <v>16113</v>
      </c>
      <c r="P4" s="140">
        <v>10255</v>
      </c>
      <c r="Q4" s="122">
        <v>1.5712335446123842</v>
      </c>
    </row>
    <row r="5" spans="1:17" ht="24.05" customHeight="1" x14ac:dyDescent="0.15">
      <c r="A5" s="136" t="s">
        <v>407</v>
      </c>
      <c r="B5" s="137" t="s">
        <v>408</v>
      </c>
      <c r="C5" s="138">
        <v>0</v>
      </c>
      <c r="D5" s="138">
        <v>13</v>
      </c>
      <c r="E5" s="138">
        <v>0</v>
      </c>
      <c r="F5" s="138">
        <v>0</v>
      </c>
      <c r="G5" s="138">
        <v>0</v>
      </c>
      <c r="H5" s="138">
        <v>0</v>
      </c>
      <c r="I5" s="138">
        <v>11153</v>
      </c>
      <c r="J5" s="138">
        <v>18</v>
      </c>
      <c r="K5" s="138">
        <v>5</v>
      </c>
      <c r="L5" s="138">
        <v>351</v>
      </c>
      <c r="M5" s="138">
        <v>6129</v>
      </c>
      <c r="N5" s="138">
        <v>19</v>
      </c>
      <c r="O5" s="139">
        <v>17688</v>
      </c>
      <c r="P5" s="140">
        <v>18443</v>
      </c>
      <c r="Q5" s="122">
        <v>0.95906305915523504</v>
      </c>
    </row>
    <row r="6" spans="1:17" ht="24.05" customHeight="1" x14ac:dyDescent="0.15">
      <c r="A6" s="136" t="s">
        <v>409</v>
      </c>
      <c r="B6" s="137" t="s">
        <v>410</v>
      </c>
      <c r="C6" s="138">
        <v>1</v>
      </c>
      <c r="D6" s="138">
        <v>2</v>
      </c>
      <c r="E6" s="138">
        <v>9</v>
      </c>
      <c r="F6" s="138">
        <v>21</v>
      </c>
      <c r="G6" s="138">
        <v>29</v>
      </c>
      <c r="H6" s="138">
        <v>12</v>
      </c>
      <c r="I6" s="138">
        <v>536</v>
      </c>
      <c r="J6" s="138">
        <v>12</v>
      </c>
      <c r="K6" s="138">
        <v>4542</v>
      </c>
      <c r="L6" s="138">
        <v>14874</v>
      </c>
      <c r="M6" s="138">
        <v>5935</v>
      </c>
      <c r="N6" s="138">
        <v>1498</v>
      </c>
      <c r="O6" s="139">
        <v>27471</v>
      </c>
      <c r="P6" s="140">
        <v>19121</v>
      </c>
      <c r="Q6" s="122">
        <v>1.4366926415982428</v>
      </c>
    </row>
    <row r="7" spans="1:17" ht="24.05" customHeight="1" x14ac:dyDescent="0.15">
      <c r="A7" s="136" t="s">
        <v>411</v>
      </c>
      <c r="B7" s="137" t="s">
        <v>412</v>
      </c>
      <c r="C7" s="138">
        <v>5705</v>
      </c>
      <c r="D7" s="138">
        <v>7982</v>
      </c>
      <c r="E7" s="138">
        <v>5739</v>
      </c>
      <c r="F7" s="138">
        <v>10371</v>
      </c>
      <c r="G7" s="138">
        <v>16501</v>
      </c>
      <c r="H7" s="138">
        <v>17425</v>
      </c>
      <c r="I7" s="138">
        <v>19179</v>
      </c>
      <c r="J7" s="138">
        <v>17798</v>
      </c>
      <c r="K7" s="138">
        <v>20059</v>
      </c>
      <c r="L7" s="138">
        <v>17888</v>
      </c>
      <c r="M7" s="138">
        <v>17980</v>
      </c>
      <c r="N7" s="138">
        <v>11266</v>
      </c>
      <c r="O7" s="139">
        <v>167893</v>
      </c>
      <c r="P7" s="140">
        <v>218743</v>
      </c>
      <c r="Q7" s="122">
        <v>0.76753541827624194</v>
      </c>
    </row>
    <row r="8" spans="1:17" ht="24.05" customHeight="1" x14ac:dyDescent="0.15">
      <c r="A8" s="136" t="s">
        <v>413</v>
      </c>
      <c r="B8" s="137" t="s">
        <v>414</v>
      </c>
      <c r="C8" s="138">
        <v>96653</v>
      </c>
      <c r="D8" s="138">
        <v>353</v>
      </c>
      <c r="E8" s="138">
        <v>83</v>
      </c>
      <c r="F8" s="138">
        <v>196</v>
      </c>
      <c r="G8" s="138">
        <v>33300</v>
      </c>
      <c r="H8" s="138">
        <v>127999</v>
      </c>
      <c r="I8" s="138">
        <v>135899</v>
      </c>
      <c r="J8" s="138">
        <v>80232</v>
      </c>
      <c r="K8" s="138">
        <v>254298</v>
      </c>
      <c r="L8" s="138">
        <v>215788</v>
      </c>
      <c r="M8" s="138">
        <v>48177</v>
      </c>
      <c r="N8" s="138">
        <v>210643</v>
      </c>
      <c r="O8" s="141">
        <v>1203621</v>
      </c>
      <c r="P8" s="142">
        <v>1498198</v>
      </c>
      <c r="Q8" s="122">
        <v>0.80337912612351636</v>
      </c>
    </row>
    <row r="9" spans="1:17" ht="24.05" customHeight="1" x14ac:dyDescent="0.15">
      <c r="A9" s="136" t="s">
        <v>415</v>
      </c>
      <c r="B9" s="137" t="s">
        <v>416</v>
      </c>
      <c r="C9" s="138">
        <v>2769</v>
      </c>
      <c r="D9" s="138">
        <v>7116</v>
      </c>
      <c r="E9" s="138">
        <v>3938</v>
      </c>
      <c r="F9" s="138">
        <v>1298</v>
      </c>
      <c r="G9" s="138">
        <v>13</v>
      </c>
      <c r="H9" s="138">
        <v>1</v>
      </c>
      <c r="I9" s="138">
        <v>0</v>
      </c>
      <c r="J9" s="138">
        <v>0</v>
      </c>
      <c r="K9" s="138">
        <v>132</v>
      </c>
      <c r="L9" s="138">
        <v>169</v>
      </c>
      <c r="M9" s="138">
        <v>445</v>
      </c>
      <c r="N9" s="138">
        <v>1434</v>
      </c>
      <c r="O9" s="139">
        <v>17315</v>
      </c>
      <c r="P9" s="140">
        <v>19493</v>
      </c>
      <c r="Q9" s="122">
        <v>0.88826758323500743</v>
      </c>
    </row>
    <row r="10" spans="1:17" ht="24.05" customHeight="1" x14ac:dyDescent="0.15">
      <c r="A10" s="136" t="s">
        <v>417</v>
      </c>
      <c r="B10" s="137" t="s">
        <v>418</v>
      </c>
      <c r="C10" s="138">
        <v>4</v>
      </c>
      <c r="D10" s="138">
        <v>1</v>
      </c>
      <c r="E10" s="138">
        <v>1</v>
      </c>
      <c r="F10" s="138">
        <v>289</v>
      </c>
      <c r="G10" s="138">
        <v>312</v>
      </c>
      <c r="H10" s="138">
        <v>291</v>
      </c>
      <c r="I10" s="138">
        <v>37</v>
      </c>
      <c r="J10" s="138">
        <v>7</v>
      </c>
      <c r="K10" s="138">
        <v>210</v>
      </c>
      <c r="L10" s="138">
        <v>1696</v>
      </c>
      <c r="M10" s="138">
        <v>1810</v>
      </c>
      <c r="N10" s="138">
        <v>23</v>
      </c>
      <c r="O10" s="139">
        <v>4681</v>
      </c>
      <c r="P10" s="140">
        <v>5112</v>
      </c>
      <c r="Q10" s="122">
        <v>0.91568857589984354</v>
      </c>
    </row>
    <row r="11" spans="1:17" ht="24.05" customHeight="1" x14ac:dyDescent="0.15">
      <c r="A11" s="136" t="s">
        <v>419</v>
      </c>
      <c r="B11" s="137" t="s">
        <v>420</v>
      </c>
      <c r="C11" s="138">
        <v>1</v>
      </c>
      <c r="D11" s="138">
        <v>0</v>
      </c>
      <c r="E11" s="138">
        <v>0</v>
      </c>
      <c r="F11" s="138">
        <v>1</v>
      </c>
      <c r="G11" s="138">
        <v>3</v>
      </c>
      <c r="H11" s="138">
        <v>322</v>
      </c>
      <c r="I11" s="138">
        <v>847</v>
      </c>
      <c r="J11" s="138">
        <v>646</v>
      </c>
      <c r="K11" s="138">
        <v>313</v>
      </c>
      <c r="L11" s="138">
        <v>0</v>
      </c>
      <c r="M11" s="138">
        <v>0</v>
      </c>
      <c r="N11" s="138">
        <v>0</v>
      </c>
      <c r="O11" s="139">
        <v>2133</v>
      </c>
      <c r="P11" s="140">
        <v>1069</v>
      </c>
      <c r="Q11" s="122">
        <v>1.9953227315247895</v>
      </c>
    </row>
    <row r="12" spans="1:17" ht="24.05" customHeight="1" x14ac:dyDescent="0.15">
      <c r="A12" s="136" t="s">
        <v>421</v>
      </c>
      <c r="B12" s="137" t="s">
        <v>422</v>
      </c>
      <c r="C12" s="138">
        <v>6873</v>
      </c>
      <c r="D12" s="138">
        <v>7625</v>
      </c>
      <c r="E12" s="138">
        <v>10419</v>
      </c>
      <c r="F12" s="138">
        <v>10433</v>
      </c>
      <c r="G12" s="138">
        <v>13565</v>
      </c>
      <c r="H12" s="138">
        <v>16507</v>
      </c>
      <c r="I12" s="138">
        <v>0</v>
      </c>
      <c r="J12" s="138">
        <v>0</v>
      </c>
      <c r="K12" s="138">
        <v>18989</v>
      </c>
      <c r="L12" s="138">
        <v>14804</v>
      </c>
      <c r="M12" s="138">
        <v>26237</v>
      </c>
      <c r="N12" s="138">
        <v>15447</v>
      </c>
      <c r="O12" s="139">
        <v>140899</v>
      </c>
      <c r="P12" s="140">
        <v>97045</v>
      </c>
      <c r="Q12" s="122">
        <v>1.451893451491576</v>
      </c>
    </row>
    <row r="13" spans="1:17" ht="24.05" customHeight="1" x14ac:dyDescent="0.15">
      <c r="A13" s="136" t="s">
        <v>423</v>
      </c>
      <c r="B13" s="137" t="s">
        <v>424</v>
      </c>
      <c r="C13" s="138">
        <v>1778</v>
      </c>
      <c r="D13" s="138">
        <v>1041</v>
      </c>
      <c r="E13" s="138">
        <v>1405</v>
      </c>
      <c r="F13" s="138">
        <v>2765</v>
      </c>
      <c r="G13" s="138">
        <v>3226</v>
      </c>
      <c r="H13" s="138">
        <v>2864</v>
      </c>
      <c r="I13" s="138">
        <v>0</v>
      </c>
      <c r="J13" s="138">
        <v>0</v>
      </c>
      <c r="K13" s="138">
        <v>3393</v>
      </c>
      <c r="L13" s="138">
        <v>4045</v>
      </c>
      <c r="M13" s="138">
        <v>2918</v>
      </c>
      <c r="N13" s="138">
        <v>1686</v>
      </c>
      <c r="O13" s="139">
        <v>25121</v>
      </c>
      <c r="P13" s="140">
        <v>32759</v>
      </c>
      <c r="Q13" s="122">
        <v>0.76684269971610852</v>
      </c>
    </row>
    <row r="14" spans="1:17" ht="24.05" customHeight="1" x14ac:dyDescent="0.15">
      <c r="A14" s="136" t="s">
        <v>425</v>
      </c>
      <c r="B14" s="137" t="s">
        <v>426</v>
      </c>
      <c r="C14" s="138">
        <v>12010</v>
      </c>
      <c r="D14" s="138">
        <v>3563</v>
      </c>
      <c r="E14" s="138">
        <v>3868</v>
      </c>
      <c r="F14" s="138">
        <v>1290</v>
      </c>
      <c r="G14" s="138">
        <v>0</v>
      </c>
      <c r="H14" s="138">
        <v>0</v>
      </c>
      <c r="I14" s="138">
        <v>0</v>
      </c>
      <c r="J14" s="138">
        <v>0</v>
      </c>
      <c r="K14" s="138">
        <v>0</v>
      </c>
      <c r="L14" s="138">
        <v>32043</v>
      </c>
      <c r="M14" s="138">
        <v>20298</v>
      </c>
      <c r="N14" s="138">
        <v>10004</v>
      </c>
      <c r="O14" s="139">
        <v>83076</v>
      </c>
      <c r="P14" s="140">
        <v>108281</v>
      </c>
      <c r="Q14" s="122">
        <v>0.76722601379743449</v>
      </c>
    </row>
    <row r="15" spans="1:17" ht="24.05" customHeight="1" x14ac:dyDescent="0.15">
      <c r="A15" s="136" t="s">
        <v>427</v>
      </c>
      <c r="B15" s="137" t="s">
        <v>428</v>
      </c>
      <c r="C15" s="138">
        <v>2902</v>
      </c>
      <c r="D15" s="138">
        <v>0</v>
      </c>
      <c r="E15" s="138">
        <v>0</v>
      </c>
      <c r="F15" s="138">
        <v>6949</v>
      </c>
      <c r="G15" s="138">
        <v>8060</v>
      </c>
      <c r="H15" s="138">
        <v>8009</v>
      </c>
      <c r="I15" s="138">
        <v>7711</v>
      </c>
      <c r="J15" s="138">
        <v>8555</v>
      </c>
      <c r="K15" s="138">
        <v>6741</v>
      </c>
      <c r="L15" s="138">
        <v>6040</v>
      </c>
      <c r="M15" s="138">
        <v>4838</v>
      </c>
      <c r="N15" s="138">
        <v>2281</v>
      </c>
      <c r="O15" s="139">
        <v>62086</v>
      </c>
      <c r="P15" s="140">
        <v>59658</v>
      </c>
      <c r="Q15" s="122">
        <v>1.0406986489657715</v>
      </c>
    </row>
    <row r="16" spans="1:17" ht="24.05" customHeight="1" x14ac:dyDescent="0.15">
      <c r="A16" s="136" t="s">
        <v>429</v>
      </c>
      <c r="B16" s="137" t="s">
        <v>430</v>
      </c>
      <c r="C16" s="138">
        <v>0</v>
      </c>
      <c r="D16" s="138">
        <v>0</v>
      </c>
      <c r="E16" s="138">
        <v>7</v>
      </c>
      <c r="F16" s="138">
        <v>8</v>
      </c>
      <c r="G16" s="138">
        <v>12</v>
      </c>
      <c r="H16" s="138">
        <v>4</v>
      </c>
      <c r="I16" s="138">
        <v>20</v>
      </c>
      <c r="J16" s="138">
        <v>18</v>
      </c>
      <c r="K16" s="138">
        <v>43</v>
      </c>
      <c r="L16" s="138">
        <v>73</v>
      </c>
      <c r="M16" s="138">
        <v>13</v>
      </c>
      <c r="N16" s="138">
        <v>3</v>
      </c>
      <c r="O16" s="139">
        <v>201</v>
      </c>
      <c r="P16" s="140">
        <v>343</v>
      </c>
      <c r="Q16" s="122">
        <v>0.5860058309037901</v>
      </c>
    </row>
    <row r="17" spans="1:17" ht="24.05" customHeight="1" x14ac:dyDescent="0.15">
      <c r="A17" s="136" t="s">
        <v>431</v>
      </c>
      <c r="B17" s="137" t="s">
        <v>432</v>
      </c>
      <c r="C17" s="138">
        <v>4104</v>
      </c>
      <c r="D17" s="138">
        <v>5179</v>
      </c>
      <c r="E17" s="138">
        <v>4063</v>
      </c>
      <c r="F17" s="138">
        <v>8522</v>
      </c>
      <c r="G17" s="138">
        <v>9563</v>
      </c>
      <c r="H17" s="138">
        <v>6183</v>
      </c>
      <c r="I17" s="138">
        <v>134</v>
      </c>
      <c r="J17" s="138">
        <v>32</v>
      </c>
      <c r="K17" s="138">
        <v>2696</v>
      </c>
      <c r="L17" s="138">
        <v>3496</v>
      </c>
      <c r="M17" s="138">
        <v>2904</v>
      </c>
      <c r="N17" s="138">
        <v>2150</v>
      </c>
      <c r="O17" s="139">
        <v>49026</v>
      </c>
      <c r="P17" s="140">
        <v>50157</v>
      </c>
      <c r="Q17" s="122">
        <v>0.97745080447395183</v>
      </c>
    </row>
    <row r="18" spans="1:17" ht="24.05" customHeight="1" x14ac:dyDescent="0.15">
      <c r="A18" s="136" t="s">
        <v>433</v>
      </c>
      <c r="B18" s="137" t="s">
        <v>434</v>
      </c>
      <c r="C18" s="138">
        <v>2929</v>
      </c>
      <c r="D18" s="138">
        <v>4785</v>
      </c>
      <c r="E18" s="138">
        <v>4065</v>
      </c>
      <c r="F18" s="138">
        <v>11800</v>
      </c>
      <c r="G18" s="138">
        <v>2891</v>
      </c>
      <c r="H18" s="138">
        <v>918</v>
      </c>
      <c r="I18" s="138">
        <v>1208</v>
      </c>
      <c r="J18" s="138">
        <v>2655</v>
      </c>
      <c r="K18" s="138">
        <v>1447</v>
      </c>
      <c r="L18" s="138">
        <v>0</v>
      </c>
      <c r="M18" s="138">
        <v>0</v>
      </c>
      <c r="N18" s="138">
        <v>4706</v>
      </c>
      <c r="O18" s="139">
        <v>37404</v>
      </c>
      <c r="P18" s="140">
        <v>60095</v>
      </c>
      <c r="Q18" s="122">
        <v>0.62241451035859885</v>
      </c>
    </row>
    <row r="19" spans="1:17" ht="24.05" customHeight="1" x14ac:dyDescent="0.15">
      <c r="A19" s="136" t="s">
        <v>435</v>
      </c>
      <c r="B19" s="137" t="s">
        <v>436</v>
      </c>
      <c r="C19" s="138">
        <v>413</v>
      </c>
      <c r="D19" s="138">
        <v>393</v>
      </c>
      <c r="E19" s="138">
        <v>278</v>
      </c>
      <c r="F19" s="138">
        <v>552</v>
      </c>
      <c r="G19" s="138">
        <v>1149</v>
      </c>
      <c r="H19" s="138">
        <v>1816</v>
      </c>
      <c r="I19" s="138">
        <v>8823</v>
      </c>
      <c r="J19" s="138">
        <v>9197</v>
      </c>
      <c r="K19" s="138">
        <v>5992</v>
      </c>
      <c r="L19" s="138">
        <v>3300</v>
      </c>
      <c r="M19" s="138">
        <v>2036</v>
      </c>
      <c r="N19" s="138">
        <v>916</v>
      </c>
      <c r="O19" s="139">
        <v>34865</v>
      </c>
      <c r="P19" s="140">
        <v>38771</v>
      </c>
      <c r="Q19" s="122">
        <v>0.89925459750844705</v>
      </c>
    </row>
    <row r="20" spans="1:17" ht="24.05" customHeight="1" x14ac:dyDescent="0.15">
      <c r="A20" s="136" t="s">
        <v>437</v>
      </c>
      <c r="B20" s="137" t="s">
        <v>438</v>
      </c>
      <c r="C20" s="138">
        <v>0</v>
      </c>
      <c r="D20" s="138">
        <v>0</v>
      </c>
      <c r="E20" s="138">
        <v>0</v>
      </c>
      <c r="F20" s="138">
        <v>0</v>
      </c>
      <c r="G20" s="138">
        <v>0</v>
      </c>
      <c r="H20" s="138">
        <v>5831</v>
      </c>
      <c r="I20" s="138">
        <v>17484</v>
      </c>
      <c r="J20" s="138">
        <v>14215</v>
      </c>
      <c r="K20" s="138">
        <v>0</v>
      </c>
      <c r="L20" s="138">
        <v>0</v>
      </c>
      <c r="M20" s="138">
        <v>0</v>
      </c>
      <c r="N20" s="138">
        <v>0</v>
      </c>
      <c r="O20" s="139">
        <v>37530</v>
      </c>
      <c r="P20" s="140">
        <v>38852</v>
      </c>
      <c r="Q20" s="122">
        <v>0.96597343766086685</v>
      </c>
    </row>
    <row r="21" spans="1:17" ht="24.05" customHeight="1" x14ac:dyDescent="0.15">
      <c r="A21" s="136" t="s">
        <v>439</v>
      </c>
      <c r="B21" s="137" t="s">
        <v>440</v>
      </c>
      <c r="C21" s="138">
        <v>0</v>
      </c>
      <c r="D21" s="138">
        <v>0</v>
      </c>
      <c r="E21" s="138">
        <v>0</v>
      </c>
      <c r="F21" s="138">
        <v>58</v>
      </c>
      <c r="G21" s="138">
        <v>499</v>
      </c>
      <c r="H21" s="138">
        <v>578</v>
      </c>
      <c r="I21" s="138">
        <v>452</v>
      </c>
      <c r="J21" s="138">
        <v>230</v>
      </c>
      <c r="K21" s="138">
        <v>58</v>
      </c>
      <c r="L21" s="138">
        <v>0</v>
      </c>
      <c r="M21" s="138">
        <v>0</v>
      </c>
      <c r="N21" s="138">
        <v>0</v>
      </c>
      <c r="O21" s="139">
        <v>1875</v>
      </c>
      <c r="P21" s="140">
        <v>4538</v>
      </c>
      <c r="Q21" s="122">
        <v>0.4131776112825033</v>
      </c>
    </row>
    <row r="22" spans="1:17" ht="24.05" customHeight="1" x14ac:dyDescent="0.15">
      <c r="A22" s="136" t="s">
        <v>441</v>
      </c>
      <c r="B22" s="137" t="s">
        <v>442</v>
      </c>
      <c r="C22" s="138">
        <v>349</v>
      </c>
      <c r="D22" s="138">
        <v>66</v>
      </c>
      <c r="E22" s="138">
        <v>140</v>
      </c>
      <c r="F22" s="138">
        <v>423</v>
      </c>
      <c r="G22" s="138">
        <v>1214</v>
      </c>
      <c r="H22" s="138">
        <v>1997</v>
      </c>
      <c r="I22" s="138">
        <v>10384</v>
      </c>
      <c r="J22" s="138">
        <v>9579</v>
      </c>
      <c r="K22" s="138">
        <v>2428</v>
      </c>
      <c r="L22" s="138">
        <v>960</v>
      </c>
      <c r="M22" s="138">
        <v>947</v>
      </c>
      <c r="N22" s="138">
        <v>325</v>
      </c>
      <c r="O22" s="139">
        <v>28812</v>
      </c>
      <c r="P22" s="140">
        <v>36336</v>
      </c>
      <c r="Q22" s="122">
        <v>0.7929326287978864</v>
      </c>
    </row>
    <row r="23" spans="1:17" ht="24.05" customHeight="1" x14ac:dyDescent="0.15">
      <c r="A23" s="136" t="s">
        <v>443</v>
      </c>
      <c r="B23" s="137" t="s">
        <v>444</v>
      </c>
      <c r="C23" s="138">
        <v>0</v>
      </c>
      <c r="D23" s="138">
        <v>0</v>
      </c>
      <c r="E23" s="138">
        <v>102</v>
      </c>
      <c r="F23" s="138">
        <v>326</v>
      </c>
      <c r="G23" s="138">
        <v>249</v>
      </c>
      <c r="H23" s="138">
        <v>73</v>
      </c>
      <c r="I23" s="138">
        <v>0</v>
      </c>
      <c r="J23" s="138">
        <v>0</v>
      </c>
      <c r="K23" s="138">
        <v>0</v>
      </c>
      <c r="L23" s="138">
        <v>0</v>
      </c>
      <c r="M23" s="138">
        <v>0</v>
      </c>
      <c r="N23" s="138">
        <v>0</v>
      </c>
      <c r="O23" s="139">
        <v>750</v>
      </c>
      <c r="P23" s="140">
        <v>1165</v>
      </c>
      <c r="Q23" s="122">
        <v>0.64377682403433478</v>
      </c>
    </row>
    <row r="24" spans="1:17" ht="24.05" customHeight="1" x14ac:dyDescent="0.15">
      <c r="A24" s="136" t="s">
        <v>445</v>
      </c>
      <c r="B24" s="137" t="s">
        <v>446</v>
      </c>
      <c r="C24" s="138">
        <v>2468</v>
      </c>
      <c r="D24" s="138">
        <v>1890</v>
      </c>
      <c r="E24" s="138">
        <v>72</v>
      </c>
      <c r="F24" s="138">
        <v>0</v>
      </c>
      <c r="G24" s="138">
        <v>0</v>
      </c>
      <c r="H24" s="138">
        <v>0</v>
      </c>
      <c r="I24" s="138">
        <v>0</v>
      </c>
      <c r="J24" s="138">
        <v>0</v>
      </c>
      <c r="K24" s="138">
        <v>0</v>
      </c>
      <c r="L24" s="138">
        <v>0</v>
      </c>
      <c r="M24" s="138">
        <v>0</v>
      </c>
      <c r="N24" s="138">
        <v>190</v>
      </c>
      <c r="O24" s="139">
        <v>4620</v>
      </c>
      <c r="P24" s="140">
        <v>2535</v>
      </c>
      <c r="Q24" s="122">
        <v>1.8224852071005917</v>
      </c>
    </row>
    <row r="25" spans="1:17" ht="24.05" customHeight="1" x14ac:dyDescent="0.15">
      <c r="A25" s="143" t="s">
        <v>447</v>
      </c>
      <c r="B25" s="144" t="s">
        <v>448</v>
      </c>
      <c r="C25" s="145">
        <v>162</v>
      </c>
      <c r="D25" s="145">
        <v>333</v>
      </c>
      <c r="E25" s="145">
        <v>1504</v>
      </c>
      <c r="F25" s="145">
        <v>2945</v>
      </c>
      <c r="G25" s="145">
        <v>3540</v>
      </c>
      <c r="H25" s="145">
        <v>8162</v>
      </c>
      <c r="I25" s="145">
        <v>8427</v>
      </c>
      <c r="J25" s="145">
        <v>4470</v>
      </c>
      <c r="K25" s="145">
        <v>197</v>
      </c>
      <c r="L25" s="145">
        <v>237</v>
      </c>
      <c r="M25" s="145">
        <v>185</v>
      </c>
      <c r="N25" s="145">
        <v>184</v>
      </c>
      <c r="O25" s="146">
        <v>30346</v>
      </c>
      <c r="P25" s="147">
        <v>21410</v>
      </c>
      <c r="Q25" s="148">
        <v>1.4173750583839329</v>
      </c>
    </row>
    <row r="26" spans="1:17" ht="24.05" customHeight="1" x14ac:dyDescent="0.15">
      <c r="A26" s="149"/>
      <c r="B26" s="150" t="s">
        <v>486</v>
      </c>
      <c r="C26" s="151">
        <v>204124</v>
      </c>
      <c r="D26" s="151">
        <v>136472</v>
      </c>
      <c r="E26" s="151">
        <v>96476</v>
      </c>
      <c r="F26" s="151">
        <v>108987</v>
      </c>
      <c r="G26" s="151">
        <v>165086</v>
      </c>
      <c r="H26" s="151">
        <v>253036</v>
      </c>
      <c r="I26" s="151">
        <v>260450</v>
      </c>
      <c r="J26" s="151">
        <v>172232</v>
      </c>
      <c r="K26" s="151">
        <v>379939</v>
      </c>
      <c r="L26" s="151">
        <v>401703</v>
      </c>
      <c r="M26" s="151">
        <v>279218</v>
      </c>
      <c r="N26" s="151">
        <v>352503</v>
      </c>
      <c r="O26" s="152">
        <v>2810226</v>
      </c>
      <c r="P26" s="153">
        <v>3238431.68</v>
      </c>
      <c r="Q26" s="154">
        <v>0.86777374905126914</v>
      </c>
    </row>
    <row r="27" spans="1:17" ht="24.05" customHeight="1" x14ac:dyDescent="0.15">
      <c r="A27" s="155"/>
      <c r="B27" s="156" t="s">
        <v>487</v>
      </c>
      <c r="C27" s="138">
        <v>313938</v>
      </c>
      <c r="D27" s="138">
        <v>107506.68</v>
      </c>
      <c r="E27" s="138">
        <v>126431</v>
      </c>
      <c r="F27" s="138">
        <v>153596</v>
      </c>
      <c r="G27" s="138">
        <v>169171</v>
      </c>
      <c r="H27" s="138">
        <v>209919</v>
      </c>
      <c r="I27" s="138">
        <v>224188</v>
      </c>
      <c r="J27" s="138">
        <v>335300</v>
      </c>
      <c r="K27" s="138">
        <v>289093</v>
      </c>
      <c r="L27" s="138">
        <v>513621</v>
      </c>
      <c r="M27" s="138">
        <v>540099</v>
      </c>
      <c r="N27" s="138">
        <v>255569</v>
      </c>
      <c r="O27" s="141">
        <v>3238431.6799999997</v>
      </c>
      <c r="P27" s="142"/>
      <c r="Q27" s="122"/>
    </row>
    <row r="28" spans="1:17" ht="24.05" customHeight="1" x14ac:dyDescent="0.15">
      <c r="A28" s="113"/>
      <c r="B28" s="114" t="s">
        <v>451</v>
      </c>
      <c r="C28" s="157">
        <v>0.65020481751173798</v>
      </c>
      <c r="D28" s="157">
        <v>1.2694280950727901</v>
      </c>
      <c r="E28" s="157">
        <v>0.7630723477628113</v>
      </c>
      <c r="F28" s="157">
        <v>0.70956925961613582</v>
      </c>
      <c r="G28" s="157">
        <v>0.97585283529682987</v>
      </c>
      <c r="H28" s="157">
        <v>1.2053982726670764</v>
      </c>
      <c r="I28" s="157">
        <v>1.1617481756383035</v>
      </c>
      <c r="J28" s="157">
        <v>0.51366537429167913</v>
      </c>
      <c r="K28" s="157">
        <v>1.3142448969708709</v>
      </c>
      <c r="L28" s="157">
        <v>0.78210003095667813</v>
      </c>
      <c r="M28" s="157">
        <v>0.51697559151192651</v>
      </c>
      <c r="N28" s="157">
        <v>1.3792870027272479</v>
      </c>
      <c r="O28" s="158">
        <v>0.86777374905126925</v>
      </c>
      <c r="P28" s="159"/>
      <c r="Q28" s="125"/>
    </row>
    <row r="29" spans="1:17" ht="22.6" customHeight="1" x14ac:dyDescent="0.15">
      <c r="P29" s="637" t="s">
        <v>1863</v>
      </c>
      <c r="Q29" s="637"/>
    </row>
  </sheetData>
  <sheetProtection selectLockedCells="1" selectUnlockedCells="1"/>
  <mergeCells count="2">
    <mergeCell ref="A2:B2"/>
    <mergeCell ref="P29:Q29"/>
  </mergeCells>
  <phoneticPr fontId="4"/>
  <pageMargins left="0.78740157480314965" right="0.39370078740157483" top="0.39370078740157483" bottom="0.39370078740157483" header="0" footer="0"/>
  <pageSetup paperSize="9" scale="81" firstPageNumber="0" orientation="landscape" horizontalDpi="300" verticalDpi="300" r:id="rId1"/>
  <headerFooter scaleWithDoc="0" alignWithMargins="0">
    <oddFooter>&amp;C&amp;"ＭＳ 明朝,標準"－１０－</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C3D48-5625-477C-8779-B40A276AC8BB}">
  <sheetPr>
    <pageSetUpPr fitToPage="1"/>
  </sheetPr>
  <dimension ref="A1:Q24"/>
  <sheetViews>
    <sheetView view="pageLayout" zoomScale="80" zoomScaleNormal="100" zoomScaleSheetLayoutView="100" zoomScalePageLayoutView="80" workbookViewId="0">
      <selection activeCell="A6" sqref="A6"/>
    </sheetView>
  </sheetViews>
  <sheetFormatPr defaultColWidth="9" defaultRowHeight="14.4" x14ac:dyDescent="0.15"/>
  <cols>
    <col min="1" max="1" width="6.33203125" style="6" customWidth="1"/>
    <col min="2" max="2" width="23" style="6" customWidth="1"/>
    <col min="3" max="13" width="9" style="6" customWidth="1"/>
    <col min="14" max="16" width="10.6640625" style="6" customWidth="1"/>
    <col min="17" max="17" width="8.6640625" style="6" customWidth="1"/>
    <col min="18" max="16384" width="9" style="6"/>
  </cols>
  <sheetData>
    <row r="1" spans="1:17" s="29" customFormat="1" ht="21.3" customHeight="1" x14ac:dyDescent="0.15">
      <c r="A1" s="638" t="s">
        <v>488</v>
      </c>
      <c r="B1" s="638"/>
      <c r="C1" s="638"/>
      <c r="D1" s="638"/>
      <c r="E1" s="15"/>
      <c r="F1" s="15"/>
      <c r="G1" s="15"/>
      <c r="H1" s="15"/>
      <c r="I1" s="15"/>
      <c r="J1" s="15"/>
      <c r="K1" s="15"/>
      <c r="L1" s="15"/>
      <c r="M1" s="15"/>
      <c r="N1" s="15"/>
      <c r="O1" s="15"/>
      <c r="P1" s="15"/>
      <c r="Q1" s="15"/>
    </row>
    <row r="2" spans="1:17" ht="21.3" customHeight="1" x14ac:dyDescent="0.15">
      <c r="A2" s="624" t="s">
        <v>1938</v>
      </c>
      <c r="B2" s="624"/>
      <c r="C2" s="624"/>
      <c r="D2" s="624"/>
      <c r="E2" s="624"/>
      <c r="F2" s="624"/>
      <c r="G2" s="624"/>
      <c r="H2" s="624"/>
      <c r="I2" s="624"/>
      <c r="J2" s="624"/>
      <c r="K2" s="624"/>
      <c r="L2" s="624"/>
      <c r="M2" s="624"/>
      <c r="N2" s="624"/>
      <c r="O2" s="624"/>
      <c r="P2" s="624"/>
      <c r="Q2" s="624"/>
    </row>
    <row r="3" spans="1:17" s="1" customFormat="1" ht="21.3" customHeight="1" x14ac:dyDescent="0.15">
      <c r="A3" s="624" t="s">
        <v>1939</v>
      </c>
      <c r="B3" s="624"/>
      <c r="C3" s="624"/>
      <c r="D3" s="624"/>
      <c r="E3" s="624"/>
      <c r="F3" s="624"/>
      <c r="G3" s="624"/>
      <c r="H3" s="624"/>
      <c r="I3" s="624"/>
      <c r="J3" s="624"/>
      <c r="K3" s="624"/>
      <c r="L3" s="624"/>
      <c r="M3" s="624"/>
      <c r="N3" s="624"/>
      <c r="O3" s="624"/>
      <c r="P3" s="624"/>
      <c r="Q3" s="624"/>
    </row>
    <row r="4" spans="1:17" ht="21.3" customHeight="1" x14ac:dyDescent="0.15">
      <c r="A4" s="1"/>
      <c r="B4" s="1"/>
      <c r="C4" s="1"/>
      <c r="D4" s="1"/>
      <c r="E4" s="1"/>
      <c r="F4" s="1"/>
      <c r="G4" s="1"/>
      <c r="H4" s="1"/>
      <c r="I4" s="1"/>
      <c r="J4" s="1"/>
      <c r="K4" s="1"/>
      <c r="L4" s="1"/>
      <c r="M4" s="1"/>
      <c r="N4" s="1"/>
      <c r="P4" s="639" t="s">
        <v>489</v>
      </c>
      <c r="Q4" s="639"/>
    </row>
    <row r="5" spans="1:17" ht="38.65" customHeight="1" x14ac:dyDescent="0.15">
      <c r="A5" s="640" t="s">
        <v>490</v>
      </c>
      <c r="B5" s="640"/>
      <c r="C5" s="160" t="s">
        <v>491</v>
      </c>
      <c r="D5" s="160" t="s">
        <v>492</v>
      </c>
      <c r="E5" s="160" t="s">
        <v>493</v>
      </c>
      <c r="F5" s="160" t="s">
        <v>494</v>
      </c>
      <c r="G5" s="160" t="s">
        <v>495</v>
      </c>
      <c r="H5" s="160" t="s">
        <v>496</v>
      </c>
      <c r="I5" s="160" t="s">
        <v>497</v>
      </c>
      <c r="J5" s="160" t="s">
        <v>498</v>
      </c>
      <c r="K5" s="160" t="s">
        <v>499</v>
      </c>
      <c r="L5" s="160" t="s">
        <v>500</v>
      </c>
      <c r="M5" s="160" t="s">
        <v>501</v>
      </c>
      <c r="N5" s="160" t="s">
        <v>502</v>
      </c>
      <c r="O5" s="160" t="s">
        <v>503</v>
      </c>
      <c r="P5" s="86" t="s">
        <v>402</v>
      </c>
      <c r="Q5" s="161" t="s">
        <v>504</v>
      </c>
    </row>
    <row r="6" spans="1:17" ht="30.95" customHeight="1" x14ac:dyDescent="0.15">
      <c r="A6" s="162">
        <v>1</v>
      </c>
      <c r="B6" s="163" t="s">
        <v>505</v>
      </c>
      <c r="C6" s="164">
        <v>128764</v>
      </c>
      <c r="D6" s="164">
        <v>256790</v>
      </c>
      <c r="E6" s="164">
        <v>188352</v>
      </c>
      <c r="F6" s="164">
        <v>96918</v>
      </c>
      <c r="G6" s="164">
        <v>111426</v>
      </c>
      <c r="H6" s="164">
        <v>126422</v>
      </c>
      <c r="I6" s="164">
        <v>22</v>
      </c>
      <c r="J6" s="164">
        <v>216</v>
      </c>
      <c r="K6" s="164">
        <v>147155</v>
      </c>
      <c r="L6" s="164">
        <v>163957</v>
      </c>
      <c r="M6" s="164">
        <v>147683</v>
      </c>
      <c r="N6" s="164">
        <v>125358</v>
      </c>
      <c r="O6" s="165">
        <v>1493063</v>
      </c>
      <c r="P6" s="166">
        <v>1403449</v>
      </c>
      <c r="Q6" s="92">
        <v>1.0638526943266196</v>
      </c>
    </row>
    <row r="7" spans="1:17" ht="30.95" customHeight="1" x14ac:dyDescent="0.15">
      <c r="A7" s="167">
        <v>2</v>
      </c>
      <c r="B7" s="81" t="s">
        <v>506</v>
      </c>
      <c r="C7" s="168">
        <v>0</v>
      </c>
      <c r="D7" s="168">
        <v>0</v>
      </c>
      <c r="E7" s="168">
        <v>0</v>
      </c>
      <c r="F7" s="168">
        <v>95</v>
      </c>
      <c r="G7" s="168">
        <v>744</v>
      </c>
      <c r="H7" s="168">
        <v>1123</v>
      </c>
      <c r="I7" s="168">
        <v>693</v>
      </c>
      <c r="J7" s="168">
        <v>334</v>
      </c>
      <c r="K7" s="168">
        <v>85</v>
      </c>
      <c r="L7" s="168">
        <v>0</v>
      </c>
      <c r="M7" s="168">
        <v>0</v>
      </c>
      <c r="N7" s="168">
        <v>0</v>
      </c>
      <c r="O7" s="168">
        <v>3074</v>
      </c>
      <c r="P7" s="169">
        <v>12746</v>
      </c>
      <c r="Q7" s="95">
        <v>0.24117370155342852</v>
      </c>
    </row>
    <row r="8" spans="1:17" ht="30.95" customHeight="1" x14ac:dyDescent="0.15">
      <c r="A8" s="167">
        <v>3</v>
      </c>
      <c r="B8" s="81" t="s">
        <v>507</v>
      </c>
      <c r="C8" s="168">
        <v>0</v>
      </c>
      <c r="D8" s="168">
        <v>0</v>
      </c>
      <c r="E8" s="168">
        <v>0</v>
      </c>
      <c r="F8" s="168">
        <v>0</v>
      </c>
      <c r="G8" s="168">
        <v>4539</v>
      </c>
      <c r="H8" s="168">
        <v>12946</v>
      </c>
      <c r="I8" s="168">
        <v>49757</v>
      </c>
      <c r="J8" s="168">
        <v>23149</v>
      </c>
      <c r="K8" s="168">
        <v>9782</v>
      </c>
      <c r="L8" s="168">
        <v>13159</v>
      </c>
      <c r="M8" s="168">
        <v>7918</v>
      </c>
      <c r="N8" s="168">
        <v>0</v>
      </c>
      <c r="O8" s="168">
        <v>121250</v>
      </c>
      <c r="P8" s="169">
        <v>100686</v>
      </c>
      <c r="Q8" s="95">
        <v>1.2042389210019269</v>
      </c>
    </row>
    <row r="9" spans="1:17" ht="30.95" customHeight="1" x14ac:dyDescent="0.15">
      <c r="A9" s="167">
        <v>4</v>
      </c>
      <c r="B9" s="81" t="s">
        <v>508</v>
      </c>
      <c r="C9" s="168">
        <v>0</v>
      </c>
      <c r="D9" s="168">
        <v>0</v>
      </c>
      <c r="E9" s="168">
        <v>0</v>
      </c>
      <c r="F9" s="168">
        <v>0</v>
      </c>
      <c r="G9" s="168">
        <v>0</v>
      </c>
      <c r="H9" s="168">
        <v>0</v>
      </c>
      <c r="I9" s="168">
        <v>0</v>
      </c>
      <c r="J9" s="168">
        <v>0</v>
      </c>
      <c r="K9" s="168">
        <v>0</v>
      </c>
      <c r="L9" s="168">
        <v>13</v>
      </c>
      <c r="M9" s="168">
        <v>0</v>
      </c>
      <c r="N9" s="168">
        <v>0</v>
      </c>
      <c r="O9" s="168">
        <v>13</v>
      </c>
      <c r="P9" s="169">
        <v>0</v>
      </c>
      <c r="Q9" s="95" t="s">
        <v>509</v>
      </c>
    </row>
    <row r="10" spans="1:17" ht="30.95" customHeight="1" x14ac:dyDescent="0.15">
      <c r="A10" s="167">
        <v>5</v>
      </c>
      <c r="B10" s="81" t="s">
        <v>510</v>
      </c>
      <c r="C10" s="168">
        <v>0</v>
      </c>
      <c r="D10" s="168">
        <v>0</v>
      </c>
      <c r="E10" s="168">
        <v>0</v>
      </c>
      <c r="F10" s="168">
        <v>0</v>
      </c>
      <c r="G10" s="168">
        <v>80</v>
      </c>
      <c r="H10" s="168">
        <v>0</v>
      </c>
      <c r="I10" s="168">
        <v>0</v>
      </c>
      <c r="J10" s="168">
        <v>0</v>
      </c>
      <c r="K10" s="168">
        <v>0</v>
      </c>
      <c r="L10" s="168">
        <v>0</v>
      </c>
      <c r="M10" s="168">
        <v>0</v>
      </c>
      <c r="N10" s="168">
        <v>13</v>
      </c>
      <c r="O10" s="168">
        <v>93</v>
      </c>
      <c r="P10" s="169">
        <v>0</v>
      </c>
      <c r="Q10" s="95" t="s">
        <v>509</v>
      </c>
    </row>
    <row r="11" spans="1:17" ht="30.95" customHeight="1" x14ac:dyDescent="0.15">
      <c r="A11" s="167">
        <v>6</v>
      </c>
      <c r="B11" s="81" t="s">
        <v>511</v>
      </c>
      <c r="C11" s="168">
        <v>1698</v>
      </c>
      <c r="D11" s="168">
        <v>6514</v>
      </c>
      <c r="E11" s="168">
        <v>13351</v>
      </c>
      <c r="F11" s="168">
        <v>24168</v>
      </c>
      <c r="G11" s="168">
        <v>19638</v>
      </c>
      <c r="H11" s="168">
        <v>7452</v>
      </c>
      <c r="I11" s="168">
        <v>14626</v>
      </c>
      <c r="J11" s="168">
        <v>9107</v>
      </c>
      <c r="K11" s="168">
        <v>5215</v>
      </c>
      <c r="L11" s="168">
        <v>9254</v>
      </c>
      <c r="M11" s="168">
        <v>9931</v>
      </c>
      <c r="N11" s="168">
        <v>4241</v>
      </c>
      <c r="O11" s="168">
        <v>125195</v>
      </c>
      <c r="P11" s="169">
        <v>147191</v>
      </c>
      <c r="Q11" s="95">
        <v>0.85056151531003932</v>
      </c>
    </row>
    <row r="12" spans="1:17" ht="30.95" customHeight="1" x14ac:dyDescent="0.15">
      <c r="A12" s="167">
        <v>7</v>
      </c>
      <c r="B12" s="81" t="s">
        <v>512</v>
      </c>
      <c r="C12" s="168">
        <v>0</v>
      </c>
      <c r="D12" s="168">
        <v>0</v>
      </c>
      <c r="E12" s="168">
        <v>0</v>
      </c>
      <c r="F12" s="168">
        <v>0</v>
      </c>
      <c r="G12" s="168">
        <v>0</v>
      </c>
      <c r="H12" s="168">
        <v>0</v>
      </c>
      <c r="I12" s="168">
        <v>0</v>
      </c>
      <c r="J12" s="168">
        <v>0</v>
      </c>
      <c r="K12" s="168">
        <v>0</v>
      </c>
      <c r="L12" s="168">
        <v>0</v>
      </c>
      <c r="M12" s="168">
        <v>0</v>
      </c>
      <c r="N12" s="168">
        <v>0</v>
      </c>
      <c r="O12" s="168">
        <v>0</v>
      </c>
      <c r="P12" s="169">
        <v>0</v>
      </c>
      <c r="Q12" s="95" t="s">
        <v>509</v>
      </c>
    </row>
    <row r="13" spans="1:17" ht="30.95" customHeight="1" x14ac:dyDescent="0.15">
      <c r="A13" s="167">
        <v>8</v>
      </c>
      <c r="B13" s="81" t="s">
        <v>513</v>
      </c>
      <c r="C13" s="168">
        <v>2925</v>
      </c>
      <c r="D13" s="168">
        <v>7042</v>
      </c>
      <c r="E13" s="168">
        <v>6248</v>
      </c>
      <c r="F13" s="168">
        <v>13113</v>
      </c>
      <c r="G13" s="168">
        <v>22956</v>
      </c>
      <c r="H13" s="168">
        <v>17124</v>
      </c>
      <c r="I13" s="168">
        <v>14263</v>
      </c>
      <c r="J13" s="168">
        <v>7413</v>
      </c>
      <c r="K13" s="168">
        <v>8304</v>
      </c>
      <c r="L13" s="168">
        <v>20198</v>
      </c>
      <c r="M13" s="168">
        <v>15278</v>
      </c>
      <c r="N13" s="168">
        <v>4348</v>
      </c>
      <c r="O13" s="168">
        <v>139212</v>
      </c>
      <c r="P13" s="169">
        <v>166015</v>
      </c>
      <c r="Q13" s="95">
        <v>0.83855073336746677</v>
      </c>
    </row>
    <row r="14" spans="1:17" ht="30.95" customHeight="1" x14ac:dyDescent="0.15">
      <c r="A14" s="167">
        <v>9</v>
      </c>
      <c r="B14" s="81" t="s">
        <v>514</v>
      </c>
      <c r="C14" s="168">
        <v>146281</v>
      </c>
      <c r="D14" s="168">
        <v>320</v>
      </c>
      <c r="E14" s="168">
        <v>0</v>
      </c>
      <c r="F14" s="168">
        <v>0</v>
      </c>
      <c r="G14" s="168">
        <v>65780</v>
      </c>
      <c r="H14" s="168">
        <v>222694</v>
      </c>
      <c r="I14" s="168">
        <v>274479</v>
      </c>
      <c r="J14" s="168">
        <v>139518</v>
      </c>
      <c r="K14" s="168">
        <v>427080</v>
      </c>
      <c r="L14" s="168">
        <v>366288</v>
      </c>
      <c r="M14" s="168">
        <v>77196</v>
      </c>
      <c r="N14" s="168">
        <v>308783</v>
      </c>
      <c r="O14" s="170">
        <v>2028419</v>
      </c>
      <c r="P14" s="112">
        <v>2544328</v>
      </c>
      <c r="Q14" s="95">
        <v>0.79723172484050797</v>
      </c>
    </row>
    <row r="15" spans="1:17" ht="30.95" customHeight="1" x14ac:dyDescent="0.15">
      <c r="A15" s="167">
        <v>10</v>
      </c>
      <c r="B15" s="81" t="s">
        <v>515</v>
      </c>
      <c r="C15" s="168">
        <v>117</v>
      </c>
      <c r="D15" s="168">
        <v>447</v>
      </c>
      <c r="E15" s="168">
        <v>1695</v>
      </c>
      <c r="F15" s="168">
        <v>1400</v>
      </c>
      <c r="G15" s="168">
        <v>1905</v>
      </c>
      <c r="H15" s="168">
        <v>1814</v>
      </c>
      <c r="I15" s="168">
        <v>7493</v>
      </c>
      <c r="J15" s="168">
        <v>2235</v>
      </c>
      <c r="K15" s="168">
        <v>1758</v>
      </c>
      <c r="L15" s="168">
        <v>5467</v>
      </c>
      <c r="M15" s="168">
        <v>4711</v>
      </c>
      <c r="N15" s="168">
        <v>5446</v>
      </c>
      <c r="O15" s="168">
        <v>34488</v>
      </c>
      <c r="P15" s="169">
        <v>71497</v>
      </c>
      <c r="Q15" s="95">
        <v>0.48236988964571942</v>
      </c>
    </row>
    <row r="16" spans="1:17" ht="30.95" customHeight="1" x14ac:dyDescent="0.15">
      <c r="A16" s="167">
        <v>11</v>
      </c>
      <c r="B16" s="81" t="s">
        <v>516</v>
      </c>
      <c r="C16" s="168">
        <v>23246</v>
      </c>
      <c r="D16" s="168">
        <v>2706</v>
      </c>
      <c r="E16" s="168">
        <v>900</v>
      </c>
      <c r="F16" s="168">
        <v>50107</v>
      </c>
      <c r="G16" s="168">
        <v>59232</v>
      </c>
      <c r="H16" s="168">
        <v>60167</v>
      </c>
      <c r="I16" s="168">
        <v>65759</v>
      </c>
      <c r="J16" s="168">
        <v>68754</v>
      </c>
      <c r="K16" s="168">
        <v>52237</v>
      </c>
      <c r="L16" s="168">
        <v>43203</v>
      </c>
      <c r="M16" s="168">
        <v>34663</v>
      </c>
      <c r="N16" s="168">
        <v>16322</v>
      </c>
      <c r="O16" s="168">
        <v>477296</v>
      </c>
      <c r="P16" s="169">
        <v>467693</v>
      </c>
      <c r="Q16" s="95">
        <v>1.0205326998693587</v>
      </c>
    </row>
    <row r="17" spans="1:17" ht="30.95" customHeight="1" x14ac:dyDescent="0.15">
      <c r="A17" s="167">
        <v>12</v>
      </c>
      <c r="B17" s="81" t="s">
        <v>517</v>
      </c>
      <c r="C17" s="168">
        <v>0</v>
      </c>
      <c r="D17" s="168">
        <v>0</v>
      </c>
      <c r="E17" s="168">
        <v>166</v>
      </c>
      <c r="F17" s="168">
        <v>19578</v>
      </c>
      <c r="G17" s="168">
        <v>88293</v>
      </c>
      <c r="H17" s="168">
        <v>64489</v>
      </c>
      <c r="I17" s="168">
        <v>12717</v>
      </c>
      <c r="J17" s="168">
        <v>1050</v>
      </c>
      <c r="K17" s="168">
        <v>3143</v>
      </c>
      <c r="L17" s="168">
        <v>28896</v>
      </c>
      <c r="M17" s="168">
        <v>147181</v>
      </c>
      <c r="N17" s="168">
        <v>62165</v>
      </c>
      <c r="O17" s="168">
        <v>427678</v>
      </c>
      <c r="P17" s="169">
        <v>627256</v>
      </c>
      <c r="Q17" s="95">
        <v>0.68182368921142245</v>
      </c>
    </row>
    <row r="18" spans="1:17" ht="30.95" customHeight="1" x14ac:dyDescent="0.15">
      <c r="A18" s="167">
        <v>13</v>
      </c>
      <c r="B18" s="81" t="s">
        <v>518</v>
      </c>
      <c r="C18" s="168">
        <v>1700</v>
      </c>
      <c r="D18" s="168">
        <v>3900</v>
      </c>
      <c r="E18" s="168">
        <v>5193</v>
      </c>
      <c r="F18" s="168">
        <v>2954</v>
      </c>
      <c r="G18" s="168">
        <v>1348</v>
      </c>
      <c r="H18" s="168">
        <v>0</v>
      </c>
      <c r="I18" s="168">
        <v>0</v>
      </c>
      <c r="J18" s="168">
        <v>0</v>
      </c>
      <c r="K18" s="168">
        <v>98</v>
      </c>
      <c r="L18" s="168">
        <v>385</v>
      </c>
      <c r="M18" s="168">
        <v>330</v>
      </c>
      <c r="N18" s="168">
        <v>2114</v>
      </c>
      <c r="O18" s="168">
        <v>18022</v>
      </c>
      <c r="P18" s="169">
        <v>13963</v>
      </c>
      <c r="Q18" s="95">
        <v>1.2906968416529399</v>
      </c>
    </row>
    <row r="19" spans="1:17" ht="30.95" customHeight="1" x14ac:dyDescent="0.15">
      <c r="A19" s="167">
        <v>14</v>
      </c>
      <c r="B19" s="81" t="s">
        <v>519</v>
      </c>
      <c r="C19" s="168">
        <v>2006</v>
      </c>
      <c r="D19" s="168">
        <v>3313</v>
      </c>
      <c r="E19" s="168">
        <v>2543</v>
      </c>
      <c r="F19" s="168">
        <v>10110</v>
      </c>
      <c r="G19" s="168">
        <v>12074</v>
      </c>
      <c r="H19" s="168">
        <v>12485</v>
      </c>
      <c r="I19" s="168">
        <v>22066</v>
      </c>
      <c r="J19" s="168">
        <v>22109</v>
      </c>
      <c r="K19" s="168">
        <v>12853</v>
      </c>
      <c r="L19" s="168">
        <v>7950</v>
      </c>
      <c r="M19" s="168">
        <v>5223</v>
      </c>
      <c r="N19" s="168">
        <v>2776</v>
      </c>
      <c r="O19" s="168">
        <v>115508</v>
      </c>
      <c r="P19" s="169">
        <v>122298</v>
      </c>
      <c r="Q19" s="95">
        <v>0.94447987702170111</v>
      </c>
    </row>
    <row r="20" spans="1:17" ht="30.95" customHeight="1" x14ac:dyDescent="0.15">
      <c r="A20" s="171">
        <v>15</v>
      </c>
      <c r="B20" s="100" t="s">
        <v>520</v>
      </c>
      <c r="C20" s="172">
        <v>90</v>
      </c>
      <c r="D20" s="172">
        <v>93</v>
      </c>
      <c r="E20" s="172">
        <v>218</v>
      </c>
      <c r="F20" s="172">
        <v>313</v>
      </c>
      <c r="G20" s="172">
        <v>622</v>
      </c>
      <c r="H20" s="172">
        <v>7108</v>
      </c>
      <c r="I20" s="172">
        <v>27176</v>
      </c>
      <c r="J20" s="172">
        <v>24492</v>
      </c>
      <c r="K20" s="172">
        <v>656</v>
      </c>
      <c r="L20" s="172">
        <v>509</v>
      </c>
      <c r="M20" s="172">
        <v>303</v>
      </c>
      <c r="N20" s="172">
        <v>70</v>
      </c>
      <c r="O20" s="172">
        <v>61650</v>
      </c>
      <c r="P20" s="173">
        <v>62610</v>
      </c>
      <c r="Q20" s="103">
        <v>0.98466698610445613</v>
      </c>
    </row>
    <row r="21" spans="1:17" ht="30.95" customHeight="1" x14ac:dyDescent="0.15">
      <c r="A21" s="174"/>
      <c r="B21" s="175" t="s">
        <v>521</v>
      </c>
      <c r="C21" s="176">
        <v>306827</v>
      </c>
      <c r="D21" s="176">
        <v>281125</v>
      </c>
      <c r="E21" s="176">
        <v>218666</v>
      </c>
      <c r="F21" s="176">
        <v>218756</v>
      </c>
      <c r="G21" s="176">
        <v>388637</v>
      </c>
      <c r="H21" s="176">
        <v>533824</v>
      </c>
      <c r="I21" s="176">
        <v>489051</v>
      </c>
      <c r="J21" s="176">
        <v>298377</v>
      </c>
      <c r="K21" s="176">
        <v>668366</v>
      </c>
      <c r="L21" s="176">
        <v>659279</v>
      </c>
      <c r="M21" s="176">
        <v>450417</v>
      </c>
      <c r="N21" s="176">
        <v>531636</v>
      </c>
      <c r="O21" s="177">
        <v>5044961</v>
      </c>
      <c r="P21" s="178">
        <v>5739732</v>
      </c>
      <c r="Q21" s="109">
        <v>0.87895410447735189</v>
      </c>
    </row>
    <row r="22" spans="1:17" ht="30.95" customHeight="1" x14ac:dyDescent="0.15">
      <c r="A22" s="155"/>
      <c r="B22" s="179" t="s">
        <v>522</v>
      </c>
      <c r="C22" s="168">
        <v>422777</v>
      </c>
      <c r="D22" s="168">
        <v>218685</v>
      </c>
      <c r="E22" s="168">
        <v>250204</v>
      </c>
      <c r="F22" s="168">
        <v>319972</v>
      </c>
      <c r="G22" s="168">
        <v>507665</v>
      </c>
      <c r="H22" s="168">
        <v>469360</v>
      </c>
      <c r="I22" s="168">
        <v>433321</v>
      </c>
      <c r="J22" s="168">
        <v>538790</v>
      </c>
      <c r="K22" s="168">
        <v>498867</v>
      </c>
      <c r="L22" s="168">
        <v>829845</v>
      </c>
      <c r="M22" s="168">
        <v>870515</v>
      </c>
      <c r="N22" s="168">
        <v>379731</v>
      </c>
      <c r="O22" s="170">
        <v>5739732</v>
      </c>
      <c r="P22" s="112"/>
      <c r="Q22" s="95"/>
    </row>
    <row r="23" spans="1:17" ht="30.95" customHeight="1" x14ac:dyDescent="0.15">
      <c r="A23" s="180"/>
      <c r="B23" s="181" t="s">
        <v>523</v>
      </c>
      <c r="C23" s="115">
        <v>0.72574193960409383</v>
      </c>
      <c r="D23" s="115">
        <v>1.2855248416672382</v>
      </c>
      <c r="E23" s="115">
        <v>0.8739508561014212</v>
      </c>
      <c r="F23" s="115">
        <v>0.68367232132811617</v>
      </c>
      <c r="G23" s="115">
        <v>0.76553829789329575</v>
      </c>
      <c r="H23" s="115">
        <v>1.1373444690642578</v>
      </c>
      <c r="I23" s="115">
        <v>1.1286113527846562</v>
      </c>
      <c r="J23" s="115">
        <v>0.55379090183559454</v>
      </c>
      <c r="K23" s="115">
        <v>1.3397679140933354</v>
      </c>
      <c r="L23" s="115">
        <v>0.79446041128162492</v>
      </c>
      <c r="M23" s="115">
        <v>0.51741440411710304</v>
      </c>
      <c r="N23" s="115">
        <v>1.4000331813836637</v>
      </c>
      <c r="O23" s="115">
        <v>0.87895410447735189</v>
      </c>
      <c r="P23" s="182"/>
      <c r="Q23" s="117"/>
    </row>
    <row r="24" spans="1:17" ht="17.2" customHeight="1" x14ac:dyDescent="0.15">
      <c r="A24" s="1"/>
      <c r="B24" s="1"/>
      <c r="C24" s="1"/>
      <c r="D24" s="1"/>
      <c r="E24" s="1"/>
      <c r="F24" s="1"/>
      <c r="G24" s="1"/>
      <c r="H24" s="1"/>
      <c r="I24" s="1"/>
      <c r="J24" s="1"/>
      <c r="K24" s="1"/>
      <c r="L24" s="1"/>
      <c r="M24" s="1"/>
      <c r="N24" s="1"/>
      <c r="O24" s="1"/>
      <c r="P24" s="634" t="s">
        <v>1864</v>
      </c>
      <c r="Q24" s="634"/>
    </row>
  </sheetData>
  <sheetProtection selectLockedCells="1" selectUnlockedCells="1"/>
  <mergeCells count="6">
    <mergeCell ref="P24:Q24"/>
    <mergeCell ref="A1:D1"/>
    <mergeCell ref="A2:Q2"/>
    <mergeCell ref="A3:Q3"/>
    <mergeCell ref="P4:Q4"/>
    <mergeCell ref="A5:B5"/>
  </mergeCells>
  <phoneticPr fontId="4"/>
  <pageMargins left="0.78740157480314965" right="0.39370078740157483" top="0.39370078740157483" bottom="0.39370078740157483" header="0" footer="0"/>
  <pageSetup paperSize="9" scale="81" firstPageNumber="0" orientation="landscape" horizontalDpi="4294967294" verticalDpi="300" r:id="rId1"/>
  <headerFooter scaleWithDoc="0" alignWithMargins="0">
    <oddFooter>&amp;C&amp;"ＭＳ 明朝,標準"－１１－</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06431-42B0-4A4D-A4DF-B336BEEFD0ED}">
  <sheetPr>
    <pageSetUpPr fitToPage="1"/>
  </sheetPr>
  <dimension ref="A1:Q24"/>
  <sheetViews>
    <sheetView view="pageLayout" zoomScaleNormal="100" zoomScaleSheetLayoutView="100" workbookViewId="0">
      <selection activeCell="C8" sqref="C8"/>
    </sheetView>
  </sheetViews>
  <sheetFormatPr defaultColWidth="9" defaultRowHeight="14.4" x14ac:dyDescent="0.15"/>
  <cols>
    <col min="1" max="1" width="5.88671875" style="6" customWidth="1"/>
    <col min="2" max="2" width="22.6640625" style="6" customWidth="1"/>
    <col min="3" max="14" width="9" style="6" customWidth="1"/>
    <col min="15" max="16" width="10.5546875" style="6" customWidth="1"/>
    <col min="17" max="17" width="9" style="6" customWidth="1"/>
    <col min="18" max="16384" width="9" style="6"/>
  </cols>
  <sheetData>
    <row r="1" spans="1:17" ht="29.95" customHeight="1" x14ac:dyDescent="0.15">
      <c r="A1" s="638" t="s">
        <v>524</v>
      </c>
      <c r="B1" s="638"/>
      <c r="C1" s="638"/>
      <c r="D1" s="638"/>
      <c r="E1" s="1"/>
      <c r="F1" s="1"/>
      <c r="G1" s="1"/>
      <c r="H1" s="1"/>
      <c r="I1" s="1"/>
      <c r="J1" s="1"/>
      <c r="K1" s="1"/>
      <c r="L1" s="1"/>
      <c r="M1" s="1"/>
      <c r="N1" s="1"/>
      <c r="O1" s="1"/>
      <c r="P1" s="1"/>
      <c r="Q1" s="1"/>
    </row>
    <row r="2" spans="1:17" ht="29.95" customHeight="1" x14ac:dyDescent="0.15">
      <c r="A2" s="623" t="s">
        <v>1940</v>
      </c>
      <c r="B2" s="623"/>
      <c r="C2" s="623"/>
      <c r="D2" s="623"/>
      <c r="E2" s="623"/>
      <c r="F2" s="623"/>
      <c r="G2" s="623"/>
      <c r="H2" s="623"/>
      <c r="I2" s="623"/>
      <c r="J2" s="623"/>
      <c r="K2" s="623"/>
      <c r="L2" s="623"/>
      <c r="M2" s="623"/>
      <c r="N2" s="623"/>
      <c r="O2" s="623"/>
      <c r="P2" s="623"/>
      <c r="Q2" s="623"/>
    </row>
    <row r="3" spans="1:17" ht="29.95" customHeight="1" x14ac:dyDescent="0.15">
      <c r="A3" s="623" t="s">
        <v>1941</v>
      </c>
      <c r="B3" s="623"/>
      <c r="C3" s="623"/>
      <c r="D3" s="623"/>
      <c r="E3" s="623"/>
      <c r="F3" s="623"/>
      <c r="G3" s="623"/>
      <c r="H3" s="623"/>
      <c r="I3" s="623"/>
      <c r="J3" s="623"/>
      <c r="K3" s="623"/>
      <c r="L3" s="623"/>
      <c r="M3" s="623"/>
      <c r="N3" s="623"/>
      <c r="O3" s="623"/>
      <c r="P3" s="623"/>
      <c r="Q3" s="623"/>
    </row>
    <row r="4" spans="1:17" ht="29.95" customHeight="1" x14ac:dyDescent="0.25">
      <c r="A4" s="1"/>
      <c r="B4" s="1"/>
      <c r="C4" s="1"/>
      <c r="D4" s="1"/>
      <c r="E4" s="1"/>
      <c r="F4" s="1"/>
      <c r="G4" s="1"/>
      <c r="H4" s="1"/>
      <c r="I4" s="1"/>
      <c r="J4" s="1"/>
      <c r="K4" s="1"/>
      <c r="L4" s="1"/>
      <c r="M4" s="1"/>
      <c r="N4" s="1"/>
      <c r="O4" s="641" t="s">
        <v>454</v>
      </c>
      <c r="P4" s="641"/>
      <c r="Q4" s="641"/>
    </row>
    <row r="5" spans="1:17" ht="29.95" customHeight="1" x14ac:dyDescent="0.15">
      <c r="A5" s="640" t="s">
        <v>525</v>
      </c>
      <c r="B5" s="640"/>
      <c r="C5" s="160" t="s">
        <v>491</v>
      </c>
      <c r="D5" s="160" t="s">
        <v>492</v>
      </c>
      <c r="E5" s="160" t="s">
        <v>493</v>
      </c>
      <c r="F5" s="160" t="s">
        <v>494</v>
      </c>
      <c r="G5" s="160" t="s">
        <v>495</v>
      </c>
      <c r="H5" s="160" t="s">
        <v>496</v>
      </c>
      <c r="I5" s="160" t="s">
        <v>497</v>
      </c>
      <c r="J5" s="160" t="s">
        <v>498</v>
      </c>
      <c r="K5" s="160" t="s">
        <v>499</v>
      </c>
      <c r="L5" s="160" t="s">
        <v>500</v>
      </c>
      <c r="M5" s="160" t="s">
        <v>501</v>
      </c>
      <c r="N5" s="160" t="s">
        <v>502</v>
      </c>
      <c r="O5" s="186" t="s">
        <v>503</v>
      </c>
      <c r="P5" s="187" t="s">
        <v>371</v>
      </c>
      <c r="Q5" s="161" t="s">
        <v>526</v>
      </c>
    </row>
    <row r="6" spans="1:17" ht="29.95" customHeight="1" x14ac:dyDescent="0.15">
      <c r="A6" s="162">
        <v>1</v>
      </c>
      <c r="B6" s="163" t="s">
        <v>505</v>
      </c>
      <c r="C6" s="188">
        <v>90305</v>
      </c>
      <c r="D6" s="188">
        <v>115911</v>
      </c>
      <c r="E6" s="188">
        <v>72919</v>
      </c>
      <c r="F6" s="188">
        <v>48499</v>
      </c>
      <c r="G6" s="188">
        <v>49683</v>
      </c>
      <c r="H6" s="188">
        <v>62535</v>
      </c>
      <c r="I6" s="188">
        <v>18</v>
      </c>
      <c r="J6" s="188">
        <v>101</v>
      </c>
      <c r="K6" s="188">
        <v>82963</v>
      </c>
      <c r="L6" s="188">
        <v>116630</v>
      </c>
      <c r="M6" s="188">
        <v>111610</v>
      </c>
      <c r="N6" s="188">
        <v>92600</v>
      </c>
      <c r="O6" s="189">
        <v>843774</v>
      </c>
      <c r="P6" s="190">
        <v>811988</v>
      </c>
      <c r="Q6" s="92">
        <v>1.0391458987078628</v>
      </c>
    </row>
    <row r="7" spans="1:17" ht="29.95" customHeight="1" x14ac:dyDescent="0.15">
      <c r="A7" s="167">
        <v>2</v>
      </c>
      <c r="B7" s="81" t="s">
        <v>506</v>
      </c>
      <c r="C7" s="191">
        <v>0</v>
      </c>
      <c r="D7" s="191">
        <v>0</v>
      </c>
      <c r="E7" s="191">
        <v>0</v>
      </c>
      <c r="F7" s="191">
        <v>58</v>
      </c>
      <c r="G7" s="191">
        <v>423</v>
      </c>
      <c r="H7" s="191">
        <v>578</v>
      </c>
      <c r="I7" s="191">
        <v>452</v>
      </c>
      <c r="J7" s="191">
        <v>230</v>
      </c>
      <c r="K7" s="191">
        <v>49</v>
      </c>
      <c r="L7" s="191">
        <v>0</v>
      </c>
      <c r="M7" s="191">
        <v>0</v>
      </c>
      <c r="N7" s="191">
        <v>0</v>
      </c>
      <c r="O7" s="192">
        <v>1790</v>
      </c>
      <c r="P7" s="193">
        <v>4836</v>
      </c>
      <c r="Q7" s="95">
        <v>0.37014061207609594</v>
      </c>
    </row>
    <row r="8" spans="1:17" ht="29.95" customHeight="1" x14ac:dyDescent="0.15">
      <c r="A8" s="167">
        <v>3</v>
      </c>
      <c r="B8" s="81" t="s">
        <v>507</v>
      </c>
      <c r="C8" s="191">
        <v>0</v>
      </c>
      <c r="D8" s="191">
        <v>0</v>
      </c>
      <c r="E8" s="191">
        <v>0</v>
      </c>
      <c r="F8" s="191">
        <v>0</v>
      </c>
      <c r="G8" s="191">
        <v>2172</v>
      </c>
      <c r="H8" s="191">
        <v>7243</v>
      </c>
      <c r="I8" s="191">
        <v>29183</v>
      </c>
      <c r="J8" s="191">
        <v>18120</v>
      </c>
      <c r="K8" s="191">
        <v>5762</v>
      </c>
      <c r="L8" s="191">
        <v>8859</v>
      </c>
      <c r="M8" s="191">
        <v>6051</v>
      </c>
      <c r="N8" s="191">
        <v>0</v>
      </c>
      <c r="O8" s="192">
        <v>77390</v>
      </c>
      <c r="P8" s="193">
        <v>68623</v>
      </c>
      <c r="Q8" s="95">
        <v>1.1277560001748685</v>
      </c>
    </row>
    <row r="9" spans="1:17" ht="29.95" customHeight="1" x14ac:dyDescent="0.15">
      <c r="A9" s="167">
        <v>4</v>
      </c>
      <c r="B9" s="81" t="s">
        <v>508</v>
      </c>
      <c r="C9" s="191">
        <v>0</v>
      </c>
      <c r="D9" s="191">
        <v>0</v>
      </c>
      <c r="E9" s="191">
        <v>0</v>
      </c>
      <c r="F9" s="191">
        <v>0</v>
      </c>
      <c r="G9" s="191">
        <v>0</v>
      </c>
      <c r="H9" s="191">
        <v>0</v>
      </c>
      <c r="I9" s="191">
        <v>0</v>
      </c>
      <c r="J9" s="191">
        <v>0</v>
      </c>
      <c r="K9" s="191">
        <v>0</v>
      </c>
      <c r="L9" s="191">
        <v>7</v>
      </c>
      <c r="M9" s="191">
        <v>0</v>
      </c>
      <c r="N9" s="191">
        <v>0</v>
      </c>
      <c r="O9" s="192">
        <v>7</v>
      </c>
      <c r="P9" s="193">
        <v>0</v>
      </c>
      <c r="Q9" s="95" t="s">
        <v>509</v>
      </c>
    </row>
    <row r="10" spans="1:17" ht="29.95" customHeight="1" x14ac:dyDescent="0.15">
      <c r="A10" s="167">
        <v>5</v>
      </c>
      <c r="B10" s="81" t="s">
        <v>510</v>
      </c>
      <c r="C10" s="191">
        <v>0</v>
      </c>
      <c r="D10" s="191">
        <v>0</v>
      </c>
      <c r="E10" s="191">
        <v>0</v>
      </c>
      <c r="F10" s="191">
        <v>0</v>
      </c>
      <c r="G10" s="191">
        <v>21</v>
      </c>
      <c r="H10" s="191">
        <v>0</v>
      </c>
      <c r="I10" s="191">
        <v>0</v>
      </c>
      <c r="J10" s="191">
        <v>0</v>
      </c>
      <c r="K10" s="191">
        <v>0</v>
      </c>
      <c r="L10" s="191">
        <v>0</v>
      </c>
      <c r="M10" s="191">
        <v>0</v>
      </c>
      <c r="N10" s="191">
        <v>11</v>
      </c>
      <c r="O10" s="192">
        <v>32</v>
      </c>
      <c r="P10" s="193">
        <v>0</v>
      </c>
      <c r="Q10" s="95" t="s">
        <v>509</v>
      </c>
    </row>
    <row r="11" spans="1:17" ht="29.95" customHeight="1" x14ac:dyDescent="0.15">
      <c r="A11" s="167">
        <v>6</v>
      </c>
      <c r="B11" s="81" t="s">
        <v>511</v>
      </c>
      <c r="C11" s="191">
        <v>1808</v>
      </c>
      <c r="D11" s="191">
        <v>3860</v>
      </c>
      <c r="E11" s="191">
        <v>9005</v>
      </c>
      <c r="F11" s="191">
        <v>13859</v>
      </c>
      <c r="G11" s="191">
        <v>10524</v>
      </c>
      <c r="H11" s="191">
        <v>3759</v>
      </c>
      <c r="I11" s="191">
        <v>12207</v>
      </c>
      <c r="J11" s="191">
        <v>8422</v>
      </c>
      <c r="K11" s="191">
        <v>6561</v>
      </c>
      <c r="L11" s="191">
        <v>11182</v>
      </c>
      <c r="M11" s="191">
        <v>9257</v>
      </c>
      <c r="N11" s="191">
        <v>3968</v>
      </c>
      <c r="O11" s="192">
        <v>94412</v>
      </c>
      <c r="P11" s="193">
        <v>109840</v>
      </c>
      <c r="Q11" s="95">
        <v>0.85954115076474868</v>
      </c>
    </row>
    <row r="12" spans="1:17" ht="29.95" customHeight="1" x14ac:dyDescent="0.15">
      <c r="A12" s="167">
        <v>7</v>
      </c>
      <c r="B12" s="81" t="s">
        <v>512</v>
      </c>
      <c r="C12" s="191">
        <v>0</v>
      </c>
      <c r="D12" s="191">
        <v>0</v>
      </c>
      <c r="E12" s="191">
        <v>0</v>
      </c>
      <c r="F12" s="191">
        <v>0</v>
      </c>
      <c r="G12" s="191">
        <v>0</v>
      </c>
      <c r="H12" s="191">
        <v>0</v>
      </c>
      <c r="I12" s="191">
        <v>0</v>
      </c>
      <c r="J12" s="191">
        <v>0</v>
      </c>
      <c r="K12" s="191">
        <v>0</v>
      </c>
      <c r="L12" s="191">
        <v>0</v>
      </c>
      <c r="M12" s="191">
        <v>0</v>
      </c>
      <c r="N12" s="191">
        <v>0</v>
      </c>
      <c r="O12" s="192">
        <v>0</v>
      </c>
      <c r="P12" s="193">
        <v>0</v>
      </c>
      <c r="Q12" s="95" t="s">
        <v>509</v>
      </c>
    </row>
    <row r="13" spans="1:17" ht="29.95" customHeight="1" x14ac:dyDescent="0.15">
      <c r="A13" s="167">
        <v>8</v>
      </c>
      <c r="B13" s="81" t="s">
        <v>513</v>
      </c>
      <c r="C13" s="191">
        <v>3529</v>
      </c>
      <c r="D13" s="191">
        <v>3406</v>
      </c>
      <c r="E13" s="191">
        <v>3144</v>
      </c>
      <c r="F13" s="191">
        <v>7797</v>
      </c>
      <c r="G13" s="191">
        <v>16734</v>
      </c>
      <c r="H13" s="191">
        <v>10947</v>
      </c>
      <c r="I13" s="191">
        <v>18733</v>
      </c>
      <c r="J13" s="191">
        <v>14734</v>
      </c>
      <c r="K13" s="191">
        <v>12974</v>
      </c>
      <c r="L13" s="191">
        <v>23934</v>
      </c>
      <c r="M13" s="191">
        <v>22118</v>
      </c>
      <c r="N13" s="191">
        <v>6810</v>
      </c>
      <c r="O13" s="192">
        <v>144860</v>
      </c>
      <c r="P13" s="193">
        <v>159272</v>
      </c>
      <c r="Q13" s="95">
        <v>0.90951328544879195</v>
      </c>
    </row>
    <row r="14" spans="1:17" ht="29.95" customHeight="1" x14ac:dyDescent="0.15">
      <c r="A14" s="167">
        <v>9</v>
      </c>
      <c r="B14" s="81" t="s">
        <v>514</v>
      </c>
      <c r="C14" s="191">
        <v>95949</v>
      </c>
      <c r="D14" s="191">
        <v>252</v>
      </c>
      <c r="E14" s="191">
        <v>0</v>
      </c>
      <c r="F14" s="191">
        <v>0</v>
      </c>
      <c r="G14" s="191">
        <v>33266</v>
      </c>
      <c r="H14" s="191">
        <v>121315</v>
      </c>
      <c r="I14" s="191">
        <v>135899</v>
      </c>
      <c r="J14" s="191">
        <v>80232</v>
      </c>
      <c r="K14" s="191">
        <v>251322</v>
      </c>
      <c r="L14" s="191">
        <v>213794</v>
      </c>
      <c r="M14" s="191">
        <v>45630</v>
      </c>
      <c r="N14" s="191">
        <v>207972</v>
      </c>
      <c r="O14" s="192">
        <v>1185631</v>
      </c>
      <c r="P14" s="193">
        <v>1483274</v>
      </c>
      <c r="Q14" s="95">
        <v>0.79933377110365311</v>
      </c>
    </row>
    <row r="15" spans="1:17" ht="29.95" customHeight="1" x14ac:dyDescent="0.15">
      <c r="A15" s="167">
        <v>10</v>
      </c>
      <c r="B15" s="81" t="s">
        <v>515</v>
      </c>
      <c r="C15" s="191">
        <v>148</v>
      </c>
      <c r="D15" s="191">
        <v>380</v>
      </c>
      <c r="E15" s="191">
        <v>1803</v>
      </c>
      <c r="F15" s="191">
        <v>1400</v>
      </c>
      <c r="G15" s="191">
        <v>1607</v>
      </c>
      <c r="H15" s="191">
        <v>1175</v>
      </c>
      <c r="I15" s="191">
        <v>8341</v>
      </c>
      <c r="J15" s="191">
        <v>2757</v>
      </c>
      <c r="K15" s="191">
        <v>2110</v>
      </c>
      <c r="L15" s="191">
        <v>3114</v>
      </c>
      <c r="M15" s="191">
        <v>3018</v>
      </c>
      <c r="N15" s="191">
        <v>5015</v>
      </c>
      <c r="O15" s="192">
        <v>30868</v>
      </c>
      <c r="P15" s="193">
        <v>38056</v>
      </c>
      <c r="Q15" s="95">
        <v>0.81112045406768973</v>
      </c>
    </row>
    <row r="16" spans="1:17" ht="29.95" customHeight="1" x14ac:dyDescent="0.15">
      <c r="A16" s="167">
        <v>11</v>
      </c>
      <c r="B16" s="81" t="s">
        <v>516</v>
      </c>
      <c r="C16" s="191">
        <v>5037</v>
      </c>
      <c r="D16" s="191">
        <v>2134</v>
      </c>
      <c r="E16" s="191">
        <v>783</v>
      </c>
      <c r="F16" s="191">
        <v>7355</v>
      </c>
      <c r="G16" s="191">
        <v>9171</v>
      </c>
      <c r="H16" s="191">
        <v>9401</v>
      </c>
      <c r="I16" s="191">
        <v>14532</v>
      </c>
      <c r="J16" s="191">
        <v>14487</v>
      </c>
      <c r="K16" s="191">
        <v>8873</v>
      </c>
      <c r="L16" s="191">
        <v>6089</v>
      </c>
      <c r="M16" s="191">
        <v>4923</v>
      </c>
      <c r="N16" s="191">
        <v>2315</v>
      </c>
      <c r="O16" s="192">
        <v>85100</v>
      </c>
      <c r="P16" s="193">
        <v>90855</v>
      </c>
      <c r="Q16" s="95">
        <v>0.93665731110010453</v>
      </c>
    </row>
    <row r="17" spans="1:17" ht="29.95" customHeight="1" x14ac:dyDescent="0.15">
      <c r="A17" s="167">
        <v>12</v>
      </c>
      <c r="B17" s="81" t="s">
        <v>517</v>
      </c>
      <c r="C17" s="191">
        <v>0</v>
      </c>
      <c r="D17" s="191">
        <v>0</v>
      </c>
      <c r="E17" s="191">
        <v>148</v>
      </c>
      <c r="F17" s="191">
        <v>7349</v>
      </c>
      <c r="G17" s="191">
        <v>26430</v>
      </c>
      <c r="H17" s="191">
        <v>15524</v>
      </c>
      <c r="I17" s="191">
        <v>4019</v>
      </c>
      <c r="J17" s="191">
        <v>296</v>
      </c>
      <c r="K17" s="191">
        <v>1071</v>
      </c>
      <c r="L17" s="191">
        <v>13851</v>
      </c>
      <c r="M17" s="191">
        <v>73756</v>
      </c>
      <c r="N17" s="191">
        <v>27124</v>
      </c>
      <c r="O17" s="192">
        <v>169568</v>
      </c>
      <c r="P17" s="193">
        <v>278512</v>
      </c>
      <c r="Q17" s="95">
        <v>0.60883552593784107</v>
      </c>
    </row>
    <row r="18" spans="1:17" ht="29.95" customHeight="1" x14ac:dyDescent="0.15">
      <c r="A18" s="167">
        <v>13</v>
      </c>
      <c r="B18" s="81" t="s">
        <v>518</v>
      </c>
      <c r="C18" s="191">
        <v>1073</v>
      </c>
      <c r="D18" s="191">
        <v>2282</v>
      </c>
      <c r="E18" s="191">
        <v>1838</v>
      </c>
      <c r="F18" s="191">
        <v>1670</v>
      </c>
      <c r="G18" s="191">
        <v>667</v>
      </c>
      <c r="H18" s="191">
        <v>0</v>
      </c>
      <c r="I18" s="191">
        <v>0</v>
      </c>
      <c r="J18" s="191">
        <v>0</v>
      </c>
      <c r="K18" s="191">
        <v>113</v>
      </c>
      <c r="L18" s="191">
        <v>439</v>
      </c>
      <c r="M18" s="191">
        <v>249</v>
      </c>
      <c r="N18" s="191">
        <v>566</v>
      </c>
      <c r="O18" s="192">
        <v>8897</v>
      </c>
      <c r="P18" s="193">
        <v>10462</v>
      </c>
      <c r="Q18" s="95">
        <v>0.85041101127891416</v>
      </c>
    </row>
    <row r="19" spans="1:17" ht="29.95" customHeight="1" x14ac:dyDescent="0.15">
      <c r="A19" s="167">
        <v>14</v>
      </c>
      <c r="B19" s="81" t="s">
        <v>519</v>
      </c>
      <c r="C19" s="191">
        <v>6130</v>
      </c>
      <c r="D19" s="191">
        <v>8098</v>
      </c>
      <c r="E19" s="191">
        <v>6610</v>
      </c>
      <c r="F19" s="191">
        <v>20656</v>
      </c>
      <c r="G19" s="191">
        <v>13832</v>
      </c>
      <c r="H19" s="191">
        <v>14311</v>
      </c>
      <c r="I19" s="191">
        <v>16967</v>
      </c>
      <c r="J19" s="191">
        <v>15859</v>
      </c>
      <c r="K19" s="191">
        <v>7437</v>
      </c>
      <c r="L19" s="191">
        <v>3338</v>
      </c>
      <c r="M19" s="191">
        <v>2154</v>
      </c>
      <c r="N19" s="191">
        <v>6018</v>
      </c>
      <c r="O19" s="192">
        <v>121410</v>
      </c>
      <c r="P19" s="193">
        <v>134149</v>
      </c>
      <c r="Q19" s="95">
        <v>0.90503842742025653</v>
      </c>
    </row>
    <row r="20" spans="1:17" ht="29.95" customHeight="1" x14ac:dyDescent="0.15">
      <c r="A20" s="171">
        <v>15</v>
      </c>
      <c r="B20" s="100" t="s">
        <v>520</v>
      </c>
      <c r="C20" s="194">
        <v>145</v>
      </c>
      <c r="D20" s="194">
        <v>149</v>
      </c>
      <c r="E20" s="194">
        <v>226</v>
      </c>
      <c r="F20" s="194">
        <v>344</v>
      </c>
      <c r="G20" s="194">
        <v>556</v>
      </c>
      <c r="H20" s="194">
        <v>6248</v>
      </c>
      <c r="I20" s="194">
        <v>20099</v>
      </c>
      <c r="J20" s="194">
        <v>16994</v>
      </c>
      <c r="K20" s="194">
        <v>704</v>
      </c>
      <c r="L20" s="194">
        <v>466</v>
      </c>
      <c r="M20" s="194">
        <v>452</v>
      </c>
      <c r="N20" s="194">
        <v>104</v>
      </c>
      <c r="O20" s="195">
        <v>46487</v>
      </c>
      <c r="P20" s="196">
        <v>48565</v>
      </c>
      <c r="Q20" s="103">
        <v>0.95721198393905071</v>
      </c>
    </row>
    <row r="21" spans="1:17" ht="29.95" customHeight="1" x14ac:dyDescent="0.15">
      <c r="A21" s="197"/>
      <c r="B21" s="175" t="s">
        <v>527</v>
      </c>
      <c r="C21" s="198">
        <v>204124</v>
      </c>
      <c r="D21" s="198">
        <v>136472</v>
      </c>
      <c r="E21" s="198">
        <v>96476</v>
      </c>
      <c r="F21" s="198">
        <v>108987</v>
      </c>
      <c r="G21" s="198">
        <v>165086</v>
      </c>
      <c r="H21" s="198">
        <v>253036</v>
      </c>
      <c r="I21" s="198">
        <v>260450</v>
      </c>
      <c r="J21" s="198">
        <v>172232</v>
      </c>
      <c r="K21" s="198">
        <v>379939</v>
      </c>
      <c r="L21" s="198">
        <v>401703</v>
      </c>
      <c r="M21" s="198">
        <v>279218</v>
      </c>
      <c r="N21" s="198">
        <v>352503</v>
      </c>
      <c r="O21" s="199">
        <v>2810226</v>
      </c>
      <c r="P21" s="200">
        <v>3238432</v>
      </c>
      <c r="Q21" s="201">
        <v>0.8677736633037223</v>
      </c>
    </row>
    <row r="22" spans="1:17" ht="29.95" customHeight="1" x14ac:dyDescent="0.15">
      <c r="A22" s="202"/>
      <c r="B22" s="179" t="s">
        <v>528</v>
      </c>
      <c r="C22" s="203">
        <v>313938</v>
      </c>
      <c r="D22" s="203">
        <v>107507</v>
      </c>
      <c r="E22" s="203">
        <v>126431</v>
      </c>
      <c r="F22" s="203">
        <v>153596</v>
      </c>
      <c r="G22" s="203">
        <v>169171</v>
      </c>
      <c r="H22" s="203">
        <v>209919</v>
      </c>
      <c r="I22" s="203">
        <v>224188</v>
      </c>
      <c r="J22" s="203">
        <v>335300</v>
      </c>
      <c r="K22" s="203">
        <v>289093</v>
      </c>
      <c r="L22" s="203">
        <v>513621</v>
      </c>
      <c r="M22" s="203">
        <v>540099</v>
      </c>
      <c r="N22" s="203">
        <v>255569</v>
      </c>
      <c r="O22" s="204">
        <v>3238432</v>
      </c>
      <c r="P22" s="642"/>
      <c r="Q22" s="643"/>
    </row>
    <row r="23" spans="1:17" ht="29.95" customHeight="1" x14ac:dyDescent="0.15">
      <c r="A23" s="180"/>
      <c r="B23" s="181" t="s">
        <v>529</v>
      </c>
      <c r="C23" s="115">
        <v>0.65020481751173798</v>
      </c>
      <c r="D23" s="115">
        <v>1.2694243165561312</v>
      </c>
      <c r="E23" s="115">
        <v>0.7630723477628113</v>
      </c>
      <c r="F23" s="115">
        <v>0.70956925961613582</v>
      </c>
      <c r="G23" s="115">
        <v>0.97585283529682987</v>
      </c>
      <c r="H23" s="115">
        <v>1.2053982726670764</v>
      </c>
      <c r="I23" s="115">
        <v>1.1617481756383035</v>
      </c>
      <c r="J23" s="115">
        <v>0.51366537429167913</v>
      </c>
      <c r="K23" s="115">
        <v>1.3142448969708709</v>
      </c>
      <c r="L23" s="115">
        <v>0.78210003095667813</v>
      </c>
      <c r="M23" s="115">
        <v>0.51697559151192651</v>
      </c>
      <c r="N23" s="115">
        <v>1.3792870027272479</v>
      </c>
      <c r="O23" s="205">
        <v>0.8677736633037223</v>
      </c>
      <c r="P23" s="644"/>
      <c r="Q23" s="645"/>
    </row>
    <row r="24" spans="1:17" ht="22.6" customHeight="1" x14ac:dyDescent="0.15">
      <c r="A24" s="1"/>
      <c r="B24" s="1"/>
      <c r="C24" s="1"/>
      <c r="D24" s="1"/>
      <c r="E24" s="1"/>
      <c r="F24" s="1"/>
      <c r="G24" s="1"/>
      <c r="H24" s="1"/>
      <c r="I24" s="1"/>
      <c r="J24" s="1"/>
      <c r="K24" s="1"/>
      <c r="L24" s="1"/>
      <c r="M24" s="1"/>
      <c r="N24" s="1"/>
      <c r="O24" s="1"/>
      <c r="P24" s="634" t="s">
        <v>1864</v>
      </c>
      <c r="Q24" s="634"/>
    </row>
  </sheetData>
  <sheetProtection selectLockedCells="1" selectUnlockedCells="1"/>
  <mergeCells count="7">
    <mergeCell ref="P24:Q24"/>
    <mergeCell ref="A1:D1"/>
    <mergeCell ref="A2:Q2"/>
    <mergeCell ref="A3:Q3"/>
    <mergeCell ref="O4:Q4"/>
    <mergeCell ref="A5:B5"/>
    <mergeCell ref="P22:Q23"/>
  </mergeCells>
  <phoneticPr fontId="4"/>
  <pageMargins left="0.78740157480314965" right="0.39370078740157483" top="0.39370078740157483" bottom="0.39370078740157483" header="0" footer="0"/>
  <pageSetup paperSize="9" scale="80" firstPageNumber="0" orientation="landscape" copies="17" r:id="rId1"/>
  <headerFooter scaleWithDoc="0" alignWithMargins="0">
    <oddFooter>&amp;C&amp;"ＭＳ 明朝,標準"－１２－</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0A60D-5C16-4D05-8FE8-61BBE184199A}">
  <sheetPr>
    <pageSetUpPr fitToPage="1"/>
  </sheetPr>
  <dimension ref="A2:M20"/>
  <sheetViews>
    <sheetView view="pageLayout" zoomScaleNormal="100" zoomScaleSheetLayoutView="100" workbookViewId="0">
      <selection activeCell="A4" sqref="A4"/>
    </sheetView>
  </sheetViews>
  <sheetFormatPr defaultColWidth="9" defaultRowHeight="14.4" x14ac:dyDescent="0.15"/>
  <cols>
    <col min="1" max="1" width="17.21875" style="6" customWidth="1"/>
    <col min="2" max="12" width="10.44140625" style="6" customWidth="1"/>
    <col min="13" max="16384" width="9" style="6"/>
  </cols>
  <sheetData>
    <row r="2" spans="1:13" s="29" customFormat="1" ht="20.95" customHeight="1" x14ac:dyDescent="0.15">
      <c r="A2" s="638" t="s">
        <v>530</v>
      </c>
      <c r="B2" s="638"/>
      <c r="C2" s="638"/>
      <c r="D2" s="638"/>
      <c r="E2" s="15"/>
      <c r="F2" s="15"/>
      <c r="G2" s="15"/>
      <c r="H2" s="15"/>
      <c r="I2" s="15"/>
      <c r="J2" s="15"/>
      <c r="K2" s="15"/>
      <c r="L2" s="15"/>
      <c r="M2" s="15"/>
    </row>
    <row r="3" spans="1:13" ht="27" customHeight="1" x14ac:dyDescent="0.15">
      <c r="A3" s="1"/>
      <c r="B3" s="1"/>
      <c r="C3" s="1"/>
      <c r="D3" s="1"/>
      <c r="E3" s="1"/>
      <c r="F3" s="1"/>
      <c r="G3" s="1"/>
      <c r="H3" s="1"/>
      <c r="I3" s="1"/>
      <c r="J3" s="1"/>
      <c r="K3" s="617" t="s">
        <v>531</v>
      </c>
      <c r="L3" s="617"/>
      <c r="M3" s="1"/>
    </row>
    <row r="4" spans="1:13" s="9" customFormat="1" ht="29.45" customHeight="1" x14ac:dyDescent="0.15">
      <c r="A4" s="207" t="s">
        <v>532</v>
      </c>
      <c r="B4" s="160" t="s">
        <v>533</v>
      </c>
      <c r="C4" s="160" t="s">
        <v>534</v>
      </c>
      <c r="D4" s="160" t="s">
        <v>535</v>
      </c>
      <c r="E4" s="160" t="s">
        <v>536</v>
      </c>
      <c r="F4" s="160" t="s">
        <v>537</v>
      </c>
      <c r="G4" s="160" t="s">
        <v>538</v>
      </c>
      <c r="H4" s="160" t="s">
        <v>539</v>
      </c>
      <c r="I4" s="160" t="s">
        <v>540</v>
      </c>
      <c r="J4" s="160" t="s">
        <v>541</v>
      </c>
      <c r="K4" s="86" t="s">
        <v>371</v>
      </c>
      <c r="L4" s="161" t="s">
        <v>526</v>
      </c>
      <c r="M4" s="8"/>
    </row>
    <row r="5" spans="1:13" ht="29.45" customHeight="1" x14ac:dyDescent="0.15">
      <c r="A5" s="162" t="s">
        <v>542</v>
      </c>
      <c r="B5" s="188">
        <v>176144</v>
      </c>
      <c r="C5" s="188">
        <v>5709</v>
      </c>
      <c r="D5" s="188">
        <v>11665</v>
      </c>
      <c r="E5" s="188">
        <v>20994</v>
      </c>
      <c r="F5" s="188">
        <v>29013</v>
      </c>
      <c r="G5" s="188">
        <v>9359</v>
      </c>
      <c r="H5" s="188">
        <v>416</v>
      </c>
      <c r="I5" s="188">
        <v>53527</v>
      </c>
      <c r="J5" s="188">
        <v>306827</v>
      </c>
      <c r="K5" s="208">
        <v>422777</v>
      </c>
      <c r="L5" s="92">
        <v>0.72574193960409383</v>
      </c>
      <c r="M5" s="1"/>
    </row>
    <row r="6" spans="1:13" ht="29.45" customHeight="1" x14ac:dyDescent="0.15">
      <c r="A6" s="167" t="s">
        <v>543</v>
      </c>
      <c r="B6" s="191">
        <v>83779</v>
      </c>
      <c r="C6" s="191">
        <v>7810</v>
      </c>
      <c r="D6" s="191">
        <v>16913</v>
      </c>
      <c r="E6" s="191">
        <v>1599</v>
      </c>
      <c r="F6" s="191">
        <v>39659</v>
      </c>
      <c r="G6" s="191">
        <v>21662</v>
      </c>
      <c r="H6" s="191">
        <v>508</v>
      </c>
      <c r="I6" s="191">
        <v>109195</v>
      </c>
      <c r="J6" s="191">
        <v>281125</v>
      </c>
      <c r="K6" s="209">
        <v>218685</v>
      </c>
      <c r="L6" s="95">
        <v>1.2855248416672382</v>
      </c>
      <c r="M6" s="1"/>
    </row>
    <row r="7" spans="1:13" ht="29.45" customHeight="1" x14ac:dyDescent="0.15">
      <c r="A7" s="167" t="s">
        <v>544</v>
      </c>
      <c r="B7" s="191">
        <v>43931</v>
      </c>
      <c r="C7" s="191">
        <v>4820</v>
      </c>
      <c r="D7" s="191">
        <v>11255</v>
      </c>
      <c r="E7" s="191">
        <v>2400</v>
      </c>
      <c r="F7" s="191">
        <v>40467</v>
      </c>
      <c r="G7" s="191">
        <v>14759</v>
      </c>
      <c r="H7" s="191">
        <v>836</v>
      </c>
      <c r="I7" s="191">
        <v>100198</v>
      </c>
      <c r="J7" s="191">
        <v>218666</v>
      </c>
      <c r="K7" s="209">
        <v>250204</v>
      </c>
      <c r="L7" s="95">
        <v>0.8739508561014212</v>
      </c>
      <c r="M7" s="1"/>
    </row>
    <row r="8" spans="1:13" ht="29.45" customHeight="1" x14ac:dyDescent="0.15">
      <c r="A8" s="167" t="s">
        <v>545</v>
      </c>
      <c r="B8" s="191">
        <v>42571</v>
      </c>
      <c r="C8" s="191">
        <v>3774</v>
      </c>
      <c r="D8" s="191">
        <v>9389</v>
      </c>
      <c r="E8" s="191">
        <v>57181</v>
      </c>
      <c r="F8" s="191">
        <v>37641</v>
      </c>
      <c r="G8" s="191">
        <v>19246</v>
      </c>
      <c r="H8" s="191">
        <v>2781</v>
      </c>
      <c r="I8" s="191">
        <v>46173</v>
      </c>
      <c r="J8" s="191">
        <v>218756</v>
      </c>
      <c r="K8" s="209">
        <v>319972</v>
      </c>
      <c r="L8" s="95">
        <v>0.68367232132811617</v>
      </c>
      <c r="M8" s="1"/>
    </row>
    <row r="9" spans="1:13" ht="29.45" customHeight="1" x14ac:dyDescent="0.15">
      <c r="A9" s="167" t="s">
        <v>546</v>
      </c>
      <c r="B9" s="191">
        <v>102538</v>
      </c>
      <c r="C9" s="191">
        <v>9968</v>
      </c>
      <c r="D9" s="191">
        <v>11020</v>
      </c>
      <c r="E9" s="191">
        <v>71966</v>
      </c>
      <c r="F9" s="191">
        <v>60664</v>
      </c>
      <c r="G9" s="191">
        <v>46860</v>
      </c>
      <c r="H9" s="191">
        <v>5203</v>
      </c>
      <c r="I9" s="191">
        <v>80418</v>
      </c>
      <c r="J9" s="191">
        <v>388637</v>
      </c>
      <c r="K9" s="209">
        <v>507665</v>
      </c>
      <c r="L9" s="95">
        <v>0.76553829789329575</v>
      </c>
      <c r="M9" s="1"/>
    </row>
    <row r="10" spans="1:13" ht="29.45" customHeight="1" x14ac:dyDescent="0.15">
      <c r="A10" s="167" t="s">
        <v>547</v>
      </c>
      <c r="B10" s="191">
        <v>221661</v>
      </c>
      <c r="C10" s="191">
        <v>13995</v>
      </c>
      <c r="D10" s="191">
        <v>10724</v>
      </c>
      <c r="E10" s="191">
        <v>72308</v>
      </c>
      <c r="F10" s="191">
        <v>58752</v>
      </c>
      <c r="G10" s="191">
        <v>32632</v>
      </c>
      <c r="H10" s="191">
        <v>3276</v>
      </c>
      <c r="I10" s="191">
        <v>120476</v>
      </c>
      <c r="J10" s="191">
        <v>533824</v>
      </c>
      <c r="K10" s="209">
        <v>469360</v>
      </c>
      <c r="L10" s="95">
        <v>1.1373444690642578</v>
      </c>
      <c r="M10" s="1"/>
    </row>
    <row r="11" spans="1:13" ht="29.45" customHeight="1" x14ac:dyDescent="0.15">
      <c r="A11" s="167" t="s">
        <v>548</v>
      </c>
      <c r="B11" s="191">
        <v>265343</v>
      </c>
      <c r="C11" s="191">
        <v>28262</v>
      </c>
      <c r="D11" s="191">
        <v>12213</v>
      </c>
      <c r="E11" s="191">
        <v>73321</v>
      </c>
      <c r="F11" s="191">
        <v>27104</v>
      </c>
      <c r="G11" s="191">
        <v>23839</v>
      </c>
      <c r="H11" s="191">
        <v>4968</v>
      </c>
      <c r="I11" s="191">
        <v>54001</v>
      </c>
      <c r="J11" s="191">
        <v>489051</v>
      </c>
      <c r="K11" s="209">
        <v>433321</v>
      </c>
      <c r="L11" s="95">
        <v>1.1286113527846562</v>
      </c>
      <c r="M11" s="1"/>
    </row>
    <row r="12" spans="1:13" ht="29.45" customHeight="1" x14ac:dyDescent="0.15">
      <c r="A12" s="167" t="s">
        <v>549</v>
      </c>
      <c r="B12" s="191">
        <v>166945</v>
      </c>
      <c r="C12" s="191">
        <v>10711</v>
      </c>
      <c r="D12" s="191">
        <v>9131</v>
      </c>
      <c r="E12" s="191">
        <v>67966</v>
      </c>
      <c r="F12" s="191">
        <v>15110</v>
      </c>
      <c r="G12" s="191">
        <v>10551</v>
      </c>
      <c r="H12" s="191">
        <v>4099</v>
      </c>
      <c r="I12" s="191">
        <v>13864</v>
      </c>
      <c r="J12" s="191">
        <v>298377</v>
      </c>
      <c r="K12" s="209">
        <v>538790</v>
      </c>
      <c r="L12" s="95">
        <v>0.55379090183559454</v>
      </c>
      <c r="M12" s="1"/>
    </row>
    <row r="13" spans="1:13" ht="29.45" customHeight="1" x14ac:dyDescent="0.15">
      <c r="A13" s="167" t="s">
        <v>550</v>
      </c>
      <c r="B13" s="191">
        <v>476492</v>
      </c>
      <c r="C13" s="191">
        <v>4758</v>
      </c>
      <c r="D13" s="191">
        <v>8205</v>
      </c>
      <c r="E13" s="191">
        <v>53571</v>
      </c>
      <c r="F13" s="191">
        <v>30703</v>
      </c>
      <c r="G13" s="191">
        <v>17506</v>
      </c>
      <c r="H13" s="191">
        <v>3409</v>
      </c>
      <c r="I13" s="191">
        <v>73722</v>
      </c>
      <c r="J13" s="191">
        <v>668366</v>
      </c>
      <c r="K13" s="209">
        <v>498867</v>
      </c>
      <c r="L13" s="95">
        <v>1.3397679140933354</v>
      </c>
      <c r="M13" s="1"/>
    </row>
    <row r="14" spans="1:13" ht="29.45" customHeight="1" x14ac:dyDescent="0.15">
      <c r="A14" s="167" t="s">
        <v>551</v>
      </c>
      <c r="B14" s="191">
        <v>419029</v>
      </c>
      <c r="C14" s="191">
        <v>4288</v>
      </c>
      <c r="D14" s="191">
        <v>13724</v>
      </c>
      <c r="E14" s="191">
        <v>54085</v>
      </c>
      <c r="F14" s="191">
        <v>41928</v>
      </c>
      <c r="G14" s="191">
        <v>24867</v>
      </c>
      <c r="H14" s="191">
        <v>5214</v>
      </c>
      <c r="I14" s="191">
        <v>96144</v>
      </c>
      <c r="J14" s="191">
        <v>659279</v>
      </c>
      <c r="K14" s="209">
        <v>829845</v>
      </c>
      <c r="L14" s="95">
        <v>0.79446041128162492</v>
      </c>
      <c r="M14" s="1"/>
    </row>
    <row r="15" spans="1:13" ht="29.45" customHeight="1" x14ac:dyDescent="0.15">
      <c r="A15" s="167" t="s">
        <v>552</v>
      </c>
      <c r="B15" s="191">
        <v>123997</v>
      </c>
      <c r="C15" s="191">
        <v>3365</v>
      </c>
      <c r="D15" s="191">
        <v>17122</v>
      </c>
      <c r="E15" s="191">
        <v>69621</v>
      </c>
      <c r="F15" s="191">
        <v>86972</v>
      </c>
      <c r="G15" s="191">
        <v>58285</v>
      </c>
      <c r="H15" s="191">
        <v>1523</v>
      </c>
      <c r="I15" s="191">
        <v>89532</v>
      </c>
      <c r="J15" s="191">
        <v>450417</v>
      </c>
      <c r="K15" s="209">
        <v>870515</v>
      </c>
      <c r="L15" s="95">
        <v>0.51741440411710304</v>
      </c>
      <c r="M15" s="1"/>
    </row>
    <row r="16" spans="1:13" ht="29.45" customHeight="1" x14ac:dyDescent="0.15">
      <c r="A16" s="171" t="s">
        <v>553</v>
      </c>
      <c r="B16" s="194">
        <v>346521</v>
      </c>
      <c r="C16" s="194">
        <v>2925</v>
      </c>
      <c r="D16" s="194">
        <v>12537</v>
      </c>
      <c r="E16" s="194">
        <v>29283</v>
      </c>
      <c r="F16" s="194">
        <v>54877</v>
      </c>
      <c r="G16" s="194">
        <v>29730</v>
      </c>
      <c r="H16" s="194">
        <v>502</v>
      </c>
      <c r="I16" s="194">
        <v>55261</v>
      </c>
      <c r="J16" s="194">
        <v>531636</v>
      </c>
      <c r="K16" s="210">
        <v>379731</v>
      </c>
      <c r="L16" s="103">
        <v>1.4000331813836637</v>
      </c>
      <c r="M16" s="1"/>
    </row>
    <row r="17" spans="1:13" ht="29.45" customHeight="1" x14ac:dyDescent="0.15">
      <c r="A17" s="211" t="s">
        <v>554</v>
      </c>
      <c r="B17" s="212">
        <v>2468951</v>
      </c>
      <c r="C17" s="212">
        <v>100385</v>
      </c>
      <c r="D17" s="212">
        <v>143898</v>
      </c>
      <c r="E17" s="212">
        <v>574295</v>
      </c>
      <c r="F17" s="212">
        <v>522890</v>
      </c>
      <c r="G17" s="212">
        <v>309296</v>
      </c>
      <c r="H17" s="212">
        <v>32735</v>
      </c>
      <c r="I17" s="212">
        <v>892511</v>
      </c>
      <c r="J17" s="212">
        <v>5044961</v>
      </c>
      <c r="K17" s="213">
        <v>5739732</v>
      </c>
      <c r="L17" s="109">
        <v>0.87895410447735189</v>
      </c>
      <c r="M17" s="1"/>
    </row>
    <row r="18" spans="1:13" ht="29.45" customHeight="1" x14ac:dyDescent="0.15">
      <c r="A18" s="167" t="s">
        <v>528</v>
      </c>
      <c r="B18" s="191">
        <v>3026898</v>
      </c>
      <c r="C18" s="191">
        <v>160534</v>
      </c>
      <c r="D18" s="191">
        <v>159247</v>
      </c>
      <c r="E18" s="191">
        <v>558153</v>
      </c>
      <c r="F18" s="191">
        <v>565908</v>
      </c>
      <c r="G18" s="191">
        <v>357787</v>
      </c>
      <c r="H18" s="191">
        <v>39018</v>
      </c>
      <c r="I18" s="191">
        <v>872187</v>
      </c>
      <c r="J18" s="191">
        <v>5739732</v>
      </c>
      <c r="K18" s="214"/>
      <c r="L18" s="215"/>
      <c r="M18" s="1"/>
    </row>
    <row r="19" spans="1:13" ht="29.45" customHeight="1" x14ac:dyDescent="0.15">
      <c r="A19" s="216" t="s">
        <v>555</v>
      </c>
      <c r="B19" s="115">
        <v>0.81567036616364341</v>
      </c>
      <c r="C19" s="115">
        <v>0.62531924701309383</v>
      </c>
      <c r="D19" s="115">
        <v>0.90361513874672683</v>
      </c>
      <c r="E19" s="115">
        <v>1.0289203856290301</v>
      </c>
      <c r="F19" s="115">
        <v>0.92398411049145801</v>
      </c>
      <c r="G19" s="115">
        <v>0.86446964255269199</v>
      </c>
      <c r="H19" s="115">
        <v>0.83897175662514734</v>
      </c>
      <c r="I19" s="115">
        <v>1.0233023422729299</v>
      </c>
      <c r="J19" s="115">
        <v>0.87895410447735189</v>
      </c>
      <c r="K19" s="217"/>
      <c r="L19" s="206"/>
      <c r="M19" s="1"/>
    </row>
    <row r="20" spans="1:13" ht="24.05" customHeight="1" x14ac:dyDescent="0.15">
      <c r="A20" s="1"/>
      <c r="B20" s="1"/>
      <c r="C20" s="1"/>
      <c r="D20" s="1"/>
      <c r="E20" s="1"/>
      <c r="F20" s="1"/>
      <c r="G20" s="1"/>
      <c r="H20" s="1"/>
      <c r="I20" s="1"/>
      <c r="J20" s="1"/>
      <c r="L20" s="218" t="s">
        <v>1863</v>
      </c>
      <c r="M20" s="1"/>
    </row>
  </sheetData>
  <sheetProtection selectLockedCells="1" selectUnlockedCells="1"/>
  <mergeCells count="2">
    <mergeCell ref="A2:D2"/>
    <mergeCell ref="K3:L3"/>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明朝,標準"－１３－</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DA598-65F3-4237-AD6B-42B835315162}">
  <sheetPr>
    <pageSetUpPr fitToPage="1"/>
  </sheetPr>
  <dimension ref="A1:L21"/>
  <sheetViews>
    <sheetView view="pageLayout" zoomScaleNormal="100" zoomScaleSheetLayoutView="100" workbookViewId="0">
      <selection activeCell="I5" sqref="I5"/>
    </sheetView>
  </sheetViews>
  <sheetFormatPr defaultColWidth="9" defaultRowHeight="14.4" x14ac:dyDescent="0.15"/>
  <cols>
    <col min="1" max="1" width="14.77734375" style="6" customWidth="1"/>
    <col min="2" max="9" width="10.44140625" style="6" customWidth="1"/>
    <col min="10" max="11" width="10.5546875" style="6" customWidth="1"/>
    <col min="12" max="12" width="10.44140625" style="6" customWidth="1"/>
    <col min="13" max="16384" width="9" style="6"/>
  </cols>
  <sheetData>
    <row r="1" spans="1:12" ht="19" customHeight="1" x14ac:dyDescent="0.15"/>
    <row r="2" spans="1:12" ht="20.95" customHeight="1" x14ac:dyDescent="0.15">
      <c r="A2" s="638" t="s">
        <v>556</v>
      </c>
      <c r="B2" s="638"/>
      <c r="C2" s="638"/>
      <c r="D2" s="638"/>
      <c r="E2" s="1"/>
      <c r="F2" s="1"/>
      <c r="G2" s="1"/>
      <c r="H2" s="1"/>
      <c r="I2" s="1"/>
      <c r="J2" s="1"/>
      <c r="K2" s="1"/>
      <c r="L2" s="1"/>
    </row>
    <row r="3" spans="1:12" ht="22.6" customHeight="1" x14ac:dyDescent="0.25">
      <c r="A3" s="1"/>
      <c r="B3" s="1"/>
      <c r="C3" s="1"/>
      <c r="D3" s="1"/>
      <c r="E3" s="1"/>
      <c r="F3" s="1"/>
      <c r="G3" s="1"/>
      <c r="H3" s="1"/>
      <c r="I3" s="1"/>
      <c r="J3" s="1"/>
      <c r="K3" s="641" t="s">
        <v>557</v>
      </c>
      <c r="L3" s="641"/>
    </row>
    <row r="4" spans="1:12" s="9" customFormat="1" ht="28.8" customHeight="1" x14ac:dyDescent="0.15">
      <c r="A4" s="207" t="s">
        <v>532</v>
      </c>
      <c r="B4" s="160" t="s">
        <v>533</v>
      </c>
      <c r="C4" s="160" t="s">
        <v>534</v>
      </c>
      <c r="D4" s="160" t="s">
        <v>535</v>
      </c>
      <c r="E4" s="160" t="s">
        <v>536</v>
      </c>
      <c r="F4" s="160" t="s">
        <v>537</v>
      </c>
      <c r="G4" s="160" t="s">
        <v>538</v>
      </c>
      <c r="H4" s="160" t="s">
        <v>539</v>
      </c>
      <c r="I4" s="160" t="s">
        <v>540</v>
      </c>
      <c r="J4" s="160" t="s">
        <v>541</v>
      </c>
      <c r="K4" s="86" t="s">
        <v>371</v>
      </c>
      <c r="L4" s="161" t="s">
        <v>526</v>
      </c>
    </row>
    <row r="5" spans="1:12" ht="28.8" customHeight="1" x14ac:dyDescent="0.15">
      <c r="A5" s="162" t="s">
        <v>542</v>
      </c>
      <c r="B5" s="188">
        <v>113682</v>
      </c>
      <c r="C5" s="188">
        <v>6056</v>
      </c>
      <c r="D5" s="188">
        <v>8060</v>
      </c>
      <c r="E5" s="188">
        <v>3112</v>
      </c>
      <c r="F5" s="188">
        <v>22813</v>
      </c>
      <c r="G5" s="188">
        <v>7523</v>
      </c>
      <c r="H5" s="188">
        <v>934</v>
      </c>
      <c r="I5" s="188">
        <v>41944</v>
      </c>
      <c r="J5" s="188">
        <v>204124</v>
      </c>
      <c r="K5" s="208">
        <v>313938</v>
      </c>
      <c r="L5" s="219">
        <v>0.65020481751173798</v>
      </c>
    </row>
    <row r="6" spans="1:12" ht="28.8" customHeight="1" x14ac:dyDescent="0.15">
      <c r="A6" s="167" t="s">
        <v>543</v>
      </c>
      <c r="B6" s="191">
        <v>33859</v>
      </c>
      <c r="C6" s="191">
        <v>7432</v>
      </c>
      <c r="D6" s="191">
        <v>7447</v>
      </c>
      <c r="E6" s="191">
        <v>2308</v>
      </c>
      <c r="F6" s="191">
        <v>19295</v>
      </c>
      <c r="G6" s="191">
        <v>10714</v>
      </c>
      <c r="H6" s="191">
        <v>959</v>
      </c>
      <c r="I6" s="191">
        <v>54458</v>
      </c>
      <c r="J6" s="191">
        <v>136472</v>
      </c>
      <c r="K6" s="209">
        <v>107507</v>
      </c>
      <c r="L6" s="220">
        <v>1.2694243165561312</v>
      </c>
    </row>
    <row r="7" spans="1:12" ht="28.8" customHeight="1" x14ac:dyDescent="0.15">
      <c r="A7" s="167" t="s">
        <v>544</v>
      </c>
      <c r="B7" s="191">
        <v>17958</v>
      </c>
      <c r="C7" s="191">
        <v>5409</v>
      </c>
      <c r="D7" s="191">
        <v>4526</v>
      </c>
      <c r="E7" s="191">
        <v>2841</v>
      </c>
      <c r="F7" s="191">
        <v>15651</v>
      </c>
      <c r="G7" s="191">
        <v>6406</v>
      </c>
      <c r="H7" s="191">
        <v>886</v>
      </c>
      <c r="I7" s="191">
        <v>42799</v>
      </c>
      <c r="J7" s="191">
        <v>96476</v>
      </c>
      <c r="K7" s="209">
        <v>126431</v>
      </c>
      <c r="L7" s="220">
        <v>0.7630723477628113</v>
      </c>
    </row>
    <row r="8" spans="1:12" ht="28.8" customHeight="1" x14ac:dyDescent="0.15">
      <c r="A8" s="167" t="s">
        <v>545</v>
      </c>
      <c r="B8" s="191">
        <v>21917</v>
      </c>
      <c r="C8" s="191">
        <v>2929</v>
      </c>
      <c r="D8" s="191">
        <v>5359</v>
      </c>
      <c r="E8" s="191">
        <v>16190</v>
      </c>
      <c r="F8" s="191">
        <v>19368</v>
      </c>
      <c r="G8" s="191">
        <v>10266</v>
      </c>
      <c r="H8" s="191">
        <v>3763</v>
      </c>
      <c r="I8" s="191">
        <v>29195</v>
      </c>
      <c r="J8" s="191">
        <v>108987</v>
      </c>
      <c r="K8" s="209">
        <v>153596</v>
      </c>
      <c r="L8" s="220">
        <v>0.70956925961613582</v>
      </c>
    </row>
    <row r="9" spans="1:12" ht="28.8" customHeight="1" x14ac:dyDescent="0.15">
      <c r="A9" s="167" t="s">
        <v>546</v>
      </c>
      <c r="B9" s="191">
        <v>50847</v>
      </c>
      <c r="C9" s="191">
        <v>5326</v>
      </c>
      <c r="D9" s="191">
        <v>6607</v>
      </c>
      <c r="E9" s="191">
        <v>15687</v>
      </c>
      <c r="F9" s="191">
        <v>24659</v>
      </c>
      <c r="G9" s="191">
        <v>17168</v>
      </c>
      <c r="H9" s="191">
        <v>4083</v>
      </c>
      <c r="I9" s="191">
        <v>40709</v>
      </c>
      <c r="J9" s="191">
        <v>165086</v>
      </c>
      <c r="K9" s="209">
        <v>169171</v>
      </c>
      <c r="L9" s="220">
        <v>0.97585283529682987</v>
      </c>
    </row>
    <row r="10" spans="1:12" ht="28.8" customHeight="1" x14ac:dyDescent="0.15">
      <c r="A10" s="167" t="s">
        <v>547</v>
      </c>
      <c r="B10" s="191">
        <v>120634</v>
      </c>
      <c r="C10" s="191">
        <v>6915</v>
      </c>
      <c r="D10" s="191">
        <v>8312</v>
      </c>
      <c r="E10" s="191">
        <v>14346</v>
      </c>
      <c r="F10" s="191">
        <v>27419</v>
      </c>
      <c r="G10" s="191">
        <v>14987</v>
      </c>
      <c r="H10" s="191">
        <v>2265</v>
      </c>
      <c r="I10" s="191">
        <v>58158</v>
      </c>
      <c r="J10" s="191">
        <v>253036</v>
      </c>
      <c r="K10" s="209">
        <v>209919</v>
      </c>
      <c r="L10" s="220">
        <v>1.2053982726670764</v>
      </c>
    </row>
    <row r="11" spans="1:12" ht="28.8" customHeight="1" x14ac:dyDescent="0.15">
      <c r="A11" s="167" t="s">
        <v>548</v>
      </c>
      <c r="B11" s="191">
        <v>138935</v>
      </c>
      <c r="C11" s="191">
        <v>19645</v>
      </c>
      <c r="D11" s="191">
        <v>9682</v>
      </c>
      <c r="E11" s="191">
        <v>18760</v>
      </c>
      <c r="F11" s="191">
        <v>17267</v>
      </c>
      <c r="G11" s="191">
        <v>16143</v>
      </c>
      <c r="H11" s="191">
        <v>5624</v>
      </c>
      <c r="I11" s="191">
        <v>34394</v>
      </c>
      <c r="J11" s="191">
        <v>260450</v>
      </c>
      <c r="K11" s="209">
        <v>224188</v>
      </c>
      <c r="L11" s="220">
        <v>1.1617481756383035</v>
      </c>
    </row>
    <row r="12" spans="1:12" ht="28.8" customHeight="1" x14ac:dyDescent="0.15">
      <c r="A12" s="167" t="s">
        <v>549</v>
      </c>
      <c r="B12" s="191">
        <v>102111</v>
      </c>
      <c r="C12" s="191">
        <v>8091</v>
      </c>
      <c r="D12" s="191">
        <v>7620</v>
      </c>
      <c r="E12" s="191">
        <v>14388</v>
      </c>
      <c r="F12" s="191">
        <v>12549</v>
      </c>
      <c r="G12" s="191">
        <v>9415</v>
      </c>
      <c r="H12" s="191">
        <v>4428</v>
      </c>
      <c r="I12" s="191">
        <v>13630</v>
      </c>
      <c r="J12" s="191">
        <v>172232</v>
      </c>
      <c r="K12" s="209">
        <v>335300</v>
      </c>
      <c r="L12" s="220">
        <v>0.51366537429167913</v>
      </c>
    </row>
    <row r="13" spans="1:12" ht="28.8" customHeight="1" x14ac:dyDescent="0.15">
      <c r="A13" s="167" t="s">
        <v>550</v>
      </c>
      <c r="B13" s="191">
        <v>280128</v>
      </c>
      <c r="C13" s="191">
        <v>4538</v>
      </c>
      <c r="D13" s="191">
        <v>6526</v>
      </c>
      <c r="E13" s="191">
        <v>10409</v>
      </c>
      <c r="F13" s="191">
        <v>17458</v>
      </c>
      <c r="G13" s="191">
        <v>11135</v>
      </c>
      <c r="H13" s="191">
        <v>2978</v>
      </c>
      <c r="I13" s="191">
        <v>46767</v>
      </c>
      <c r="J13" s="191">
        <v>379939</v>
      </c>
      <c r="K13" s="209">
        <v>289093</v>
      </c>
      <c r="L13" s="220">
        <v>1.3142448969708709</v>
      </c>
    </row>
    <row r="14" spans="1:12" ht="28.8" customHeight="1" x14ac:dyDescent="0.15">
      <c r="A14" s="167" t="s">
        <v>551</v>
      </c>
      <c r="B14" s="191">
        <v>251442</v>
      </c>
      <c r="C14" s="191">
        <v>3217</v>
      </c>
      <c r="D14" s="191">
        <v>9572</v>
      </c>
      <c r="E14" s="191">
        <v>13096</v>
      </c>
      <c r="F14" s="191">
        <v>32012</v>
      </c>
      <c r="G14" s="191">
        <v>20440</v>
      </c>
      <c r="H14" s="191">
        <v>5426</v>
      </c>
      <c r="I14" s="191">
        <v>66498</v>
      </c>
      <c r="J14" s="191">
        <v>401703</v>
      </c>
      <c r="K14" s="209">
        <v>513621</v>
      </c>
      <c r="L14" s="220">
        <v>0.78210003095667813</v>
      </c>
    </row>
    <row r="15" spans="1:12" ht="28.8" customHeight="1" x14ac:dyDescent="0.15">
      <c r="A15" s="167" t="s">
        <v>552</v>
      </c>
      <c r="B15" s="191">
        <v>86793</v>
      </c>
      <c r="C15" s="191">
        <v>2373</v>
      </c>
      <c r="D15" s="191">
        <v>10638</v>
      </c>
      <c r="E15" s="191">
        <v>23502</v>
      </c>
      <c r="F15" s="191">
        <v>50838</v>
      </c>
      <c r="G15" s="191">
        <v>32959</v>
      </c>
      <c r="H15" s="191">
        <v>1971</v>
      </c>
      <c r="I15" s="191">
        <v>70144</v>
      </c>
      <c r="J15" s="191">
        <v>279218</v>
      </c>
      <c r="K15" s="209">
        <v>540099</v>
      </c>
      <c r="L15" s="220">
        <v>0.51697559151192651</v>
      </c>
    </row>
    <row r="16" spans="1:12" ht="28.8" customHeight="1" x14ac:dyDescent="0.15">
      <c r="A16" s="171" t="s">
        <v>553</v>
      </c>
      <c r="B16" s="194">
        <v>235427</v>
      </c>
      <c r="C16" s="194">
        <v>2669</v>
      </c>
      <c r="D16" s="194">
        <v>8299</v>
      </c>
      <c r="E16" s="194">
        <v>10323</v>
      </c>
      <c r="F16" s="194">
        <v>33496</v>
      </c>
      <c r="G16" s="194">
        <v>15500</v>
      </c>
      <c r="H16" s="194">
        <v>1250</v>
      </c>
      <c r="I16" s="194">
        <v>45539</v>
      </c>
      <c r="J16" s="194">
        <v>352503</v>
      </c>
      <c r="K16" s="210">
        <v>255569</v>
      </c>
      <c r="L16" s="221">
        <v>1.3792870027272479</v>
      </c>
    </row>
    <row r="17" spans="1:12" ht="28.8" customHeight="1" x14ac:dyDescent="0.15">
      <c r="A17" s="211" t="s">
        <v>554</v>
      </c>
      <c r="B17" s="212">
        <v>1453733</v>
      </c>
      <c r="C17" s="212">
        <v>74600</v>
      </c>
      <c r="D17" s="212">
        <v>92648</v>
      </c>
      <c r="E17" s="212">
        <v>144962</v>
      </c>
      <c r="F17" s="212">
        <v>292825</v>
      </c>
      <c r="G17" s="212">
        <v>172656</v>
      </c>
      <c r="H17" s="212">
        <v>34567</v>
      </c>
      <c r="I17" s="212">
        <v>544235</v>
      </c>
      <c r="J17" s="212">
        <v>2810226</v>
      </c>
      <c r="K17" s="213">
        <v>3238432</v>
      </c>
      <c r="L17" s="222">
        <v>0.8677736633037223</v>
      </c>
    </row>
    <row r="18" spans="1:12" ht="28.8" customHeight="1" x14ac:dyDescent="0.15">
      <c r="A18" s="167" t="s">
        <v>528</v>
      </c>
      <c r="B18" s="191">
        <v>1775054</v>
      </c>
      <c r="C18" s="191">
        <v>100880</v>
      </c>
      <c r="D18" s="191">
        <v>109875</v>
      </c>
      <c r="E18" s="191">
        <v>150128</v>
      </c>
      <c r="F18" s="191">
        <v>322887</v>
      </c>
      <c r="G18" s="191">
        <v>206167</v>
      </c>
      <c r="H18" s="191">
        <v>43281</v>
      </c>
      <c r="I18" s="191">
        <v>530160</v>
      </c>
      <c r="J18" s="191">
        <v>3238432</v>
      </c>
      <c r="K18" s="209"/>
      <c r="L18" s="223"/>
    </row>
    <row r="19" spans="1:12" ht="28.8" customHeight="1" x14ac:dyDescent="0.15">
      <c r="A19" s="216" t="s">
        <v>555</v>
      </c>
      <c r="B19" s="115">
        <v>0.81897959160679057</v>
      </c>
      <c r="C19" s="115">
        <v>0.73949246629659005</v>
      </c>
      <c r="D19" s="115">
        <v>0.8432127417519909</v>
      </c>
      <c r="E19" s="115">
        <v>0.96558936374293936</v>
      </c>
      <c r="F19" s="115">
        <v>0.90689622065923992</v>
      </c>
      <c r="G19" s="115">
        <v>0.83745701300402098</v>
      </c>
      <c r="H19" s="115">
        <v>0.79866454102261963</v>
      </c>
      <c r="I19" s="115">
        <v>1.0265485891051758</v>
      </c>
      <c r="J19" s="115">
        <v>0.8677736633037223</v>
      </c>
      <c r="K19" s="216"/>
      <c r="L19" s="224"/>
    </row>
    <row r="20" spans="1:12" ht="22.6" customHeight="1" x14ac:dyDescent="0.15">
      <c r="A20" s="1"/>
      <c r="B20" s="1"/>
      <c r="C20" s="1"/>
      <c r="D20" s="1"/>
      <c r="E20" s="1"/>
      <c r="F20" s="1"/>
      <c r="G20" s="1"/>
      <c r="H20" s="1"/>
      <c r="I20" s="1"/>
      <c r="J20" s="1"/>
      <c r="L20" s="74" t="s">
        <v>1942</v>
      </c>
    </row>
    <row r="21" spans="1:12" ht="22.6" customHeight="1" x14ac:dyDescent="0.15"/>
  </sheetData>
  <sheetProtection selectLockedCells="1" selectUnlockedCells="1"/>
  <mergeCells count="2">
    <mergeCell ref="A2:D2"/>
    <mergeCell ref="K3:L3"/>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明朝,標準"－１４－</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601BF-1429-43BF-B54A-DEA919F7F68B}">
  <sheetPr>
    <pageSetUpPr fitToPage="1"/>
  </sheetPr>
  <dimension ref="A1:V43"/>
  <sheetViews>
    <sheetView view="pageLayout" zoomScaleNormal="100" workbookViewId="0">
      <selection sqref="A1:D1"/>
    </sheetView>
  </sheetViews>
  <sheetFormatPr defaultColWidth="9" defaultRowHeight="14.4" x14ac:dyDescent="0.15"/>
  <cols>
    <col min="1" max="1" width="12.21875" style="225" customWidth="1"/>
    <col min="2" max="2" width="16.77734375" style="225" customWidth="1"/>
    <col min="3" max="22" width="10.5546875" style="225" customWidth="1"/>
    <col min="23" max="48" width="10.6640625" style="225" customWidth="1"/>
    <col min="49" max="16384" width="9" style="225"/>
  </cols>
  <sheetData>
    <row r="1" spans="1:22" ht="21.6" customHeight="1" x14ac:dyDescent="0.15">
      <c r="A1" s="623" t="s">
        <v>1865</v>
      </c>
      <c r="B1" s="623"/>
      <c r="C1" s="623"/>
      <c r="D1" s="623"/>
    </row>
    <row r="2" spans="1:22" ht="21.6" customHeight="1" x14ac:dyDescent="0.15">
      <c r="A2" s="652" t="s">
        <v>558</v>
      </c>
      <c r="B2" s="652"/>
      <c r="C2" s="652"/>
      <c r="D2" s="652"/>
      <c r="E2" s="652"/>
      <c r="F2" s="652"/>
      <c r="G2" s="652"/>
      <c r="S2" s="653" t="s">
        <v>559</v>
      </c>
      <c r="T2" s="653" t="s">
        <v>560</v>
      </c>
      <c r="U2" s="653"/>
      <c r="V2" s="653"/>
    </row>
    <row r="3" spans="1:22" s="232" customFormat="1" ht="32.9" customHeight="1" x14ac:dyDescent="0.15">
      <c r="A3" s="226" t="s">
        <v>561</v>
      </c>
      <c r="B3" s="227" t="s">
        <v>562</v>
      </c>
      <c r="C3" s="228" t="s">
        <v>563</v>
      </c>
      <c r="D3" s="229" t="s">
        <v>564</v>
      </c>
      <c r="E3" s="229" t="s">
        <v>565</v>
      </c>
      <c r="F3" s="229" t="s">
        <v>566</v>
      </c>
      <c r="G3" s="229" t="s">
        <v>567</v>
      </c>
      <c r="H3" s="229" t="s">
        <v>568</v>
      </c>
      <c r="I3" s="229" t="s">
        <v>569</v>
      </c>
      <c r="J3" s="229" t="s">
        <v>570</v>
      </c>
      <c r="K3" s="230" t="s">
        <v>571</v>
      </c>
      <c r="L3" s="229" t="s">
        <v>572</v>
      </c>
      <c r="M3" s="230" t="s">
        <v>573</v>
      </c>
      <c r="N3" s="229" t="s">
        <v>574</v>
      </c>
      <c r="O3" s="229" t="s">
        <v>575</v>
      </c>
      <c r="P3" s="229" t="s">
        <v>576</v>
      </c>
      <c r="Q3" s="229" t="s">
        <v>577</v>
      </c>
      <c r="R3" s="229" t="s">
        <v>578</v>
      </c>
      <c r="S3" s="230" t="s">
        <v>579</v>
      </c>
      <c r="T3" s="230" t="s">
        <v>580</v>
      </c>
      <c r="U3" s="229" t="s">
        <v>578</v>
      </c>
      <c r="V3" s="231" t="s">
        <v>581</v>
      </c>
    </row>
    <row r="4" spans="1:22" ht="23.1" customHeight="1" x14ac:dyDescent="0.15">
      <c r="A4" s="648" t="s">
        <v>582</v>
      </c>
      <c r="B4" s="233" t="s">
        <v>583</v>
      </c>
      <c r="C4" s="234"/>
      <c r="D4" s="234"/>
      <c r="E4" s="234">
        <v>6</v>
      </c>
      <c r="F4" s="234">
        <v>2</v>
      </c>
      <c r="G4" s="234"/>
      <c r="H4" s="234"/>
      <c r="I4" s="234"/>
      <c r="J4" s="234">
        <v>3</v>
      </c>
      <c r="K4" s="234">
        <v>10</v>
      </c>
      <c r="L4" s="234"/>
      <c r="M4" s="234"/>
      <c r="N4" s="234"/>
      <c r="O4" s="234"/>
      <c r="P4" s="234"/>
      <c r="Q4" s="234"/>
      <c r="R4" s="234"/>
      <c r="S4" s="234">
        <v>21</v>
      </c>
      <c r="T4" s="234"/>
      <c r="U4" s="234"/>
      <c r="V4" s="235">
        <f t="shared" ref="V4:V41" si="0">SUM(S4:U4)</f>
        <v>21</v>
      </c>
    </row>
    <row r="5" spans="1:22" ht="23.1" customHeight="1" x14ac:dyDescent="0.15">
      <c r="A5" s="649"/>
      <c r="B5" s="233" t="s">
        <v>584</v>
      </c>
      <c r="C5" s="234"/>
      <c r="D5" s="234"/>
      <c r="E5" s="234">
        <v>30</v>
      </c>
      <c r="F5" s="234">
        <v>6</v>
      </c>
      <c r="G5" s="234"/>
      <c r="H5" s="234">
        <v>10</v>
      </c>
      <c r="I5" s="234"/>
      <c r="J5" s="234">
        <v>10</v>
      </c>
      <c r="K5" s="234">
        <v>80</v>
      </c>
      <c r="L5" s="234"/>
      <c r="M5" s="234"/>
      <c r="N5" s="234"/>
      <c r="O5" s="234"/>
      <c r="P5" s="234"/>
      <c r="Q5" s="234"/>
      <c r="R5" s="234"/>
      <c r="S5" s="234">
        <v>136</v>
      </c>
      <c r="T5" s="234"/>
      <c r="U5" s="234"/>
      <c r="V5" s="235">
        <f t="shared" si="0"/>
        <v>136</v>
      </c>
    </row>
    <row r="6" spans="1:22" ht="23.1" customHeight="1" x14ac:dyDescent="0.15">
      <c r="A6" s="650"/>
      <c r="B6" s="233" t="s">
        <v>585</v>
      </c>
      <c r="C6" s="234"/>
      <c r="D6" s="234">
        <v>100</v>
      </c>
      <c r="E6" s="234">
        <v>110</v>
      </c>
      <c r="F6" s="234">
        <v>80</v>
      </c>
      <c r="G6" s="234"/>
      <c r="H6" s="234">
        <v>180</v>
      </c>
      <c r="I6" s="234"/>
      <c r="J6" s="234"/>
      <c r="K6" s="234">
        <v>100</v>
      </c>
      <c r="L6" s="234"/>
      <c r="M6" s="234"/>
      <c r="N6" s="234"/>
      <c r="O6" s="234"/>
      <c r="P6" s="234"/>
      <c r="Q6" s="234"/>
      <c r="R6" s="234"/>
      <c r="S6" s="234">
        <v>570</v>
      </c>
      <c r="T6" s="234"/>
      <c r="U6" s="234"/>
      <c r="V6" s="235">
        <f t="shared" si="0"/>
        <v>570</v>
      </c>
    </row>
    <row r="7" spans="1:22" ht="23.1" customHeight="1" x14ac:dyDescent="0.15">
      <c r="A7" s="648" t="s">
        <v>586</v>
      </c>
      <c r="B7" s="233" t="s">
        <v>583</v>
      </c>
      <c r="C7" s="234"/>
      <c r="D7" s="234"/>
      <c r="E7" s="234">
        <v>55</v>
      </c>
      <c r="F7" s="234">
        <v>59</v>
      </c>
      <c r="G7" s="234"/>
      <c r="H7" s="234">
        <v>47</v>
      </c>
      <c r="I7" s="234"/>
      <c r="J7" s="234">
        <v>107</v>
      </c>
      <c r="K7" s="234">
        <v>88</v>
      </c>
      <c r="L7" s="234"/>
      <c r="M7" s="234"/>
      <c r="N7" s="234"/>
      <c r="O7" s="234"/>
      <c r="P7" s="234"/>
      <c r="Q7" s="234">
        <v>86</v>
      </c>
      <c r="R7" s="234">
        <v>118</v>
      </c>
      <c r="S7" s="234">
        <v>560</v>
      </c>
      <c r="T7" s="234"/>
      <c r="U7" s="234"/>
      <c r="V7" s="235">
        <f t="shared" si="0"/>
        <v>560</v>
      </c>
    </row>
    <row r="8" spans="1:22" ht="23.1" customHeight="1" x14ac:dyDescent="0.15">
      <c r="A8" s="650"/>
      <c r="B8" s="233" t="s">
        <v>587</v>
      </c>
      <c r="C8" s="234"/>
      <c r="D8" s="234">
        <v>20</v>
      </c>
      <c r="E8" s="234">
        <v>146</v>
      </c>
      <c r="F8" s="234">
        <v>161</v>
      </c>
      <c r="G8" s="234"/>
      <c r="H8" s="234">
        <v>7</v>
      </c>
      <c r="I8" s="234">
        <v>58</v>
      </c>
      <c r="J8" s="234">
        <v>57</v>
      </c>
      <c r="K8" s="234">
        <v>109</v>
      </c>
      <c r="L8" s="234"/>
      <c r="M8" s="234"/>
      <c r="N8" s="234"/>
      <c r="O8" s="234"/>
      <c r="P8" s="234"/>
      <c r="Q8" s="234">
        <v>10</v>
      </c>
      <c r="R8" s="234">
        <v>2</v>
      </c>
      <c r="S8" s="234">
        <v>570</v>
      </c>
      <c r="T8" s="234"/>
      <c r="U8" s="234"/>
      <c r="V8" s="235">
        <f t="shared" si="0"/>
        <v>570</v>
      </c>
    </row>
    <row r="9" spans="1:22" ht="23.1" customHeight="1" x14ac:dyDescent="0.15">
      <c r="A9" s="648" t="s">
        <v>588</v>
      </c>
      <c r="B9" s="233" t="s">
        <v>583</v>
      </c>
      <c r="C9" s="234"/>
      <c r="D9" s="234"/>
      <c r="E9" s="234">
        <v>4</v>
      </c>
      <c r="F9" s="234">
        <v>4</v>
      </c>
      <c r="G9" s="234"/>
      <c r="H9" s="234">
        <v>191</v>
      </c>
      <c r="I9" s="234">
        <v>49</v>
      </c>
      <c r="J9" s="234">
        <v>6</v>
      </c>
      <c r="K9" s="234">
        <v>34</v>
      </c>
      <c r="L9" s="234"/>
      <c r="M9" s="234"/>
      <c r="N9" s="234"/>
      <c r="O9" s="234"/>
      <c r="P9" s="234"/>
      <c r="Q9" s="234">
        <v>15</v>
      </c>
      <c r="R9" s="234">
        <v>136</v>
      </c>
      <c r="S9" s="234">
        <v>439</v>
      </c>
      <c r="T9" s="234"/>
      <c r="U9" s="234"/>
      <c r="V9" s="235">
        <f t="shared" si="0"/>
        <v>439</v>
      </c>
    </row>
    <row r="10" spans="1:22" ht="23.1" customHeight="1" x14ac:dyDescent="0.15">
      <c r="A10" s="649"/>
      <c r="B10" s="233" t="s">
        <v>589</v>
      </c>
      <c r="C10" s="234">
        <v>3</v>
      </c>
      <c r="D10" s="234">
        <v>1</v>
      </c>
      <c r="E10" s="234">
        <v>62</v>
      </c>
      <c r="F10" s="234">
        <v>58</v>
      </c>
      <c r="G10" s="234"/>
      <c r="H10" s="234">
        <v>52</v>
      </c>
      <c r="I10" s="234">
        <v>3</v>
      </c>
      <c r="J10" s="234"/>
      <c r="K10" s="234">
        <v>3</v>
      </c>
      <c r="L10" s="234"/>
      <c r="M10" s="234"/>
      <c r="N10" s="234"/>
      <c r="O10" s="234"/>
      <c r="P10" s="234"/>
      <c r="Q10" s="234"/>
      <c r="R10" s="234"/>
      <c r="S10" s="234">
        <v>182</v>
      </c>
      <c r="T10" s="234"/>
      <c r="U10" s="234"/>
      <c r="V10" s="235">
        <f t="shared" si="0"/>
        <v>182</v>
      </c>
    </row>
    <row r="11" spans="1:22" ht="23.1" customHeight="1" x14ac:dyDescent="0.15">
      <c r="A11" s="650"/>
      <c r="B11" s="233" t="s">
        <v>590</v>
      </c>
      <c r="C11" s="234">
        <v>2</v>
      </c>
      <c r="D11" s="234">
        <v>1</v>
      </c>
      <c r="E11" s="234">
        <v>56</v>
      </c>
      <c r="F11" s="234">
        <v>56</v>
      </c>
      <c r="G11" s="234"/>
      <c r="H11" s="234">
        <v>171</v>
      </c>
      <c r="I11" s="234">
        <v>6</v>
      </c>
      <c r="J11" s="234"/>
      <c r="K11" s="234">
        <v>9</v>
      </c>
      <c r="L11" s="234"/>
      <c r="M11" s="234"/>
      <c r="N11" s="234">
        <v>2</v>
      </c>
      <c r="O11" s="234"/>
      <c r="P11" s="234"/>
      <c r="Q11" s="234"/>
      <c r="R11" s="234"/>
      <c r="S11" s="234">
        <v>303</v>
      </c>
      <c r="T11" s="234"/>
      <c r="U11" s="234"/>
      <c r="V11" s="235">
        <f t="shared" si="0"/>
        <v>303</v>
      </c>
    </row>
    <row r="12" spans="1:22" ht="23.1" customHeight="1" x14ac:dyDescent="0.15">
      <c r="A12" s="648" t="s">
        <v>591</v>
      </c>
      <c r="B12" s="233" t="s">
        <v>583</v>
      </c>
      <c r="C12" s="234"/>
      <c r="D12" s="234">
        <v>20</v>
      </c>
      <c r="E12" s="234"/>
      <c r="F12" s="234">
        <v>11</v>
      </c>
      <c r="G12" s="234"/>
      <c r="H12" s="234">
        <v>57</v>
      </c>
      <c r="I12" s="234">
        <v>95</v>
      </c>
      <c r="J12" s="234">
        <v>95</v>
      </c>
      <c r="K12" s="234">
        <v>95</v>
      </c>
      <c r="L12" s="234"/>
      <c r="M12" s="234"/>
      <c r="N12" s="234"/>
      <c r="O12" s="234">
        <v>9</v>
      </c>
      <c r="P12" s="234"/>
      <c r="Q12" s="234"/>
      <c r="R12" s="234">
        <v>16</v>
      </c>
      <c r="S12" s="234">
        <v>398</v>
      </c>
      <c r="T12" s="234"/>
      <c r="U12" s="234"/>
      <c r="V12" s="235">
        <f t="shared" si="0"/>
        <v>398</v>
      </c>
    </row>
    <row r="13" spans="1:22" ht="23.1" customHeight="1" x14ac:dyDescent="0.15">
      <c r="A13" s="650"/>
      <c r="B13" s="233" t="s">
        <v>592</v>
      </c>
      <c r="C13" s="234">
        <v>9</v>
      </c>
      <c r="D13" s="234">
        <v>133</v>
      </c>
      <c r="E13" s="234">
        <v>57</v>
      </c>
      <c r="F13" s="234">
        <v>57</v>
      </c>
      <c r="G13" s="234"/>
      <c r="H13" s="234">
        <v>571</v>
      </c>
      <c r="I13" s="234"/>
      <c r="J13" s="234"/>
      <c r="K13" s="234">
        <v>28</v>
      </c>
      <c r="L13" s="234"/>
      <c r="M13" s="234"/>
      <c r="N13" s="234">
        <v>9</v>
      </c>
      <c r="O13" s="234">
        <v>2</v>
      </c>
      <c r="P13" s="234"/>
      <c r="Q13" s="234"/>
      <c r="R13" s="234">
        <v>3</v>
      </c>
      <c r="S13" s="234">
        <v>869</v>
      </c>
      <c r="T13" s="234"/>
      <c r="U13" s="234"/>
      <c r="V13" s="235">
        <f t="shared" si="0"/>
        <v>869</v>
      </c>
    </row>
    <row r="14" spans="1:22" ht="23.1" customHeight="1" x14ac:dyDescent="0.15">
      <c r="A14" s="648" t="s">
        <v>593</v>
      </c>
      <c r="B14" s="233" t="s">
        <v>583</v>
      </c>
      <c r="C14" s="234"/>
      <c r="D14" s="234"/>
      <c r="E14" s="234"/>
      <c r="F14" s="234"/>
      <c r="G14" s="234"/>
      <c r="H14" s="234">
        <v>10</v>
      </c>
      <c r="I14" s="234">
        <v>70</v>
      </c>
      <c r="J14" s="234">
        <v>20</v>
      </c>
      <c r="K14" s="234">
        <v>20</v>
      </c>
      <c r="L14" s="234"/>
      <c r="M14" s="234"/>
      <c r="N14" s="234"/>
      <c r="O14" s="234"/>
      <c r="P14" s="234"/>
      <c r="Q14" s="234"/>
      <c r="R14" s="234"/>
      <c r="S14" s="234">
        <v>120</v>
      </c>
      <c r="T14" s="234">
        <v>100</v>
      </c>
      <c r="U14" s="234"/>
      <c r="V14" s="235">
        <f t="shared" si="0"/>
        <v>220</v>
      </c>
    </row>
    <row r="15" spans="1:22" ht="23.1" customHeight="1" x14ac:dyDescent="0.15">
      <c r="A15" s="649"/>
      <c r="B15" s="233" t="s">
        <v>594</v>
      </c>
      <c r="C15" s="234"/>
      <c r="D15" s="234"/>
      <c r="E15" s="234">
        <v>100</v>
      </c>
      <c r="F15" s="234">
        <v>80</v>
      </c>
      <c r="G15" s="234"/>
      <c r="H15" s="234">
        <v>120</v>
      </c>
      <c r="I15" s="234">
        <v>30</v>
      </c>
      <c r="J15" s="234">
        <v>20</v>
      </c>
      <c r="K15" s="234">
        <v>50</v>
      </c>
      <c r="L15" s="234"/>
      <c r="M15" s="234"/>
      <c r="N15" s="234">
        <v>10</v>
      </c>
      <c r="O15" s="234"/>
      <c r="P15" s="234"/>
      <c r="Q15" s="234"/>
      <c r="R15" s="234"/>
      <c r="S15" s="234">
        <v>410</v>
      </c>
      <c r="T15" s="234">
        <v>10</v>
      </c>
      <c r="U15" s="234"/>
      <c r="V15" s="235">
        <f t="shared" si="0"/>
        <v>420</v>
      </c>
    </row>
    <row r="16" spans="1:22" ht="23.1" customHeight="1" x14ac:dyDescent="0.15">
      <c r="A16" s="650"/>
      <c r="B16" s="233" t="s">
        <v>593</v>
      </c>
      <c r="C16" s="234"/>
      <c r="D16" s="234">
        <v>20</v>
      </c>
      <c r="E16" s="234">
        <v>80</v>
      </c>
      <c r="F16" s="234">
        <v>80</v>
      </c>
      <c r="G16" s="234"/>
      <c r="H16" s="234">
        <v>1500</v>
      </c>
      <c r="I16" s="234">
        <v>50</v>
      </c>
      <c r="J16" s="234">
        <v>30</v>
      </c>
      <c r="K16" s="234">
        <v>250</v>
      </c>
      <c r="L16" s="234"/>
      <c r="M16" s="234"/>
      <c r="N16" s="234">
        <v>100</v>
      </c>
      <c r="O16" s="234"/>
      <c r="P16" s="234"/>
      <c r="Q16" s="234"/>
      <c r="R16" s="234"/>
      <c r="S16" s="234">
        <v>2110</v>
      </c>
      <c r="T16" s="234">
        <v>20</v>
      </c>
      <c r="U16" s="234"/>
      <c r="V16" s="235">
        <f t="shared" si="0"/>
        <v>2130</v>
      </c>
    </row>
    <row r="17" spans="1:22" ht="23.1" customHeight="1" x14ac:dyDescent="0.15">
      <c r="A17" s="648" t="s">
        <v>595</v>
      </c>
      <c r="B17" s="233" t="s">
        <v>583</v>
      </c>
      <c r="C17" s="234"/>
      <c r="D17" s="234"/>
      <c r="E17" s="234"/>
      <c r="F17" s="234"/>
      <c r="G17" s="234"/>
      <c r="H17" s="234">
        <v>50</v>
      </c>
      <c r="I17" s="234"/>
      <c r="J17" s="234"/>
      <c r="K17" s="234"/>
      <c r="L17" s="234"/>
      <c r="M17" s="234"/>
      <c r="N17" s="234"/>
      <c r="O17" s="234"/>
      <c r="P17" s="234"/>
      <c r="Q17" s="234"/>
      <c r="R17" s="234"/>
      <c r="S17" s="234">
        <v>50</v>
      </c>
      <c r="T17" s="234"/>
      <c r="U17" s="234"/>
      <c r="V17" s="235">
        <f t="shared" si="0"/>
        <v>50</v>
      </c>
    </row>
    <row r="18" spans="1:22" ht="23.1" customHeight="1" x14ac:dyDescent="0.15">
      <c r="A18" s="650"/>
      <c r="B18" s="233" t="s">
        <v>595</v>
      </c>
      <c r="C18" s="234">
        <v>42</v>
      </c>
      <c r="D18" s="234">
        <v>1262</v>
      </c>
      <c r="E18" s="234">
        <v>1180</v>
      </c>
      <c r="F18" s="234">
        <v>1260</v>
      </c>
      <c r="G18" s="234"/>
      <c r="H18" s="234">
        <v>18319</v>
      </c>
      <c r="I18" s="234">
        <v>28</v>
      </c>
      <c r="J18" s="234">
        <v>2</v>
      </c>
      <c r="K18" s="234">
        <v>2126</v>
      </c>
      <c r="L18" s="234"/>
      <c r="M18" s="234"/>
      <c r="N18" s="234">
        <v>310</v>
      </c>
      <c r="O18" s="234">
        <v>9</v>
      </c>
      <c r="P18" s="234"/>
      <c r="Q18" s="234"/>
      <c r="R18" s="234"/>
      <c r="S18" s="234">
        <v>24538</v>
      </c>
      <c r="T18" s="234">
        <v>70</v>
      </c>
      <c r="U18" s="234"/>
      <c r="V18" s="235">
        <f t="shared" si="0"/>
        <v>24608</v>
      </c>
    </row>
    <row r="19" spans="1:22" ht="23.1" customHeight="1" x14ac:dyDescent="0.15">
      <c r="A19" s="648" t="s">
        <v>596</v>
      </c>
      <c r="B19" s="233" t="s">
        <v>583</v>
      </c>
      <c r="C19" s="234"/>
      <c r="D19" s="234"/>
      <c r="E19" s="234"/>
      <c r="F19" s="234"/>
      <c r="G19" s="234"/>
      <c r="H19" s="234">
        <v>100</v>
      </c>
      <c r="I19" s="234">
        <v>10</v>
      </c>
      <c r="J19" s="234"/>
      <c r="K19" s="234">
        <v>20</v>
      </c>
      <c r="L19" s="234"/>
      <c r="M19" s="234"/>
      <c r="N19" s="234"/>
      <c r="O19" s="234"/>
      <c r="P19" s="234"/>
      <c r="Q19" s="234"/>
      <c r="R19" s="234"/>
      <c r="S19" s="234">
        <v>130</v>
      </c>
      <c r="T19" s="234">
        <v>250</v>
      </c>
      <c r="U19" s="234"/>
      <c r="V19" s="235">
        <f t="shared" si="0"/>
        <v>380</v>
      </c>
    </row>
    <row r="20" spans="1:22" ht="23.1" customHeight="1" x14ac:dyDescent="0.15">
      <c r="A20" s="649"/>
      <c r="B20" s="233" t="s">
        <v>597</v>
      </c>
      <c r="C20" s="234">
        <v>20</v>
      </c>
      <c r="D20" s="234">
        <v>50</v>
      </c>
      <c r="E20" s="234">
        <v>50</v>
      </c>
      <c r="F20" s="234">
        <v>20</v>
      </c>
      <c r="G20" s="234"/>
      <c r="H20" s="234">
        <v>30</v>
      </c>
      <c r="I20" s="234"/>
      <c r="J20" s="234"/>
      <c r="K20" s="234">
        <v>10</v>
      </c>
      <c r="L20" s="234"/>
      <c r="M20" s="234"/>
      <c r="N20" s="234">
        <v>20</v>
      </c>
      <c r="O20" s="234"/>
      <c r="P20" s="234"/>
      <c r="Q20" s="234"/>
      <c r="R20" s="234"/>
      <c r="S20" s="234">
        <v>200</v>
      </c>
      <c r="T20" s="234">
        <v>25</v>
      </c>
      <c r="U20" s="234"/>
      <c r="V20" s="235">
        <f t="shared" si="0"/>
        <v>225</v>
      </c>
    </row>
    <row r="21" spans="1:22" ht="23.1" customHeight="1" x14ac:dyDescent="0.15">
      <c r="A21" s="649"/>
      <c r="B21" s="233" t="s">
        <v>598</v>
      </c>
      <c r="C21" s="234">
        <v>25</v>
      </c>
      <c r="D21" s="234"/>
      <c r="E21" s="234">
        <v>40</v>
      </c>
      <c r="F21" s="234">
        <v>40</v>
      </c>
      <c r="G21" s="234"/>
      <c r="H21" s="234">
        <v>150</v>
      </c>
      <c r="I21" s="234"/>
      <c r="J21" s="234"/>
      <c r="K21" s="234">
        <v>10</v>
      </c>
      <c r="L21" s="234"/>
      <c r="M21" s="234"/>
      <c r="N21" s="234">
        <v>20</v>
      </c>
      <c r="O21" s="234"/>
      <c r="P21" s="234"/>
      <c r="Q21" s="234"/>
      <c r="R21" s="234"/>
      <c r="S21" s="234">
        <v>285</v>
      </c>
      <c r="T21" s="234">
        <v>40</v>
      </c>
      <c r="U21" s="234"/>
      <c r="V21" s="235">
        <f t="shared" si="0"/>
        <v>325</v>
      </c>
    </row>
    <row r="22" spans="1:22" ht="23.1" customHeight="1" x14ac:dyDescent="0.15">
      <c r="A22" s="650"/>
      <c r="B22" s="233" t="s">
        <v>599</v>
      </c>
      <c r="C22" s="234">
        <v>10</v>
      </c>
      <c r="D22" s="234"/>
      <c r="E22" s="234">
        <v>50</v>
      </c>
      <c r="F22" s="234">
        <v>30</v>
      </c>
      <c r="G22" s="234"/>
      <c r="H22" s="234">
        <v>50</v>
      </c>
      <c r="I22" s="234"/>
      <c r="J22" s="234"/>
      <c r="K22" s="234">
        <v>10</v>
      </c>
      <c r="L22" s="234"/>
      <c r="M22" s="234"/>
      <c r="N22" s="234">
        <v>20</v>
      </c>
      <c r="O22" s="234"/>
      <c r="P22" s="234"/>
      <c r="Q22" s="234"/>
      <c r="R22" s="234"/>
      <c r="S22" s="234">
        <v>170</v>
      </c>
      <c r="T22" s="234">
        <v>10</v>
      </c>
      <c r="U22" s="234"/>
      <c r="V22" s="235">
        <f t="shared" si="0"/>
        <v>180</v>
      </c>
    </row>
    <row r="23" spans="1:22" ht="23.1" customHeight="1" x14ac:dyDescent="0.15">
      <c r="A23" s="648" t="s">
        <v>600</v>
      </c>
      <c r="B23" s="233" t="s">
        <v>601</v>
      </c>
      <c r="C23" s="234">
        <v>2</v>
      </c>
      <c r="D23" s="234"/>
      <c r="E23" s="234">
        <v>4</v>
      </c>
      <c r="F23" s="234">
        <v>4</v>
      </c>
      <c r="G23" s="234"/>
      <c r="H23" s="234">
        <v>268</v>
      </c>
      <c r="I23" s="234">
        <v>17</v>
      </c>
      <c r="J23" s="234">
        <v>10</v>
      </c>
      <c r="K23" s="234">
        <v>35</v>
      </c>
      <c r="L23" s="234"/>
      <c r="M23" s="234"/>
      <c r="N23" s="234">
        <v>8</v>
      </c>
      <c r="O23" s="234"/>
      <c r="P23" s="234"/>
      <c r="Q23" s="234"/>
      <c r="R23" s="234"/>
      <c r="S23" s="234">
        <v>348</v>
      </c>
      <c r="T23" s="234">
        <v>478</v>
      </c>
      <c r="U23" s="234"/>
      <c r="V23" s="235">
        <f t="shared" si="0"/>
        <v>826</v>
      </c>
    </row>
    <row r="24" spans="1:22" ht="23.1" customHeight="1" x14ac:dyDescent="0.15">
      <c r="A24" s="649"/>
      <c r="B24" s="233" t="s">
        <v>602</v>
      </c>
      <c r="C24" s="234"/>
      <c r="D24" s="234"/>
      <c r="E24" s="234">
        <v>110</v>
      </c>
      <c r="F24" s="234">
        <v>45</v>
      </c>
      <c r="G24" s="234"/>
      <c r="H24" s="234">
        <v>400</v>
      </c>
      <c r="I24" s="234">
        <v>20</v>
      </c>
      <c r="J24" s="234"/>
      <c r="K24" s="234">
        <v>44</v>
      </c>
      <c r="L24" s="234"/>
      <c r="M24" s="234"/>
      <c r="N24" s="234"/>
      <c r="O24" s="234"/>
      <c r="P24" s="234"/>
      <c r="Q24" s="234"/>
      <c r="R24" s="234"/>
      <c r="S24" s="234">
        <v>619</v>
      </c>
      <c r="T24" s="234"/>
      <c r="U24" s="234"/>
      <c r="V24" s="235">
        <f t="shared" si="0"/>
        <v>619</v>
      </c>
    </row>
    <row r="25" spans="1:22" ht="23.1" customHeight="1" x14ac:dyDescent="0.15">
      <c r="A25" s="650"/>
      <c r="B25" s="233" t="s">
        <v>603</v>
      </c>
      <c r="C25" s="234">
        <v>7</v>
      </c>
      <c r="D25" s="234"/>
      <c r="E25" s="234">
        <v>8</v>
      </c>
      <c r="F25" s="234">
        <v>10</v>
      </c>
      <c r="G25" s="234"/>
      <c r="H25" s="234">
        <v>40</v>
      </c>
      <c r="I25" s="234">
        <v>12</v>
      </c>
      <c r="J25" s="234">
        <v>2</v>
      </c>
      <c r="K25" s="234">
        <v>9</v>
      </c>
      <c r="L25" s="234"/>
      <c r="M25" s="234"/>
      <c r="N25" s="234">
        <v>1</v>
      </c>
      <c r="O25" s="234"/>
      <c r="P25" s="234"/>
      <c r="Q25" s="234"/>
      <c r="R25" s="234"/>
      <c r="S25" s="234">
        <v>89</v>
      </c>
      <c r="T25" s="234"/>
      <c r="U25" s="234"/>
      <c r="V25" s="235">
        <f t="shared" si="0"/>
        <v>89</v>
      </c>
    </row>
    <row r="26" spans="1:22" ht="23.1" customHeight="1" x14ac:dyDescent="0.15">
      <c r="A26" s="648" t="s">
        <v>604</v>
      </c>
      <c r="B26" s="233" t="s">
        <v>583</v>
      </c>
      <c r="C26" s="234">
        <v>30</v>
      </c>
      <c r="D26" s="234"/>
      <c r="E26" s="234"/>
      <c r="F26" s="234"/>
      <c r="G26" s="234"/>
      <c r="H26" s="234">
        <v>30</v>
      </c>
      <c r="I26" s="234">
        <v>20</v>
      </c>
      <c r="J26" s="234">
        <v>50</v>
      </c>
      <c r="K26" s="234">
        <v>50</v>
      </c>
      <c r="L26" s="234"/>
      <c r="M26" s="234"/>
      <c r="N26" s="234"/>
      <c r="O26" s="234"/>
      <c r="P26" s="234"/>
      <c r="Q26" s="234"/>
      <c r="R26" s="234">
        <v>50</v>
      </c>
      <c r="S26" s="234">
        <v>230</v>
      </c>
      <c r="T26" s="234"/>
      <c r="U26" s="234">
        <v>700</v>
      </c>
      <c r="V26" s="235">
        <f t="shared" si="0"/>
        <v>930</v>
      </c>
    </row>
    <row r="27" spans="1:22" ht="23.1" customHeight="1" x14ac:dyDescent="0.15">
      <c r="A27" s="649"/>
      <c r="B27" s="233" t="s">
        <v>605</v>
      </c>
      <c r="C27" s="234">
        <v>5</v>
      </c>
      <c r="D27" s="234"/>
      <c r="E27" s="234">
        <v>25</v>
      </c>
      <c r="F27" s="234">
        <v>25</v>
      </c>
      <c r="G27" s="234"/>
      <c r="H27" s="234">
        <v>15</v>
      </c>
      <c r="I27" s="234"/>
      <c r="J27" s="234"/>
      <c r="K27" s="234">
        <v>20</v>
      </c>
      <c r="L27" s="234"/>
      <c r="M27" s="234"/>
      <c r="N27" s="234"/>
      <c r="O27" s="234"/>
      <c r="P27" s="234"/>
      <c r="Q27" s="234"/>
      <c r="R27" s="234">
        <v>20</v>
      </c>
      <c r="S27" s="234">
        <v>110</v>
      </c>
      <c r="T27" s="234"/>
      <c r="U27" s="234">
        <v>90</v>
      </c>
      <c r="V27" s="235">
        <f t="shared" si="0"/>
        <v>200</v>
      </c>
    </row>
    <row r="28" spans="1:22" ht="23.1" customHeight="1" x14ac:dyDescent="0.15">
      <c r="A28" s="650"/>
      <c r="B28" s="233" t="s">
        <v>606</v>
      </c>
      <c r="C28" s="234">
        <v>20</v>
      </c>
      <c r="D28" s="234"/>
      <c r="E28" s="234">
        <v>40</v>
      </c>
      <c r="F28" s="234">
        <v>40</v>
      </c>
      <c r="G28" s="234"/>
      <c r="H28" s="234">
        <v>15</v>
      </c>
      <c r="I28" s="234">
        <v>20</v>
      </c>
      <c r="J28" s="234">
        <v>20</v>
      </c>
      <c r="K28" s="234">
        <v>20</v>
      </c>
      <c r="L28" s="234"/>
      <c r="M28" s="234"/>
      <c r="N28" s="234"/>
      <c r="O28" s="234"/>
      <c r="P28" s="234"/>
      <c r="Q28" s="234"/>
      <c r="R28" s="234"/>
      <c r="S28" s="234">
        <v>175</v>
      </c>
      <c r="T28" s="234"/>
      <c r="U28" s="234">
        <v>300</v>
      </c>
      <c r="V28" s="235">
        <f t="shared" si="0"/>
        <v>475</v>
      </c>
    </row>
    <row r="29" spans="1:22" ht="23.1" customHeight="1" x14ac:dyDescent="0.15">
      <c r="A29" s="236" t="s">
        <v>607</v>
      </c>
      <c r="B29" s="233" t="s">
        <v>583</v>
      </c>
      <c r="C29" s="234">
        <v>50</v>
      </c>
      <c r="D29" s="234"/>
      <c r="E29" s="234"/>
      <c r="F29" s="234"/>
      <c r="G29" s="234"/>
      <c r="H29" s="234"/>
      <c r="I29" s="234"/>
      <c r="J29" s="234"/>
      <c r="K29" s="234"/>
      <c r="L29" s="234"/>
      <c r="M29" s="234">
        <v>65</v>
      </c>
      <c r="N29" s="234"/>
      <c r="O29" s="234"/>
      <c r="P29" s="234"/>
      <c r="Q29" s="234"/>
      <c r="R29" s="234"/>
      <c r="S29" s="234">
        <v>115</v>
      </c>
      <c r="T29" s="234">
        <v>310</v>
      </c>
      <c r="U29" s="234"/>
      <c r="V29" s="235">
        <f t="shared" si="0"/>
        <v>425</v>
      </c>
    </row>
    <row r="30" spans="1:22" ht="23.1" customHeight="1" x14ac:dyDescent="0.15">
      <c r="A30" s="646" t="s">
        <v>608</v>
      </c>
      <c r="B30" s="647"/>
      <c r="C30" s="234">
        <f t="shared" ref="C30:U30" si="1">SUM(C4:C29)</f>
        <v>225</v>
      </c>
      <c r="D30" s="234">
        <f t="shared" si="1"/>
        <v>1607</v>
      </c>
      <c r="E30" s="234">
        <f t="shared" si="1"/>
        <v>2213</v>
      </c>
      <c r="F30" s="234">
        <f t="shared" si="1"/>
        <v>2128</v>
      </c>
      <c r="G30" s="234">
        <f t="shared" si="1"/>
        <v>0</v>
      </c>
      <c r="H30" s="234">
        <f t="shared" si="1"/>
        <v>22383</v>
      </c>
      <c r="I30" s="234">
        <f t="shared" si="1"/>
        <v>488</v>
      </c>
      <c r="J30" s="234">
        <f t="shared" si="1"/>
        <v>432</v>
      </c>
      <c r="K30" s="234">
        <f t="shared" si="1"/>
        <v>3230</v>
      </c>
      <c r="L30" s="234">
        <f t="shared" si="1"/>
        <v>0</v>
      </c>
      <c r="M30" s="234">
        <f t="shared" si="1"/>
        <v>65</v>
      </c>
      <c r="N30" s="234">
        <f t="shared" si="1"/>
        <v>500</v>
      </c>
      <c r="O30" s="234">
        <f t="shared" si="1"/>
        <v>20</v>
      </c>
      <c r="P30" s="234">
        <f t="shared" si="1"/>
        <v>0</v>
      </c>
      <c r="Q30" s="234">
        <f t="shared" si="1"/>
        <v>111</v>
      </c>
      <c r="R30" s="234">
        <f t="shared" si="1"/>
        <v>345</v>
      </c>
      <c r="S30" s="234">
        <f t="shared" si="1"/>
        <v>33747</v>
      </c>
      <c r="T30" s="234">
        <f t="shared" si="1"/>
        <v>1313</v>
      </c>
      <c r="U30" s="234">
        <f t="shared" si="1"/>
        <v>1090</v>
      </c>
      <c r="V30" s="235">
        <f t="shared" si="0"/>
        <v>36150</v>
      </c>
    </row>
    <row r="31" spans="1:22" ht="23.1" customHeight="1" x14ac:dyDescent="0.15">
      <c r="A31" s="236" t="s">
        <v>609</v>
      </c>
      <c r="B31" s="233" t="s">
        <v>609</v>
      </c>
      <c r="C31" s="234">
        <v>1500</v>
      </c>
      <c r="D31" s="234">
        <v>400</v>
      </c>
      <c r="E31" s="234">
        <v>1200</v>
      </c>
      <c r="F31" s="234">
        <v>7000</v>
      </c>
      <c r="G31" s="234">
        <v>50</v>
      </c>
      <c r="H31" s="234"/>
      <c r="I31" s="234"/>
      <c r="J31" s="234">
        <v>750</v>
      </c>
      <c r="K31" s="234">
        <v>1000</v>
      </c>
      <c r="L31" s="234"/>
      <c r="M31" s="234">
        <v>850</v>
      </c>
      <c r="N31" s="234">
        <v>550</v>
      </c>
      <c r="O31" s="234">
        <v>100</v>
      </c>
      <c r="P31" s="234"/>
      <c r="Q31" s="234">
        <v>1000</v>
      </c>
      <c r="R31" s="234">
        <v>10000</v>
      </c>
      <c r="S31" s="234">
        <v>24400</v>
      </c>
      <c r="T31" s="234">
        <v>11000</v>
      </c>
      <c r="U31" s="234"/>
      <c r="V31" s="235">
        <f t="shared" si="0"/>
        <v>35400</v>
      </c>
    </row>
    <row r="32" spans="1:22" ht="23.1" customHeight="1" x14ac:dyDescent="0.15">
      <c r="A32" s="236" t="s">
        <v>610</v>
      </c>
      <c r="B32" s="233" t="s">
        <v>611</v>
      </c>
      <c r="C32" s="234">
        <v>585</v>
      </c>
      <c r="D32" s="234"/>
      <c r="E32" s="234">
        <v>546</v>
      </c>
      <c r="F32" s="234">
        <v>546</v>
      </c>
      <c r="G32" s="234"/>
      <c r="H32" s="234">
        <v>2055</v>
      </c>
      <c r="I32" s="234">
        <v>20</v>
      </c>
      <c r="J32" s="234">
        <v>20</v>
      </c>
      <c r="K32" s="234">
        <v>390</v>
      </c>
      <c r="L32" s="234"/>
      <c r="M32" s="234">
        <v>5</v>
      </c>
      <c r="N32" s="234">
        <v>78</v>
      </c>
      <c r="O32" s="234"/>
      <c r="P32" s="234"/>
      <c r="Q32" s="234"/>
      <c r="R32" s="234"/>
      <c r="S32" s="234">
        <v>4245</v>
      </c>
      <c r="T32" s="234"/>
      <c r="U32" s="234"/>
      <c r="V32" s="235">
        <f t="shared" si="0"/>
        <v>4245</v>
      </c>
    </row>
    <row r="33" spans="1:22" ht="23.1" customHeight="1" x14ac:dyDescent="0.15">
      <c r="A33" s="236" t="s">
        <v>612</v>
      </c>
      <c r="B33" s="233" t="s">
        <v>613</v>
      </c>
      <c r="C33" s="234">
        <v>88</v>
      </c>
      <c r="D33" s="234"/>
      <c r="E33" s="234">
        <v>110</v>
      </c>
      <c r="F33" s="234">
        <v>450</v>
      </c>
      <c r="G33" s="234"/>
      <c r="H33" s="234">
        <v>1500</v>
      </c>
      <c r="I33" s="234"/>
      <c r="J33" s="234"/>
      <c r="K33" s="234">
        <v>100</v>
      </c>
      <c r="L33" s="234"/>
      <c r="M33" s="234">
        <v>12</v>
      </c>
      <c r="N33" s="234">
        <v>120</v>
      </c>
      <c r="O33" s="234"/>
      <c r="P33" s="234"/>
      <c r="Q33" s="234"/>
      <c r="R33" s="234"/>
      <c r="S33" s="234">
        <v>2380</v>
      </c>
      <c r="T33" s="234">
        <v>120</v>
      </c>
      <c r="U33" s="234"/>
      <c r="V33" s="235">
        <f t="shared" si="0"/>
        <v>2500</v>
      </c>
    </row>
    <row r="34" spans="1:22" ht="23.1" customHeight="1" x14ac:dyDescent="0.15">
      <c r="A34" s="648" t="s">
        <v>614</v>
      </c>
      <c r="B34" s="233" t="s">
        <v>615</v>
      </c>
      <c r="C34" s="234">
        <v>33</v>
      </c>
      <c r="D34" s="234"/>
      <c r="E34" s="234">
        <v>300</v>
      </c>
      <c r="F34" s="234">
        <v>340</v>
      </c>
      <c r="G34" s="234"/>
      <c r="H34" s="234">
        <v>700</v>
      </c>
      <c r="I34" s="234"/>
      <c r="J34" s="234"/>
      <c r="K34" s="234">
        <v>10</v>
      </c>
      <c r="L34" s="234"/>
      <c r="M34" s="234"/>
      <c r="N34" s="234">
        <v>11</v>
      </c>
      <c r="O34" s="234"/>
      <c r="P34" s="234"/>
      <c r="Q34" s="234"/>
      <c r="R34" s="234"/>
      <c r="S34" s="234">
        <v>1394</v>
      </c>
      <c r="T34" s="234">
        <v>3</v>
      </c>
      <c r="U34" s="234"/>
      <c r="V34" s="235">
        <f t="shared" si="0"/>
        <v>1397</v>
      </c>
    </row>
    <row r="35" spans="1:22" ht="23.1" customHeight="1" x14ac:dyDescent="0.15">
      <c r="A35" s="649"/>
      <c r="B35" s="233" t="s">
        <v>616</v>
      </c>
      <c r="C35" s="234">
        <v>8</v>
      </c>
      <c r="D35" s="234"/>
      <c r="E35" s="234">
        <v>240</v>
      </c>
      <c r="F35" s="234">
        <v>238</v>
      </c>
      <c r="G35" s="234"/>
      <c r="H35" s="234">
        <v>480</v>
      </c>
      <c r="I35" s="234"/>
      <c r="J35" s="234"/>
      <c r="K35" s="234"/>
      <c r="L35" s="234"/>
      <c r="M35" s="234"/>
      <c r="N35" s="234">
        <v>8</v>
      </c>
      <c r="O35" s="234"/>
      <c r="P35" s="234"/>
      <c r="Q35" s="234"/>
      <c r="R35" s="234"/>
      <c r="S35" s="234">
        <v>974</v>
      </c>
      <c r="T35" s="234">
        <v>8</v>
      </c>
      <c r="U35" s="234"/>
      <c r="V35" s="235">
        <f t="shared" si="0"/>
        <v>982</v>
      </c>
    </row>
    <row r="36" spans="1:22" ht="23.1" customHeight="1" x14ac:dyDescent="0.15">
      <c r="A36" s="650"/>
      <c r="B36" s="233" t="s">
        <v>617</v>
      </c>
      <c r="C36" s="234">
        <v>11</v>
      </c>
      <c r="D36" s="234"/>
      <c r="E36" s="234">
        <v>210</v>
      </c>
      <c r="F36" s="234">
        <v>190</v>
      </c>
      <c r="G36" s="234"/>
      <c r="H36" s="234">
        <v>780</v>
      </c>
      <c r="I36" s="234"/>
      <c r="J36" s="234"/>
      <c r="K36" s="234"/>
      <c r="L36" s="234"/>
      <c r="M36" s="234"/>
      <c r="N36" s="234">
        <v>11</v>
      </c>
      <c r="O36" s="234">
        <v>10</v>
      </c>
      <c r="P36" s="234"/>
      <c r="Q36" s="234"/>
      <c r="R36" s="234"/>
      <c r="S36" s="234">
        <v>1212</v>
      </c>
      <c r="T36" s="234">
        <v>11</v>
      </c>
      <c r="U36" s="234"/>
      <c r="V36" s="235">
        <f t="shared" si="0"/>
        <v>1223</v>
      </c>
    </row>
    <row r="37" spans="1:22" ht="23.1" customHeight="1" x14ac:dyDescent="0.15">
      <c r="A37" s="236" t="s">
        <v>618</v>
      </c>
      <c r="B37" s="233" t="s">
        <v>619</v>
      </c>
      <c r="C37" s="234">
        <v>25</v>
      </c>
      <c r="D37" s="234"/>
      <c r="E37" s="234">
        <v>270</v>
      </c>
      <c r="F37" s="234">
        <v>400</v>
      </c>
      <c r="G37" s="234"/>
      <c r="H37" s="234">
        <v>100</v>
      </c>
      <c r="I37" s="234"/>
      <c r="J37" s="234"/>
      <c r="K37" s="234"/>
      <c r="L37" s="234"/>
      <c r="M37" s="234">
        <v>5</v>
      </c>
      <c r="N37" s="234">
        <v>30</v>
      </c>
      <c r="O37" s="234"/>
      <c r="P37" s="234"/>
      <c r="Q37" s="234"/>
      <c r="R37" s="234"/>
      <c r="S37" s="234">
        <v>830</v>
      </c>
      <c r="T37" s="234">
        <v>2700</v>
      </c>
      <c r="U37" s="234"/>
      <c r="V37" s="235">
        <f t="shared" si="0"/>
        <v>3530</v>
      </c>
    </row>
    <row r="38" spans="1:22" ht="23.1" customHeight="1" x14ac:dyDescent="0.15">
      <c r="A38" s="648" t="s">
        <v>620</v>
      </c>
      <c r="B38" s="233" t="s">
        <v>621</v>
      </c>
      <c r="C38" s="234"/>
      <c r="D38" s="234"/>
      <c r="E38" s="234">
        <v>2500</v>
      </c>
      <c r="F38" s="234">
        <v>1200</v>
      </c>
      <c r="G38" s="234"/>
      <c r="H38" s="234">
        <v>5300</v>
      </c>
      <c r="I38" s="234">
        <v>30</v>
      </c>
      <c r="J38" s="234"/>
      <c r="K38" s="234">
        <v>300</v>
      </c>
      <c r="L38" s="234"/>
      <c r="M38" s="234"/>
      <c r="N38" s="234">
        <v>250</v>
      </c>
      <c r="O38" s="234"/>
      <c r="P38" s="234"/>
      <c r="Q38" s="234"/>
      <c r="R38" s="234"/>
      <c r="S38" s="234">
        <v>9580</v>
      </c>
      <c r="T38" s="234"/>
      <c r="U38" s="234"/>
      <c r="V38" s="235">
        <f t="shared" si="0"/>
        <v>9580</v>
      </c>
    </row>
    <row r="39" spans="1:22" ht="23.1" customHeight="1" x14ac:dyDescent="0.15">
      <c r="A39" s="649"/>
      <c r="B39" s="233" t="s">
        <v>622</v>
      </c>
      <c r="C39" s="234"/>
      <c r="D39" s="234">
        <v>200</v>
      </c>
      <c r="E39" s="234">
        <v>4200</v>
      </c>
      <c r="F39" s="234"/>
      <c r="G39" s="234"/>
      <c r="H39" s="234"/>
      <c r="I39" s="234">
        <v>50</v>
      </c>
      <c r="J39" s="234"/>
      <c r="K39" s="234">
        <v>800</v>
      </c>
      <c r="L39" s="234"/>
      <c r="M39" s="234"/>
      <c r="N39" s="234">
        <v>380</v>
      </c>
      <c r="O39" s="234"/>
      <c r="P39" s="234">
        <v>2100</v>
      </c>
      <c r="Q39" s="234"/>
      <c r="R39" s="234"/>
      <c r="S39" s="234">
        <v>7730</v>
      </c>
      <c r="T39" s="234"/>
      <c r="U39" s="234"/>
      <c r="V39" s="235">
        <f t="shared" si="0"/>
        <v>7730</v>
      </c>
    </row>
    <row r="40" spans="1:22" ht="23.1" customHeight="1" x14ac:dyDescent="0.15">
      <c r="A40" s="650"/>
      <c r="B40" s="233" t="s">
        <v>623</v>
      </c>
      <c r="C40" s="234"/>
      <c r="D40" s="234"/>
      <c r="E40" s="234">
        <v>5300</v>
      </c>
      <c r="F40" s="234">
        <v>1800</v>
      </c>
      <c r="G40" s="234"/>
      <c r="H40" s="234"/>
      <c r="I40" s="234"/>
      <c r="J40" s="234"/>
      <c r="K40" s="234">
        <v>200</v>
      </c>
      <c r="L40" s="234"/>
      <c r="M40" s="234"/>
      <c r="N40" s="234">
        <v>400</v>
      </c>
      <c r="O40" s="234"/>
      <c r="P40" s="234"/>
      <c r="Q40" s="234"/>
      <c r="R40" s="234"/>
      <c r="S40" s="234">
        <v>7700</v>
      </c>
      <c r="T40" s="234"/>
      <c r="U40" s="234"/>
      <c r="V40" s="235">
        <f t="shared" si="0"/>
        <v>7700</v>
      </c>
    </row>
    <row r="41" spans="1:22" ht="23.1" customHeight="1" x14ac:dyDescent="0.15">
      <c r="A41" s="236" t="s">
        <v>624</v>
      </c>
      <c r="B41" s="233" t="s">
        <v>625</v>
      </c>
      <c r="C41" s="234"/>
      <c r="D41" s="234"/>
      <c r="E41" s="234"/>
      <c r="F41" s="234"/>
      <c r="G41" s="234"/>
      <c r="H41" s="234"/>
      <c r="I41" s="234"/>
      <c r="J41" s="234">
        <v>480</v>
      </c>
      <c r="K41" s="234"/>
      <c r="L41" s="234"/>
      <c r="M41" s="234"/>
      <c r="N41" s="234"/>
      <c r="O41" s="234"/>
      <c r="P41" s="234">
        <v>16</v>
      </c>
      <c r="Q41" s="234"/>
      <c r="R41" s="234"/>
      <c r="S41" s="234">
        <v>496</v>
      </c>
      <c r="T41" s="234"/>
      <c r="U41" s="234"/>
      <c r="V41" s="235">
        <f t="shared" si="0"/>
        <v>496</v>
      </c>
    </row>
    <row r="42" spans="1:22" ht="23.1" customHeight="1" x14ac:dyDescent="0.15">
      <c r="A42" s="651" t="s">
        <v>626</v>
      </c>
      <c r="B42" s="651"/>
      <c r="C42" s="237">
        <f t="shared" ref="C42:V42" si="2">SUM(C30:C41)</f>
        <v>2475</v>
      </c>
      <c r="D42" s="237">
        <f t="shared" si="2"/>
        <v>2207</v>
      </c>
      <c r="E42" s="237">
        <f t="shared" si="2"/>
        <v>17089</v>
      </c>
      <c r="F42" s="237">
        <f t="shared" si="2"/>
        <v>14292</v>
      </c>
      <c r="G42" s="237">
        <f t="shared" si="2"/>
        <v>50</v>
      </c>
      <c r="H42" s="237">
        <f t="shared" si="2"/>
        <v>33298</v>
      </c>
      <c r="I42" s="237">
        <f t="shared" si="2"/>
        <v>588</v>
      </c>
      <c r="J42" s="237">
        <f t="shared" si="2"/>
        <v>1682</v>
      </c>
      <c r="K42" s="237">
        <f t="shared" si="2"/>
        <v>6030</v>
      </c>
      <c r="L42" s="237">
        <f t="shared" si="2"/>
        <v>0</v>
      </c>
      <c r="M42" s="237">
        <f t="shared" si="2"/>
        <v>937</v>
      </c>
      <c r="N42" s="237">
        <f t="shared" si="2"/>
        <v>2338</v>
      </c>
      <c r="O42" s="237">
        <f t="shared" si="2"/>
        <v>130</v>
      </c>
      <c r="P42" s="237">
        <f t="shared" si="2"/>
        <v>2116</v>
      </c>
      <c r="Q42" s="237">
        <f t="shared" si="2"/>
        <v>1111</v>
      </c>
      <c r="R42" s="237">
        <f t="shared" si="2"/>
        <v>10345</v>
      </c>
      <c r="S42" s="237">
        <f t="shared" si="2"/>
        <v>94688</v>
      </c>
      <c r="T42" s="237">
        <f t="shared" si="2"/>
        <v>15155</v>
      </c>
      <c r="U42" s="237">
        <f t="shared" si="2"/>
        <v>1090</v>
      </c>
      <c r="V42" s="238">
        <f t="shared" si="2"/>
        <v>110933</v>
      </c>
    </row>
    <row r="43" spans="1:22" ht="21.95" customHeight="1" x14ac:dyDescent="0.15"/>
  </sheetData>
  <sheetProtection selectLockedCells="1" selectUnlockedCells="1"/>
  <mergeCells count="16">
    <mergeCell ref="A9:A11"/>
    <mergeCell ref="A1:D1"/>
    <mergeCell ref="A2:G2"/>
    <mergeCell ref="S2:V2"/>
    <mergeCell ref="A4:A6"/>
    <mergeCell ref="A7:A8"/>
    <mergeCell ref="A30:B30"/>
    <mergeCell ref="A34:A36"/>
    <mergeCell ref="A38:A40"/>
    <mergeCell ref="A42:B42"/>
    <mergeCell ref="A12:A13"/>
    <mergeCell ref="A14:A16"/>
    <mergeCell ref="A17:A18"/>
    <mergeCell ref="A19:A22"/>
    <mergeCell ref="A23:A25"/>
    <mergeCell ref="A26:A28"/>
  </mergeCells>
  <phoneticPr fontId="4"/>
  <pageMargins left="0.78740157480314965" right="0.39370078740157483" top="0.39370078740157483" bottom="0.39370078740157483" header="0" footer="0"/>
  <pageSetup paperSize="9" scale="56" firstPageNumber="0" orientation="landscape" horizontalDpi="300" verticalDpi="300" r:id="rId1"/>
  <headerFooter scaleWithDoc="0" alignWithMargins="0">
    <oddFooter>&amp;C&amp;"ＭＳ 明朝,標準"－１５－</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320EB-9D73-43C7-838F-F53DD5DF8F49}">
  <sheetPr>
    <pageSetUpPr fitToPage="1"/>
  </sheetPr>
  <dimension ref="A1:V42"/>
  <sheetViews>
    <sheetView view="pageLayout" zoomScaleNormal="100" workbookViewId="0">
      <selection activeCell="C17" sqref="C17"/>
    </sheetView>
  </sheetViews>
  <sheetFormatPr defaultColWidth="9" defaultRowHeight="14.4" x14ac:dyDescent="0.15"/>
  <cols>
    <col min="1" max="1" width="12.109375" style="225" customWidth="1"/>
    <col min="2" max="2" width="16.77734375" style="225" customWidth="1"/>
    <col min="3" max="22" width="10.44140625" style="225" customWidth="1"/>
    <col min="23" max="16384" width="9" style="225"/>
  </cols>
  <sheetData>
    <row r="1" spans="1:22" ht="20.95" customHeight="1" x14ac:dyDescent="0.15">
      <c r="A1" s="652" t="s">
        <v>627</v>
      </c>
      <c r="B1" s="652"/>
      <c r="C1" s="652"/>
      <c r="D1" s="652"/>
      <c r="E1" s="652"/>
      <c r="F1" s="652"/>
      <c r="G1" s="652"/>
      <c r="T1" s="655" t="s">
        <v>557</v>
      </c>
      <c r="U1" s="655"/>
      <c r="V1" s="655"/>
    </row>
    <row r="2" spans="1:22" ht="32.25" customHeight="1" x14ac:dyDescent="0.15">
      <c r="A2" s="226" t="s">
        <v>628</v>
      </c>
      <c r="B2" s="239" t="s">
        <v>629</v>
      </c>
      <c r="C2" s="228" t="s">
        <v>563</v>
      </c>
      <c r="D2" s="229" t="s">
        <v>564</v>
      </c>
      <c r="E2" s="229" t="s">
        <v>565</v>
      </c>
      <c r="F2" s="229" t="s">
        <v>566</v>
      </c>
      <c r="G2" s="229" t="s">
        <v>567</v>
      </c>
      <c r="H2" s="229" t="s">
        <v>568</v>
      </c>
      <c r="I2" s="229" t="s">
        <v>569</v>
      </c>
      <c r="J2" s="229" t="s">
        <v>570</v>
      </c>
      <c r="K2" s="230" t="s">
        <v>571</v>
      </c>
      <c r="L2" s="229" t="s">
        <v>572</v>
      </c>
      <c r="M2" s="230" t="s">
        <v>573</v>
      </c>
      <c r="N2" s="229" t="s">
        <v>574</v>
      </c>
      <c r="O2" s="229" t="s">
        <v>575</v>
      </c>
      <c r="P2" s="229" t="s">
        <v>576</v>
      </c>
      <c r="Q2" s="229" t="s">
        <v>577</v>
      </c>
      <c r="R2" s="229" t="s">
        <v>578</v>
      </c>
      <c r="S2" s="230" t="s">
        <v>579</v>
      </c>
      <c r="T2" s="230" t="s">
        <v>580</v>
      </c>
      <c r="U2" s="229" t="s">
        <v>578</v>
      </c>
      <c r="V2" s="231" t="s">
        <v>581</v>
      </c>
    </row>
    <row r="3" spans="1:22" ht="24.05" customHeight="1" x14ac:dyDescent="0.15">
      <c r="A3" s="654" t="s">
        <v>582</v>
      </c>
      <c r="B3" s="233" t="s">
        <v>583</v>
      </c>
      <c r="C3" s="240"/>
      <c r="D3" s="240"/>
      <c r="E3" s="240">
        <v>15</v>
      </c>
      <c r="F3" s="240">
        <v>4</v>
      </c>
      <c r="G3" s="240"/>
      <c r="H3" s="240"/>
      <c r="I3" s="240"/>
      <c r="J3" s="240">
        <v>2</v>
      </c>
      <c r="K3" s="240">
        <v>25</v>
      </c>
      <c r="L3" s="240"/>
      <c r="M3" s="240"/>
      <c r="N3" s="240"/>
      <c r="O3" s="240"/>
      <c r="P3" s="240"/>
      <c r="Q3" s="240"/>
      <c r="R3" s="240"/>
      <c r="S3" s="240">
        <v>46</v>
      </c>
      <c r="T3" s="240"/>
      <c r="U3" s="240"/>
      <c r="V3" s="241">
        <f t="shared" ref="V3:V28" si="0">SUM(S3:U3)</f>
        <v>46</v>
      </c>
    </row>
    <row r="4" spans="1:22" ht="23.6" customHeight="1" x14ac:dyDescent="0.15">
      <c r="A4" s="654"/>
      <c r="B4" s="233" t="s">
        <v>584</v>
      </c>
      <c r="C4" s="240"/>
      <c r="D4" s="240"/>
      <c r="E4" s="240">
        <v>75</v>
      </c>
      <c r="F4" s="240">
        <v>15</v>
      </c>
      <c r="G4" s="240"/>
      <c r="H4" s="240">
        <v>25</v>
      </c>
      <c r="I4" s="240"/>
      <c r="J4" s="240">
        <v>7</v>
      </c>
      <c r="K4" s="240">
        <v>200</v>
      </c>
      <c r="L4" s="240"/>
      <c r="M4" s="240"/>
      <c r="N4" s="240"/>
      <c r="O4" s="240"/>
      <c r="P4" s="240"/>
      <c r="Q4" s="240"/>
      <c r="R4" s="240"/>
      <c r="S4" s="240">
        <v>322</v>
      </c>
      <c r="T4" s="240"/>
      <c r="U4" s="240"/>
      <c r="V4" s="241">
        <f t="shared" si="0"/>
        <v>322</v>
      </c>
    </row>
    <row r="5" spans="1:22" ht="24.05" customHeight="1" x14ac:dyDescent="0.15">
      <c r="A5" s="654"/>
      <c r="B5" s="233" t="s">
        <v>585</v>
      </c>
      <c r="C5" s="240"/>
      <c r="D5" s="240">
        <v>150</v>
      </c>
      <c r="E5" s="240">
        <v>275</v>
      </c>
      <c r="F5" s="240">
        <v>200</v>
      </c>
      <c r="G5" s="240"/>
      <c r="H5" s="240">
        <v>450</v>
      </c>
      <c r="I5" s="240"/>
      <c r="J5" s="240"/>
      <c r="K5" s="240">
        <v>250</v>
      </c>
      <c r="L5" s="240"/>
      <c r="M5" s="240"/>
      <c r="N5" s="240"/>
      <c r="O5" s="240"/>
      <c r="P5" s="240"/>
      <c r="Q5" s="240"/>
      <c r="R5" s="240"/>
      <c r="S5" s="240">
        <v>1325</v>
      </c>
      <c r="T5" s="240"/>
      <c r="U5" s="240"/>
      <c r="V5" s="241">
        <f t="shared" si="0"/>
        <v>1325</v>
      </c>
    </row>
    <row r="6" spans="1:22" ht="24.05" customHeight="1" x14ac:dyDescent="0.15">
      <c r="A6" s="654" t="s">
        <v>586</v>
      </c>
      <c r="B6" s="233" t="s">
        <v>583</v>
      </c>
      <c r="C6" s="240"/>
      <c r="D6" s="240"/>
      <c r="E6" s="240">
        <v>109</v>
      </c>
      <c r="F6" s="240">
        <v>130</v>
      </c>
      <c r="G6" s="240"/>
      <c r="H6" s="240">
        <v>188</v>
      </c>
      <c r="I6" s="240"/>
      <c r="J6" s="240">
        <v>64</v>
      </c>
      <c r="K6" s="240">
        <v>132</v>
      </c>
      <c r="L6" s="240"/>
      <c r="M6" s="240"/>
      <c r="N6" s="240"/>
      <c r="O6" s="240"/>
      <c r="P6" s="240"/>
      <c r="Q6" s="240">
        <v>43</v>
      </c>
      <c r="R6" s="240">
        <v>59</v>
      </c>
      <c r="S6" s="240">
        <v>725</v>
      </c>
      <c r="T6" s="240"/>
      <c r="U6" s="240"/>
      <c r="V6" s="241">
        <f t="shared" si="0"/>
        <v>725</v>
      </c>
    </row>
    <row r="7" spans="1:22" ht="24.05" customHeight="1" x14ac:dyDescent="0.15">
      <c r="A7" s="654"/>
      <c r="B7" s="233" t="s">
        <v>587</v>
      </c>
      <c r="C7" s="240"/>
      <c r="D7" s="240">
        <v>30</v>
      </c>
      <c r="E7" s="240">
        <v>292</v>
      </c>
      <c r="F7" s="240">
        <v>354</v>
      </c>
      <c r="G7" s="240"/>
      <c r="H7" s="240">
        <v>28</v>
      </c>
      <c r="I7" s="240">
        <v>58</v>
      </c>
      <c r="J7" s="240">
        <v>34</v>
      </c>
      <c r="K7" s="240">
        <v>164</v>
      </c>
      <c r="L7" s="240"/>
      <c r="M7" s="240"/>
      <c r="N7" s="240"/>
      <c r="O7" s="240"/>
      <c r="P7" s="240"/>
      <c r="Q7" s="240">
        <v>5</v>
      </c>
      <c r="R7" s="240">
        <v>1</v>
      </c>
      <c r="S7" s="240">
        <v>966</v>
      </c>
      <c r="T7" s="240"/>
      <c r="U7" s="240"/>
      <c r="V7" s="241">
        <f t="shared" si="0"/>
        <v>966</v>
      </c>
    </row>
    <row r="8" spans="1:22" ht="24.05" customHeight="1" x14ac:dyDescent="0.15">
      <c r="A8" s="654" t="s">
        <v>588</v>
      </c>
      <c r="B8" s="233" t="s">
        <v>583</v>
      </c>
      <c r="C8" s="240"/>
      <c r="D8" s="240"/>
      <c r="E8" s="240">
        <v>6</v>
      </c>
      <c r="F8" s="240">
        <v>6</v>
      </c>
      <c r="G8" s="240"/>
      <c r="H8" s="240">
        <v>764</v>
      </c>
      <c r="I8" s="240"/>
      <c r="J8" s="240">
        <v>6</v>
      </c>
      <c r="K8" s="240">
        <v>61</v>
      </c>
      <c r="L8" s="240"/>
      <c r="M8" s="240"/>
      <c r="N8" s="240"/>
      <c r="O8" s="240"/>
      <c r="P8" s="240"/>
      <c r="Q8" s="240"/>
      <c r="R8" s="240"/>
      <c r="S8" s="240">
        <v>843</v>
      </c>
      <c r="T8" s="240"/>
      <c r="U8" s="240"/>
      <c r="V8" s="241">
        <f t="shared" si="0"/>
        <v>843</v>
      </c>
    </row>
    <row r="9" spans="1:22" ht="24.05" customHeight="1" x14ac:dyDescent="0.15">
      <c r="A9" s="654"/>
      <c r="B9" s="233" t="s">
        <v>589</v>
      </c>
      <c r="C9" s="240">
        <v>12</v>
      </c>
      <c r="D9" s="240">
        <v>1</v>
      </c>
      <c r="E9" s="240">
        <v>93</v>
      </c>
      <c r="F9" s="240">
        <v>87</v>
      </c>
      <c r="G9" s="240"/>
      <c r="H9" s="240">
        <v>208</v>
      </c>
      <c r="I9" s="240"/>
      <c r="J9" s="240"/>
      <c r="K9" s="240">
        <v>5</v>
      </c>
      <c r="L9" s="240"/>
      <c r="M9" s="240"/>
      <c r="N9" s="240"/>
      <c r="O9" s="240"/>
      <c r="P9" s="240"/>
      <c r="Q9" s="240"/>
      <c r="R9" s="240"/>
      <c r="S9" s="240">
        <v>406</v>
      </c>
      <c r="T9" s="240"/>
      <c r="U9" s="240"/>
      <c r="V9" s="241">
        <f t="shared" si="0"/>
        <v>406</v>
      </c>
    </row>
    <row r="10" spans="1:22" ht="24.05" customHeight="1" x14ac:dyDescent="0.15">
      <c r="A10" s="654"/>
      <c r="B10" s="233" t="s">
        <v>590</v>
      </c>
      <c r="C10" s="240">
        <v>8</v>
      </c>
      <c r="D10" s="240">
        <v>1</v>
      </c>
      <c r="E10" s="240">
        <v>84</v>
      </c>
      <c r="F10" s="240">
        <v>84</v>
      </c>
      <c r="G10" s="240"/>
      <c r="H10" s="240">
        <v>684</v>
      </c>
      <c r="I10" s="240"/>
      <c r="J10" s="240"/>
      <c r="K10" s="240">
        <v>16</v>
      </c>
      <c r="L10" s="240"/>
      <c r="M10" s="240"/>
      <c r="N10" s="240">
        <v>30</v>
      </c>
      <c r="O10" s="240"/>
      <c r="P10" s="240"/>
      <c r="Q10" s="240"/>
      <c r="R10" s="240"/>
      <c r="S10" s="240">
        <v>907</v>
      </c>
      <c r="T10" s="240"/>
      <c r="U10" s="240"/>
      <c r="V10" s="241">
        <f t="shared" si="0"/>
        <v>907</v>
      </c>
    </row>
    <row r="11" spans="1:22" ht="24.05" customHeight="1" x14ac:dyDescent="0.15">
      <c r="A11" s="654" t="s">
        <v>591</v>
      </c>
      <c r="B11" s="233" t="s">
        <v>583</v>
      </c>
      <c r="C11" s="240"/>
      <c r="D11" s="240">
        <v>16</v>
      </c>
      <c r="E11" s="240"/>
      <c r="F11" s="240">
        <v>9</v>
      </c>
      <c r="G11" s="240"/>
      <c r="H11" s="240">
        <v>228</v>
      </c>
      <c r="I11" s="240">
        <v>67</v>
      </c>
      <c r="J11" s="240">
        <v>67</v>
      </c>
      <c r="K11" s="240">
        <v>76</v>
      </c>
      <c r="L11" s="240"/>
      <c r="M11" s="240"/>
      <c r="N11" s="240"/>
      <c r="O11" s="240">
        <v>18</v>
      </c>
      <c r="P11" s="240"/>
      <c r="Q11" s="240"/>
      <c r="R11" s="240">
        <v>10</v>
      </c>
      <c r="S11" s="240">
        <v>491</v>
      </c>
      <c r="T11" s="240"/>
      <c r="U11" s="240"/>
      <c r="V11" s="241">
        <f t="shared" si="0"/>
        <v>491</v>
      </c>
    </row>
    <row r="12" spans="1:22" ht="24.05" customHeight="1" x14ac:dyDescent="0.15">
      <c r="A12" s="654"/>
      <c r="B12" s="233" t="s">
        <v>592</v>
      </c>
      <c r="C12" s="240">
        <v>11</v>
      </c>
      <c r="D12" s="240">
        <v>106</v>
      </c>
      <c r="E12" s="240">
        <v>46</v>
      </c>
      <c r="F12" s="240">
        <v>46</v>
      </c>
      <c r="G12" s="240"/>
      <c r="H12" s="240">
        <v>2284</v>
      </c>
      <c r="I12" s="240"/>
      <c r="J12" s="240"/>
      <c r="K12" s="240">
        <v>22</v>
      </c>
      <c r="L12" s="240"/>
      <c r="M12" s="240"/>
      <c r="N12" s="240">
        <v>18</v>
      </c>
      <c r="O12" s="240">
        <v>4</v>
      </c>
      <c r="P12" s="240"/>
      <c r="Q12" s="240"/>
      <c r="R12" s="240">
        <v>2</v>
      </c>
      <c r="S12" s="240">
        <v>2539</v>
      </c>
      <c r="T12" s="240"/>
      <c r="U12" s="240"/>
      <c r="V12" s="241">
        <f t="shared" si="0"/>
        <v>2539</v>
      </c>
    </row>
    <row r="13" spans="1:22" ht="24.05" customHeight="1" x14ac:dyDescent="0.15">
      <c r="A13" s="654" t="s">
        <v>593</v>
      </c>
      <c r="B13" s="233" t="s">
        <v>583</v>
      </c>
      <c r="C13" s="240"/>
      <c r="D13" s="240"/>
      <c r="E13" s="240"/>
      <c r="F13" s="240"/>
      <c r="G13" s="240"/>
      <c r="H13" s="240">
        <v>25</v>
      </c>
      <c r="I13" s="240">
        <v>35</v>
      </c>
      <c r="J13" s="240">
        <v>10</v>
      </c>
      <c r="K13" s="240">
        <v>40</v>
      </c>
      <c r="L13" s="240"/>
      <c r="M13" s="240"/>
      <c r="N13" s="240"/>
      <c r="O13" s="240"/>
      <c r="P13" s="240"/>
      <c r="Q13" s="240"/>
      <c r="R13" s="240"/>
      <c r="S13" s="240">
        <v>110</v>
      </c>
      <c r="T13" s="240">
        <v>100</v>
      </c>
      <c r="U13" s="240"/>
      <c r="V13" s="241">
        <f t="shared" si="0"/>
        <v>210</v>
      </c>
    </row>
    <row r="14" spans="1:22" ht="24.05" customHeight="1" x14ac:dyDescent="0.15">
      <c r="A14" s="654"/>
      <c r="B14" s="233" t="s">
        <v>594</v>
      </c>
      <c r="C14" s="240"/>
      <c r="D14" s="240"/>
      <c r="E14" s="240">
        <v>130</v>
      </c>
      <c r="F14" s="240">
        <v>120</v>
      </c>
      <c r="G14" s="240"/>
      <c r="H14" s="240">
        <v>300</v>
      </c>
      <c r="I14" s="240">
        <v>15</v>
      </c>
      <c r="J14" s="240">
        <v>10</v>
      </c>
      <c r="K14" s="240">
        <v>100</v>
      </c>
      <c r="L14" s="240"/>
      <c r="M14" s="240"/>
      <c r="N14" s="240">
        <v>75</v>
      </c>
      <c r="O14" s="240"/>
      <c r="P14" s="240"/>
      <c r="Q14" s="240"/>
      <c r="R14" s="240"/>
      <c r="S14" s="240">
        <v>750</v>
      </c>
      <c r="T14" s="240">
        <v>10</v>
      </c>
      <c r="U14" s="240"/>
      <c r="V14" s="241">
        <f t="shared" si="0"/>
        <v>760</v>
      </c>
    </row>
    <row r="15" spans="1:22" ht="24.05" customHeight="1" x14ac:dyDescent="0.15">
      <c r="A15" s="654"/>
      <c r="B15" s="233" t="s">
        <v>593</v>
      </c>
      <c r="C15" s="240"/>
      <c r="D15" s="240">
        <v>20</v>
      </c>
      <c r="E15" s="240">
        <v>104</v>
      </c>
      <c r="F15" s="240">
        <v>120</v>
      </c>
      <c r="G15" s="240"/>
      <c r="H15" s="240">
        <v>3750</v>
      </c>
      <c r="I15" s="240">
        <v>25</v>
      </c>
      <c r="J15" s="240">
        <v>15</v>
      </c>
      <c r="K15" s="240">
        <v>500</v>
      </c>
      <c r="L15" s="240"/>
      <c r="M15" s="240"/>
      <c r="N15" s="240">
        <v>750</v>
      </c>
      <c r="O15" s="240"/>
      <c r="P15" s="240"/>
      <c r="Q15" s="240"/>
      <c r="R15" s="240"/>
      <c r="S15" s="240">
        <v>5284</v>
      </c>
      <c r="T15" s="240">
        <v>20</v>
      </c>
      <c r="U15" s="240"/>
      <c r="V15" s="241">
        <f t="shared" si="0"/>
        <v>5304</v>
      </c>
    </row>
    <row r="16" spans="1:22" ht="24.05" customHeight="1" x14ac:dyDescent="0.15">
      <c r="A16" s="654" t="s">
        <v>595</v>
      </c>
      <c r="B16" s="233" t="s">
        <v>583</v>
      </c>
      <c r="C16" s="240"/>
      <c r="D16" s="240"/>
      <c r="E16" s="240"/>
      <c r="F16" s="240"/>
      <c r="G16" s="240"/>
      <c r="H16" s="240">
        <v>200</v>
      </c>
      <c r="I16" s="240"/>
      <c r="J16" s="240"/>
      <c r="K16" s="240"/>
      <c r="L16" s="240"/>
      <c r="M16" s="240"/>
      <c r="N16" s="240"/>
      <c r="O16" s="240"/>
      <c r="P16" s="240"/>
      <c r="Q16" s="240"/>
      <c r="R16" s="240"/>
      <c r="S16" s="240">
        <v>200</v>
      </c>
      <c r="T16" s="240"/>
      <c r="U16" s="240"/>
      <c r="V16" s="241">
        <f t="shared" si="0"/>
        <v>200</v>
      </c>
    </row>
    <row r="17" spans="1:22" ht="24.05" customHeight="1" x14ac:dyDescent="0.15">
      <c r="A17" s="654"/>
      <c r="B17" s="233" t="s">
        <v>595</v>
      </c>
      <c r="C17" s="240">
        <v>168</v>
      </c>
      <c r="D17" s="240">
        <v>883</v>
      </c>
      <c r="E17" s="240">
        <v>2124</v>
      </c>
      <c r="F17" s="240">
        <v>2520</v>
      </c>
      <c r="G17" s="240"/>
      <c r="H17" s="240">
        <v>73276</v>
      </c>
      <c r="I17" s="240">
        <v>17</v>
      </c>
      <c r="J17" s="240">
        <v>1</v>
      </c>
      <c r="K17" s="240">
        <v>2126</v>
      </c>
      <c r="L17" s="240"/>
      <c r="M17" s="240"/>
      <c r="N17" s="240">
        <v>1550</v>
      </c>
      <c r="O17" s="240">
        <v>9</v>
      </c>
      <c r="P17" s="240"/>
      <c r="Q17" s="240"/>
      <c r="R17" s="240"/>
      <c r="S17" s="240">
        <v>82674</v>
      </c>
      <c r="T17" s="240">
        <v>56</v>
      </c>
      <c r="U17" s="240"/>
      <c r="V17" s="241">
        <f t="shared" si="0"/>
        <v>82730</v>
      </c>
    </row>
    <row r="18" spans="1:22" ht="24.05" customHeight="1" x14ac:dyDescent="0.15">
      <c r="A18" s="654" t="s">
        <v>596</v>
      </c>
      <c r="B18" s="233" t="s">
        <v>583</v>
      </c>
      <c r="C18" s="240"/>
      <c r="D18" s="240"/>
      <c r="E18" s="240"/>
      <c r="F18" s="240"/>
      <c r="G18" s="240"/>
      <c r="H18" s="240">
        <v>250</v>
      </c>
      <c r="I18" s="240">
        <v>7</v>
      </c>
      <c r="J18" s="240"/>
      <c r="K18" s="240">
        <v>14</v>
      </c>
      <c r="L18" s="240"/>
      <c r="M18" s="240"/>
      <c r="N18" s="240"/>
      <c r="O18" s="240"/>
      <c r="P18" s="240"/>
      <c r="Q18" s="240"/>
      <c r="R18" s="240"/>
      <c r="S18" s="240">
        <v>271</v>
      </c>
      <c r="T18" s="240">
        <v>500</v>
      </c>
      <c r="U18" s="240"/>
      <c r="V18" s="241">
        <f t="shared" si="0"/>
        <v>771</v>
      </c>
    </row>
    <row r="19" spans="1:22" ht="24.05" customHeight="1" x14ac:dyDescent="0.15">
      <c r="A19" s="654"/>
      <c r="B19" s="233" t="s">
        <v>597</v>
      </c>
      <c r="C19" s="240">
        <v>60</v>
      </c>
      <c r="D19" s="240">
        <v>60</v>
      </c>
      <c r="E19" s="240">
        <v>60</v>
      </c>
      <c r="F19" s="240">
        <v>24</v>
      </c>
      <c r="G19" s="240"/>
      <c r="H19" s="240">
        <v>75</v>
      </c>
      <c r="I19" s="240"/>
      <c r="J19" s="240"/>
      <c r="K19" s="240">
        <v>7</v>
      </c>
      <c r="L19" s="240"/>
      <c r="M19" s="240"/>
      <c r="N19" s="240">
        <v>30</v>
      </c>
      <c r="O19" s="240"/>
      <c r="P19" s="240"/>
      <c r="Q19" s="240"/>
      <c r="R19" s="240"/>
      <c r="S19" s="240">
        <v>316</v>
      </c>
      <c r="T19" s="240">
        <v>50</v>
      </c>
      <c r="U19" s="240"/>
      <c r="V19" s="241">
        <f t="shared" si="0"/>
        <v>366</v>
      </c>
    </row>
    <row r="20" spans="1:22" ht="24.05" customHeight="1" x14ac:dyDescent="0.15">
      <c r="A20" s="654"/>
      <c r="B20" s="233" t="s">
        <v>598</v>
      </c>
      <c r="C20" s="240">
        <v>75</v>
      </c>
      <c r="D20" s="240"/>
      <c r="E20" s="240">
        <v>48</v>
      </c>
      <c r="F20" s="240">
        <v>48</v>
      </c>
      <c r="G20" s="240"/>
      <c r="H20" s="240">
        <v>375</v>
      </c>
      <c r="I20" s="240"/>
      <c r="J20" s="240"/>
      <c r="K20" s="240">
        <v>7</v>
      </c>
      <c r="L20" s="240"/>
      <c r="M20" s="240"/>
      <c r="N20" s="240">
        <v>30</v>
      </c>
      <c r="O20" s="240"/>
      <c r="P20" s="240"/>
      <c r="Q20" s="240"/>
      <c r="R20" s="240"/>
      <c r="S20" s="240">
        <v>583</v>
      </c>
      <c r="T20" s="240">
        <v>80</v>
      </c>
      <c r="U20" s="240"/>
      <c r="V20" s="241">
        <f t="shared" si="0"/>
        <v>663</v>
      </c>
    </row>
    <row r="21" spans="1:22" ht="24.05" customHeight="1" x14ac:dyDescent="0.15">
      <c r="A21" s="654"/>
      <c r="B21" s="233" t="s">
        <v>599</v>
      </c>
      <c r="C21" s="240">
        <v>30</v>
      </c>
      <c r="D21" s="240"/>
      <c r="E21" s="240">
        <v>60</v>
      </c>
      <c r="F21" s="240">
        <v>36</v>
      </c>
      <c r="G21" s="240"/>
      <c r="H21" s="240">
        <v>125</v>
      </c>
      <c r="I21" s="240"/>
      <c r="J21" s="240"/>
      <c r="K21" s="240">
        <v>7</v>
      </c>
      <c r="L21" s="240"/>
      <c r="M21" s="240"/>
      <c r="N21" s="240">
        <v>30</v>
      </c>
      <c r="O21" s="240"/>
      <c r="P21" s="240"/>
      <c r="Q21" s="240"/>
      <c r="R21" s="240"/>
      <c r="S21" s="240">
        <v>288</v>
      </c>
      <c r="T21" s="240">
        <v>20</v>
      </c>
      <c r="U21" s="240"/>
      <c r="V21" s="241">
        <f t="shared" si="0"/>
        <v>308</v>
      </c>
    </row>
    <row r="22" spans="1:22" ht="24.05" customHeight="1" x14ac:dyDescent="0.15">
      <c r="A22" s="654" t="s">
        <v>600</v>
      </c>
      <c r="B22" s="233" t="s">
        <v>601</v>
      </c>
      <c r="C22" s="240">
        <v>8</v>
      </c>
      <c r="D22" s="240"/>
      <c r="E22" s="240">
        <v>5</v>
      </c>
      <c r="F22" s="240">
        <v>6</v>
      </c>
      <c r="G22" s="240"/>
      <c r="H22" s="240">
        <v>669</v>
      </c>
      <c r="I22" s="240">
        <v>10</v>
      </c>
      <c r="J22" s="240">
        <v>5</v>
      </c>
      <c r="K22" s="240">
        <v>35</v>
      </c>
      <c r="L22" s="240"/>
      <c r="M22" s="240"/>
      <c r="N22" s="240">
        <v>40</v>
      </c>
      <c r="O22" s="240"/>
      <c r="P22" s="240"/>
      <c r="Q22" s="240"/>
      <c r="R22" s="240"/>
      <c r="S22" s="240">
        <v>778</v>
      </c>
      <c r="T22" s="240">
        <v>334</v>
      </c>
      <c r="U22" s="240"/>
      <c r="V22" s="241">
        <f t="shared" si="0"/>
        <v>1112</v>
      </c>
    </row>
    <row r="23" spans="1:22" ht="24.05" customHeight="1" x14ac:dyDescent="0.15">
      <c r="A23" s="654"/>
      <c r="B23" s="233" t="s">
        <v>602</v>
      </c>
      <c r="C23" s="240"/>
      <c r="D23" s="240"/>
      <c r="E23" s="240">
        <v>143</v>
      </c>
      <c r="F23" s="240">
        <v>68</v>
      </c>
      <c r="G23" s="240"/>
      <c r="H23" s="240">
        <v>1000</v>
      </c>
      <c r="I23" s="240">
        <v>12</v>
      </c>
      <c r="J23" s="240"/>
      <c r="K23" s="240">
        <v>44</v>
      </c>
      <c r="L23" s="240"/>
      <c r="M23" s="240"/>
      <c r="N23" s="240"/>
      <c r="O23" s="240"/>
      <c r="P23" s="240"/>
      <c r="Q23" s="240"/>
      <c r="R23" s="240"/>
      <c r="S23" s="240">
        <v>1267</v>
      </c>
      <c r="T23" s="240"/>
      <c r="U23" s="240"/>
      <c r="V23" s="241">
        <f t="shared" si="0"/>
        <v>1267</v>
      </c>
    </row>
    <row r="24" spans="1:22" ht="24.05" customHeight="1" x14ac:dyDescent="0.15">
      <c r="A24" s="654"/>
      <c r="B24" s="233" t="s">
        <v>603</v>
      </c>
      <c r="C24" s="240">
        <v>28</v>
      </c>
      <c r="D24" s="240"/>
      <c r="E24" s="240">
        <v>10</v>
      </c>
      <c r="F24" s="240">
        <v>15</v>
      </c>
      <c r="G24" s="240"/>
      <c r="H24" s="240">
        <v>100</v>
      </c>
      <c r="I24" s="240">
        <v>7</v>
      </c>
      <c r="J24" s="240">
        <v>1</v>
      </c>
      <c r="K24" s="240">
        <v>9</v>
      </c>
      <c r="L24" s="240"/>
      <c r="M24" s="240"/>
      <c r="N24" s="240">
        <v>5</v>
      </c>
      <c r="O24" s="240"/>
      <c r="P24" s="240"/>
      <c r="Q24" s="240"/>
      <c r="R24" s="240"/>
      <c r="S24" s="240">
        <v>175</v>
      </c>
      <c r="T24" s="240"/>
      <c r="U24" s="240"/>
      <c r="V24" s="241">
        <f t="shared" si="0"/>
        <v>175</v>
      </c>
    </row>
    <row r="25" spans="1:22" ht="24.05" customHeight="1" x14ac:dyDescent="0.15">
      <c r="A25" s="654" t="s">
        <v>604</v>
      </c>
      <c r="B25" s="233" t="s">
        <v>583</v>
      </c>
      <c r="C25" s="240">
        <v>124</v>
      </c>
      <c r="D25" s="240"/>
      <c r="E25" s="240"/>
      <c r="F25" s="240"/>
      <c r="G25" s="240"/>
      <c r="H25" s="240">
        <v>93</v>
      </c>
      <c r="I25" s="240">
        <v>14</v>
      </c>
      <c r="J25" s="240">
        <v>21</v>
      </c>
      <c r="K25" s="240">
        <v>26</v>
      </c>
      <c r="L25" s="240"/>
      <c r="M25" s="240"/>
      <c r="N25" s="240"/>
      <c r="O25" s="240"/>
      <c r="P25" s="240"/>
      <c r="Q25" s="240"/>
      <c r="R25" s="240">
        <v>26</v>
      </c>
      <c r="S25" s="240">
        <v>304</v>
      </c>
      <c r="T25" s="240"/>
      <c r="U25" s="240">
        <v>1442</v>
      </c>
      <c r="V25" s="241">
        <f t="shared" si="0"/>
        <v>1746</v>
      </c>
    </row>
    <row r="26" spans="1:22" ht="24.05" customHeight="1" x14ac:dyDescent="0.15">
      <c r="A26" s="654"/>
      <c r="B26" s="233" t="s">
        <v>605</v>
      </c>
      <c r="C26" s="240">
        <v>21</v>
      </c>
      <c r="D26" s="240"/>
      <c r="E26" s="240">
        <v>39</v>
      </c>
      <c r="F26" s="240">
        <v>26</v>
      </c>
      <c r="G26" s="240"/>
      <c r="H26" s="240">
        <v>46</v>
      </c>
      <c r="I26" s="240"/>
      <c r="J26" s="240"/>
      <c r="K26" s="240">
        <v>10</v>
      </c>
      <c r="L26" s="240"/>
      <c r="M26" s="240"/>
      <c r="N26" s="240"/>
      <c r="O26" s="240"/>
      <c r="P26" s="240"/>
      <c r="Q26" s="240"/>
      <c r="R26" s="240">
        <v>10</v>
      </c>
      <c r="S26" s="240">
        <v>152</v>
      </c>
      <c r="T26" s="240"/>
      <c r="U26" s="240">
        <v>185</v>
      </c>
      <c r="V26" s="241">
        <f t="shared" si="0"/>
        <v>337</v>
      </c>
    </row>
    <row r="27" spans="1:22" ht="24.05" customHeight="1" x14ac:dyDescent="0.15">
      <c r="A27" s="654"/>
      <c r="B27" s="233" t="s">
        <v>606</v>
      </c>
      <c r="C27" s="240">
        <v>82</v>
      </c>
      <c r="D27" s="240"/>
      <c r="E27" s="240">
        <v>62</v>
      </c>
      <c r="F27" s="240">
        <v>41</v>
      </c>
      <c r="G27" s="240"/>
      <c r="H27" s="240">
        <v>46</v>
      </c>
      <c r="I27" s="240">
        <v>14</v>
      </c>
      <c r="J27" s="240">
        <v>8</v>
      </c>
      <c r="K27" s="240">
        <v>10</v>
      </c>
      <c r="L27" s="240"/>
      <c r="M27" s="240"/>
      <c r="N27" s="240"/>
      <c r="O27" s="240"/>
      <c r="P27" s="240"/>
      <c r="Q27" s="240"/>
      <c r="R27" s="240"/>
      <c r="S27" s="240">
        <v>263</v>
      </c>
      <c r="T27" s="240"/>
      <c r="U27" s="240">
        <v>618</v>
      </c>
      <c r="V27" s="241">
        <f t="shared" si="0"/>
        <v>881</v>
      </c>
    </row>
    <row r="28" spans="1:22" ht="24.05" customHeight="1" x14ac:dyDescent="0.15">
      <c r="A28" s="236" t="s">
        <v>607</v>
      </c>
      <c r="B28" s="233" t="s">
        <v>583</v>
      </c>
      <c r="C28" s="240">
        <v>100</v>
      </c>
      <c r="D28" s="240"/>
      <c r="E28" s="240"/>
      <c r="F28" s="240"/>
      <c r="G28" s="240"/>
      <c r="H28" s="240"/>
      <c r="I28" s="240"/>
      <c r="J28" s="240"/>
      <c r="K28" s="240"/>
      <c r="L28" s="240"/>
      <c r="M28" s="240">
        <v>163</v>
      </c>
      <c r="N28" s="240"/>
      <c r="O28" s="240"/>
      <c r="P28" s="240"/>
      <c r="Q28" s="240"/>
      <c r="R28" s="240"/>
      <c r="S28" s="240">
        <v>263</v>
      </c>
      <c r="T28" s="240">
        <v>884</v>
      </c>
      <c r="U28" s="240"/>
      <c r="V28" s="241">
        <f t="shared" si="0"/>
        <v>1147</v>
      </c>
    </row>
    <row r="29" spans="1:22" ht="24.05" customHeight="1" x14ac:dyDescent="0.15">
      <c r="A29" s="654" t="s">
        <v>608</v>
      </c>
      <c r="B29" s="654"/>
      <c r="C29" s="240">
        <f t="shared" ref="C29:V29" si="1">SUM(C3:C28)</f>
        <v>727</v>
      </c>
      <c r="D29" s="240">
        <f t="shared" si="1"/>
        <v>1267</v>
      </c>
      <c r="E29" s="240">
        <f t="shared" si="1"/>
        <v>3780</v>
      </c>
      <c r="F29" s="240">
        <f t="shared" si="1"/>
        <v>3959</v>
      </c>
      <c r="G29" s="240">
        <f t="shared" si="1"/>
        <v>0</v>
      </c>
      <c r="H29" s="240">
        <f t="shared" si="1"/>
        <v>85189</v>
      </c>
      <c r="I29" s="240">
        <f t="shared" si="1"/>
        <v>281</v>
      </c>
      <c r="J29" s="240">
        <f t="shared" si="1"/>
        <v>251</v>
      </c>
      <c r="K29" s="240">
        <f t="shared" si="1"/>
        <v>3886</v>
      </c>
      <c r="L29" s="240">
        <f t="shared" si="1"/>
        <v>0</v>
      </c>
      <c r="M29" s="240">
        <f t="shared" si="1"/>
        <v>163</v>
      </c>
      <c r="N29" s="240">
        <f t="shared" si="1"/>
        <v>2558</v>
      </c>
      <c r="O29" s="240">
        <f t="shared" si="1"/>
        <v>31</v>
      </c>
      <c r="P29" s="240">
        <f t="shared" si="1"/>
        <v>0</v>
      </c>
      <c r="Q29" s="240">
        <f t="shared" si="1"/>
        <v>48</v>
      </c>
      <c r="R29" s="240">
        <f t="shared" si="1"/>
        <v>108</v>
      </c>
      <c r="S29" s="240">
        <f t="shared" si="1"/>
        <v>102248</v>
      </c>
      <c r="T29" s="240">
        <f t="shared" si="1"/>
        <v>2054</v>
      </c>
      <c r="U29" s="240">
        <f t="shared" si="1"/>
        <v>2245</v>
      </c>
      <c r="V29" s="241">
        <f t="shared" si="1"/>
        <v>106547</v>
      </c>
    </row>
    <row r="30" spans="1:22" ht="24.05" customHeight="1" x14ac:dyDescent="0.15">
      <c r="A30" s="236" t="s">
        <v>609</v>
      </c>
      <c r="B30" s="233" t="s">
        <v>609</v>
      </c>
      <c r="C30" s="240">
        <v>7500</v>
      </c>
      <c r="D30" s="240">
        <v>320</v>
      </c>
      <c r="E30" s="240">
        <v>1440</v>
      </c>
      <c r="F30" s="240">
        <v>8400</v>
      </c>
      <c r="G30" s="240">
        <v>75</v>
      </c>
      <c r="H30" s="240"/>
      <c r="I30" s="240"/>
      <c r="J30" s="240">
        <v>450</v>
      </c>
      <c r="K30" s="240">
        <v>400</v>
      </c>
      <c r="L30" s="240"/>
      <c r="M30" s="240">
        <v>1700</v>
      </c>
      <c r="N30" s="240">
        <v>1650</v>
      </c>
      <c r="O30" s="240">
        <v>300</v>
      </c>
      <c r="P30" s="240"/>
      <c r="Q30" s="240">
        <v>500</v>
      </c>
      <c r="R30" s="240">
        <v>4000</v>
      </c>
      <c r="S30" s="240">
        <v>26735</v>
      </c>
      <c r="T30" s="240">
        <v>33000</v>
      </c>
      <c r="U30" s="240"/>
      <c r="V30" s="241">
        <f t="shared" ref="V30:V40" si="2">SUM(S30:U30)</f>
        <v>59735</v>
      </c>
    </row>
    <row r="31" spans="1:22" ht="24.05" customHeight="1" x14ac:dyDescent="0.15">
      <c r="A31" s="236" t="s">
        <v>610</v>
      </c>
      <c r="B31" s="233" t="s">
        <v>611</v>
      </c>
      <c r="C31" s="240">
        <v>1170</v>
      </c>
      <c r="D31" s="240"/>
      <c r="E31" s="240">
        <v>382</v>
      </c>
      <c r="F31" s="240">
        <v>273</v>
      </c>
      <c r="G31" s="240"/>
      <c r="H31" s="240">
        <v>8220</v>
      </c>
      <c r="I31" s="240">
        <v>2</v>
      </c>
      <c r="J31" s="240">
        <v>1</v>
      </c>
      <c r="K31" s="240">
        <v>176</v>
      </c>
      <c r="L31" s="240"/>
      <c r="M31" s="240">
        <v>2</v>
      </c>
      <c r="N31" s="240">
        <v>4</v>
      </c>
      <c r="O31" s="240"/>
      <c r="P31" s="240"/>
      <c r="Q31" s="240"/>
      <c r="R31" s="240"/>
      <c r="S31" s="240">
        <v>10230</v>
      </c>
      <c r="T31" s="240"/>
      <c r="U31" s="240"/>
      <c r="V31" s="241">
        <f t="shared" si="2"/>
        <v>10230</v>
      </c>
    </row>
    <row r="32" spans="1:22" ht="24.05" customHeight="1" x14ac:dyDescent="0.15">
      <c r="A32" s="236" t="s">
        <v>612</v>
      </c>
      <c r="B32" s="233" t="s">
        <v>613</v>
      </c>
      <c r="C32" s="240">
        <v>220</v>
      </c>
      <c r="D32" s="240"/>
      <c r="E32" s="240">
        <v>66</v>
      </c>
      <c r="F32" s="240">
        <v>225</v>
      </c>
      <c r="G32" s="240"/>
      <c r="H32" s="240">
        <v>3000</v>
      </c>
      <c r="I32" s="240"/>
      <c r="J32" s="240"/>
      <c r="K32" s="240">
        <v>20</v>
      </c>
      <c r="L32" s="240"/>
      <c r="M32" s="240">
        <v>12</v>
      </c>
      <c r="N32" s="240">
        <v>360</v>
      </c>
      <c r="O32" s="240"/>
      <c r="P32" s="240"/>
      <c r="Q32" s="240"/>
      <c r="R32" s="240"/>
      <c r="S32" s="240">
        <v>3903</v>
      </c>
      <c r="T32" s="240">
        <v>180</v>
      </c>
      <c r="U32" s="240"/>
      <c r="V32" s="241">
        <f t="shared" si="2"/>
        <v>4083</v>
      </c>
    </row>
    <row r="33" spans="1:22" ht="24.05" customHeight="1" x14ac:dyDescent="0.15">
      <c r="A33" s="654" t="s">
        <v>614</v>
      </c>
      <c r="B33" s="233" t="s">
        <v>615</v>
      </c>
      <c r="C33" s="240">
        <v>33</v>
      </c>
      <c r="D33" s="240"/>
      <c r="E33" s="240">
        <v>60</v>
      </c>
      <c r="F33" s="240">
        <v>272</v>
      </c>
      <c r="G33" s="240"/>
      <c r="H33" s="240">
        <v>700</v>
      </c>
      <c r="I33" s="240"/>
      <c r="J33" s="240"/>
      <c r="K33" s="240">
        <v>1</v>
      </c>
      <c r="L33" s="240"/>
      <c r="M33" s="240"/>
      <c r="N33" s="240">
        <v>1</v>
      </c>
      <c r="O33" s="240"/>
      <c r="P33" s="240"/>
      <c r="Q33" s="240"/>
      <c r="R33" s="240"/>
      <c r="S33" s="240">
        <v>1067</v>
      </c>
      <c r="T33" s="240"/>
      <c r="U33" s="240"/>
      <c r="V33" s="241">
        <f t="shared" si="2"/>
        <v>1067</v>
      </c>
    </row>
    <row r="34" spans="1:22" ht="24.05" customHeight="1" x14ac:dyDescent="0.15">
      <c r="A34" s="654"/>
      <c r="B34" s="233" t="s">
        <v>616</v>
      </c>
      <c r="C34" s="240">
        <v>8</v>
      </c>
      <c r="D34" s="240"/>
      <c r="E34" s="240">
        <v>48</v>
      </c>
      <c r="F34" s="240">
        <v>190</v>
      </c>
      <c r="G34" s="240"/>
      <c r="H34" s="240">
        <v>480</v>
      </c>
      <c r="I34" s="240"/>
      <c r="J34" s="240"/>
      <c r="K34" s="240"/>
      <c r="L34" s="240"/>
      <c r="M34" s="240"/>
      <c r="N34" s="240">
        <v>1</v>
      </c>
      <c r="O34" s="240"/>
      <c r="P34" s="240"/>
      <c r="Q34" s="240"/>
      <c r="R34" s="240"/>
      <c r="S34" s="240">
        <v>727</v>
      </c>
      <c r="T34" s="240">
        <v>1</v>
      </c>
      <c r="U34" s="240"/>
      <c r="V34" s="241">
        <f t="shared" si="2"/>
        <v>728</v>
      </c>
    </row>
    <row r="35" spans="1:22" ht="24.05" customHeight="1" x14ac:dyDescent="0.15">
      <c r="A35" s="654"/>
      <c r="B35" s="233" t="s">
        <v>617</v>
      </c>
      <c r="C35" s="240">
        <v>11</v>
      </c>
      <c r="D35" s="240"/>
      <c r="E35" s="240">
        <v>42</v>
      </c>
      <c r="F35" s="240">
        <v>152</v>
      </c>
      <c r="G35" s="240"/>
      <c r="H35" s="240">
        <v>780</v>
      </c>
      <c r="I35" s="240"/>
      <c r="J35" s="240"/>
      <c r="K35" s="240"/>
      <c r="L35" s="240"/>
      <c r="M35" s="240"/>
      <c r="N35" s="240">
        <v>1</v>
      </c>
      <c r="O35" s="240"/>
      <c r="P35" s="240"/>
      <c r="Q35" s="240"/>
      <c r="R35" s="240"/>
      <c r="S35" s="240">
        <v>986</v>
      </c>
      <c r="T35" s="240">
        <v>1</v>
      </c>
      <c r="U35" s="240"/>
      <c r="V35" s="241">
        <f t="shared" si="2"/>
        <v>987</v>
      </c>
    </row>
    <row r="36" spans="1:22" ht="24.05" customHeight="1" x14ac:dyDescent="0.15">
      <c r="A36" s="236" t="s">
        <v>618</v>
      </c>
      <c r="B36" s="233" t="s">
        <v>619</v>
      </c>
      <c r="C36" s="240">
        <v>75</v>
      </c>
      <c r="D36" s="240"/>
      <c r="E36" s="240">
        <v>405</v>
      </c>
      <c r="F36" s="240">
        <v>800</v>
      </c>
      <c r="G36" s="240"/>
      <c r="H36" s="240">
        <v>250</v>
      </c>
      <c r="I36" s="240"/>
      <c r="J36" s="240"/>
      <c r="K36" s="240"/>
      <c r="L36" s="240"/>
      <c r="M36" s="240">
        <v>10</v>
      </c>
      <c r="N36" s="240">
        <v>60</v>
      </c>
      <c r="O36" s="240"/>
      <c r="P36" s="240"/>
      <c r="Q36" s="240"/>
      <c r="R36" s="240"/>
      <c r="S36" s="240">
        <v>1600</v>
      </c>
      <c r="T36" s="240">
        <v>2700</v>
      </c>
      <c r="U36" s="240"/>
      <c r="V36" s="241">
        <f t="shared" si="2"/>
        <v>4300</v>
      </c>
    </row>
    <row r="37" spans="1:22" ht="24.05" customHeight="1" x14ac:dyDescent="0.15">
      <c r="A37" s="654" t="s">
        <v>620</v>
      </c>
      <c r="B37" s="233" t="s">
        <v>621</v>
      </c>
      <c r="C37" s="240"/>
      <c r="D37" s="240"/>
      <c r="E37" s="240">
        <v>4250</v>
      </c>
      <c r="F37" s="240">
        <v>2040</v>
      </c>
      <c r="G37" s="240"/>
      <c r="H37" s="240">
        <v>20140</v>
      </c>
      <c r="I37" s="240">
        <v>27</v>
      </c>
      <c r="J37" s="240"/>
      <c r="K37" s="240">
        <v>150</v>
      </c>
      <c r="L37" s="240"/>
      <c r="M37" s="240"/>
      <c r="N37" s="240">
        <v>2000</v>
      </c>
      <c r="O37" s="240"/>
      <c r="P37" s="240"/>
      <c r="Q37" s="240"/>
      <c r="R37" s="240"/>
      <c r="S37" s="240">
        <v>28607</v>
      </c>
      <c r="T37" s="240"/>
      <c r="U37" s="240"/>
      <c r="V37" s="241">
        <f t="shared" si="2"/>
        <v>28607</v>
      </c>
    </row>
    <row r="38" spans="1:22" ht="24.05" customHeight="1" x14ac:dyDescent="0.15">
      <c r="A38" s="654"/>
      <c r="B38" s="233" t="s">
        <v>622</v>
      </c>
      <c r="C38" s="240"/>
      <c r="D38" s="240">
        <v>200</v>
      </c>
      <c r="E38" s="240">
        <v>7140</v>
      </c>
      <c r="F38" s="240"/>
      <c r="G38" s="240"/>
      <c r="H38" s="240"/>
      <c r="I38" s="240">
        <v>45</v>
      </c>
      <c r="J38" s="240"/>
      <c r="K38" s="240">
        <v>560</v>
      </c>
      <c r="L38" s="240"/>
      <c r="M38" s="240"/>
      <c r="N38" s="240">
        <v>3040</v>
      </c>
      <c r="O38" s="240"/>
      <c r="P38" s="240">
        <v>2100</v>
      </c>
      <c r="Q38" s="240"/>
      <c r="R38" s="240"/>
      <c r="S38" s="240">
        <v>13085</v>
      </c>
      <c r="T38" s="240"/>
      <c r="U38" s="240"/>
      <c r="V38" s="241">
        <f t="shared" si="2"/>
        <v>13085</v>
      </c>
    </row>
    <row r="39" spans="1:22" ht="24.05" customHeight="1" x14ac:dyDescent="0.15">
      <c r="A39" s="654"/>
      <c r="B39" s="233" t="s">
        <v>623</v>
      </c>
      <c r="C39" s="240"/>
      <c r="D39" s="240"/>
      <c r="E39" s="240">
        <v>9010</v>
      </c>
      <c r="F39" s="240">
        <v>3060</v>
      </c>
      <c r="G39" s="240"/>
      <c r="H39" s="240"/>
      <c r="I39" s="240"/>
      <c r="J39" s="240"/>
      <c r="K39" s="240">
        <v>140</v>
      </c>
      <c r="L39" s="240"/>
      <c r="M39" s="240"/>
      <c r="N39" s="240">
        <v>3200</v>
      </c>
      <c r="O39" s="240"/>
      <c r="P39" s="240"/>
      <c r="Q39" s="240"/>
      <c r="R39" s="240"/>
      <c r="S39" s="240">
        <v>15410</v>
      </c>
      <c r="T39" s="240"/>
      <c r="U39" s="240"/>
      <c r="V39" s="241">
        <f t="shared" si="2"/>
        <v>15410</v>
      </c>
    </row>
    <row r="40" spans="1:22" ht="24.05" customHeight="1" x14ac:dyDescent="0.15">
      <c r="A40" s="236" t="s">
        <v>624</v>
      </c>
      <c r="B40" s="233" t="s">
        <v>625</v>
      </c>
      <c r="C40" s="240"/>
      <c r="D40" s="240"/>
      <c r="E40" s="240"/>
      <c r="F40" s="240"/>
      <c r="G40" s="240"/>
      <c r="H40" s="240"/>
      <c r="I40" s="240"/>
      <c r="J40" s="240">
        <v>519</v>
      </c>
      <c r="K40" s="240"/>
      <c r="L40" s="240"/>
      <c r="M40" s="240"/>
      <c r="N40" s="240"/>
      <c r="O40" s="240"/>
      <c r="P40" s="240">
        <v>125</v>
      </c>
      <c r="Q40" s="240"/>
      <c r="R40" s="240"/>
      <c r="S40" s="240">
        <v>644</v>
      </c>
      <c r="T40" s="240"/>
      <c r="U40" s="240"/>
      <c r="V40" s="241">
        <f t="shared" si="2"/>
        <v>644</v>
      </c>
    </row>
    <row r="41" spans="1:22" ht="22.6" customHeight="1" x14ac:dyDescent="0.15">
      <c r="A41" s="651" t="s">
        <v>626</v>
      </c>
      <c r="B41" s="651"/>
      <c r="C41" s="242">
        <f t="shared" ref="C41:V41" si="3">SUM(C29:C40)</f>
        <v>9744</v>
      </c>
      <c r="D41" s="242">
        <f t="shared" si="3"/>
        <v>1787</v>
      </c>
      <c r="E41" s="242">
        <f t="shared" si="3"/>
        <v>26623</v>
      </c>
      <c r="F41" s="242">
        <f t="shared" si="3"/>
        <v>19371</v>
      </c>
      <c r="G41" s="242">
        <f t="shared" si="3"/>
        <v>75</v>
      </c>
      <c r="H41" s="242">
        <f t="shared" si="3"/>
        <v>118759</v>
      </c>
      <c r="I41" s="242">
        <f t="shared" si="3"/>
        <v>355</v>
      </c>
      <c r="J41" s="242">
        <f t="shared" si="3"/>
        <v>1221</v>
      </c>
      <c r="K41" s="242">
        <f t="shared" si="3"/>
        <v>5333</v>
      </c>
      <c r="L41" s="242">
        <f t="shared" si="3"/>
        <v>0</v>
      </c>
      <c r="M41" s="242">
        <f t="shared" si="3"/>
        <v>1887</v>
      </c>
      <c r="N41" s="242">
        <f t="shared" si="3"/>
        <v>12875</v>
      </c>
      <c r="O41" s="242">
        <f t="shared" si="3"/>
        <v>331</v>
      </c>
      <c r="P41" s="242">
        <f t="shared" si="3"/>
        <v>2225</v>
      </c>
      <c r="Q41" s="242">
        <f t="shared" si="3"/>
        <v>548</v>
      </c>
      <c r="R41" s="242">
        <f t="shared" si="3"/>
        <v>4108</v>
      </c>
      <c r="S41" s="242">
        <f t="shared" si="3"/>
        <v>205242</v>
      </c>
      <c r="T41" s="242">
        <f t="shared" si="3"/>
        <v>37936</v>
      </c>
      <c r="U41" s="242">
        <f t="shared" si="3"/>
        <v>2245</v>
      </c>
      <c r="V41" s="243">
        <f t="shared" si="3"/>
        <v>245423</v>
      </c>
    </row>
    <row r="42" spans="1:22" ht="21.95" customHeight="1" x14ac:dyDescent="0.15"/>
  </sheetData>
  <sheetProtection selectLockedCells="1" selectUnlockedCells="1"/>
  <autoFilter ref="A2:V41" xr:uid="{00000000-0009-0000-0000-000000000000}"/>
  <mergeCells count="15">
    <mergeCell ref="A11:A12"/>
    <mergeCell ref="A1:G1"/>
    <mergeCell ref="T1:V1"/>
    <mergeCell ref="A3:A5"/>
    <mergeCell ref="A6:A7"/>
    <mergeCell ref="A8:A10"/>
    <mergeCell ref="A33:A35"/>
    <mergeCell ref="A37:A39"/>
    <mergeCell ref="A41:B41"/>
    <mergeCell ref="A13:A15"/>
    <mergeCell ref="A16:A17"/>
    <mergeCell ref="A18:A21"/>
    <mergeCell ref="A22:A24"/>
    <mergeCell ref="A25:A27"/>
    <mergeCell ref="A29:B29"/>
  </mergeCells>
  <phoneticPr fontId="4"/>
  <pageMargins left="0.78740157480314965" right="0.39370078740157483" top="0.39370078740157483" bottom="0.39370078740157483" header="0" footer="0"/>
  <pageSetup paperSize="9" scale="57" firstPageNumber="0" orientation="landscape" horizontalDpi="4294967294" verticalDpi="300" r:id="rId1"/>
  <headerFooter scaleWithDoc="0" alignWithMargins="0">
    <oddFooter>&amp;C&amp;"ＭＳ 明朝,標準"－１６－</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FD4CC-8B66-421A-ADD0-C7F0D6597094}">
  <sheetPr>
    <pageSetUpPr fitToPage="1"/>
  </sheetPr>
  <dimension ref="A1:T34"/>
  <sheetViews>
    <sheetView view="pageLayout" zoomScaleNormal="100" workbookViewId="0">
      <selection activeCell="L23" sqref="L23"/>
    </sheetView>
  </sheetViews>
  <sheetFormatPr defaultColWidth="9" defaultRowHeight="12.45" x14ac:dyDescent="0.15"/>
  <cols>
    <col min="1" max="1" width="22.21875" style="246" customWidth="1"/>
    <col min="2" max="2" width="7.77734375" style="245" customWidth="1"/>
    <col min="3" max="3" width="2.44140625" style="245" customWidth="1"/>
    <col min="4" max="4" width="7.77734375" style="245" customWidth="1"/>
    <col min="5" max="5" width="6.77734375" style="245" customWidth="1"/>
    <col min="6" max="6" width="3.6640625" style="245" customWidth="1"/>
    <col min="7" max="7" width="7.77734375" style="246" customWidth="1"/>
    <col min="8" max="14" width="5.6640625" style="246" customWidth="1"/>
    <col min="15" max="15" width="6.109375" style="246" customWidth="1"/>
    <col min="16" max="16" width="5.6640625" style="246" customWidth="1"/>
    <col min="17" max="20" width="5" style="246" customWidth="1"/>
    <col min="21" max="24" width="9" style="246"/>
    <col min="25" max="26" width="18.109375" style="246" customWidth="1"/>
    <col min="27" max="16384" width="9" style="246"/>
  </cols>
  <sheetData>
    <row r="1" spans="1:20" ht="15.75" customHeight="1" x14ac:dyDescent="0.15">
      <c r="A1" s="244" t="s">
        <v>630</v>
      </c>
    </row>
    <row r="2" spans="1:20" ht="15.75" customHeight="1" x14ac:dyDescent="0.15"/>
    <row r="3" spans="1:20" ht="15.75" customHeight="1" x14ac:dyDescent="0.15">
      <c r="A3" s="247" t="s">
        <v>631</v>
      </c>
      <c r="B3" s="248"/>
      <c r="C3" s="248"/>
      <c r="D3" s="248"/>
      <c r="E3" s="248"/>
      <c r="F3" s="248"/>
      <c r="G3" s="247"/>
      <c r="H3" s="247"/>
      <c r="I3" s="247"/>
      <c r="J3" s="247"/>
      <c r="K3" s="247"/>
      <c r="L3" s="247"/>
      <c r="M3" s="247"/>
      <c r="N3" s="247"/>
      <c r="O3" s="247"/>
      <c r="P3" s="247"/>
      <c r="Q3" s="247"/>
      <c r="R3" s="247"/>
      <c r="S3" s="247"/>
    </row>
    <row r="4" spans="1:20" ht="15.75" customHeight="1" x14ac:dyDescent="0.15">
      <c r="A4" s="246" t="s">
        <v>632</v>
      </c>
    </row>
    <row r="5" spans="1:20" ht="15.75" customHeight="1" x14ac:dyDescent="0.15">
      <c r="A5" s="246" t="s">
        <v>1866</v>
      </c>
      <c r="R5" s="249"/>
      <c r="T5" s="249" t="s">
        <v>633</v>
      </c>
    </row>
    <row r="6" spans="1:20" ht="15.75" customHeight="1" x14ac:dyDescent="0.15">
      <c r="A6" s="250" t="s">
        <v>634</v>
      </c>
      <c r="B6" s="683" t="s">
        <v>635</v>
      </c>
      <c r="C6" s="683"/>
      <c r="D6" s="683"/>
      <c r="E6" s="683"/>
      <c r="F6" s="683"/>
      <c r="G6" s="683"/>
      <c r="H6" s="683"/>
      <c r="I6" s="683"/>
      <c r="J6" s="683" t="s">
        <v>636</v>
      </c>
      <c r="K6" s="683"/>
      <c r="L6" s="683"/>
      <c r="M6" s="683"/>
      <c r="N6" s="683"/>
      <c r="O6" s="683"/>
      <c r="P6" s="683"/>
      <c r="Q6" s="683"/>
      <c r="R6" s="683"/>
      <c r="S6" s="683"/>
      <c r="T6" s="683"/>
    </row>
    <row r="7" spans="1:20" ht="15.75" customHeight="1" x14ac:dyDescent="0.15">
      <c r="A7" s="684" t="s">
        <v>637</v>
      </c>
      <c r="B7" s="683" t="s">
        <v>638</v>
      </c>
      <c r="C7" s="683"/>
      <c r="D7" s="683"/>
      <c r="E7" s="683"/>
      <c r="F7" s="683"/>
      <c r="G7" s="683"/>
      <c r="H7" s="687" t="s">
        <v>639</v>
      </c>
      <c r="I7" s="687"/>
      <c r="J7" s="687" t="s">
        <v>640</v>
      </c>
      <c r="K7" s="687"/>
      <c r="L7" s="687"/>
      <c r="M7" s="251"/>
      <c r="N7" s="688" t="s">
        <v>641</v>
      </c>
      <c r="O7" s="688"/>
      <c r="P7" s="688"/>
      <c r="Q7" s="688"/>
      <c r="R7" s="688"/>
      <c r="S7" s="688"/>
      <c r="T7" s="252"/>
    </row>
    <row r="8" spans="1:20" ht="15.75" customHeight="1" x14ac:dyDescent="0.15">
      <c r="A8" s="685"/>
      <c r="B8" s="689" t="s">
        <v>642</v>
      </c>
      <c r="C8" s="689"/>
      <c r="D8" s="689"/>
      <c r="E8" s="690" t="s">
        <v>643</v>
      </c>
      <c r="F8" s="691"/>
      <c r="G8" s="692"/>
      <c r="H8" s="687"/>
      <c r="I8" s="687"/>
      <c r="J8" s="687" t="s">
        <v>644</v>
      </c>
      <c r="K8" s="687"/>
      <c r="L8" s="687"/>
      <c r="M8" s="696"/>
      <c r="N8" s="691" t="s">
        <v>645</v>
      </c>
      <c r="O8" s="691"/>
      <c r="P8" s="691"/>
      <c r="Q8" s="691"/>
      <c r="R8" s="691"/>
      <c r="S8" s="691"/>
      <c r="T8" s="698"/>
    </row>
    <row r="9" spans="1:20" ht="15.75" customHeight="1" x14ac:dyDescent="0.15">
      <c r="A9" s="686"/>
      <c r="B9" s="700" t="s">
        <v>646</v>
      </c>
      <c r="C9" s="700"/>
      <c r="D9" s="700"/>
      <c r="E9" s="693"/>
      <c r="F9" s="694"/>
      <c r="G9" s="695"/>
      <c r="H9" s="687"/>
      <c r="I9" s="687"/>
      <c r="J9" s="687"/>
      <c r="K9" s="687"/>
      <c r="L9" s="687"/>
      <c r="M9" s="697"/>
      <c r="N9" s="694"/>
      <c r="O9" s="694"/>
      <c r="P9" s="694"/>
      <c r="Q9" s="694"/>
      <c r="R9" s="694"/>
      <c r="S9" s="694"/>
      <c r="T9" s="699"/>
    </row>
    <row r="10" spans="1:20" ht="15.75" customHeight="1" x14ac:dyDescent="0.15">
      <c r="A10" s="250" t="s">
        <v>647</v>
      </c>
      <c r="B10" s="683" t="s">
        <v>0</v>
      </c>
      <c r="C10" s="683"/>
      <c r="D10" s="683"/>
      <c r="E10" s="676" t="s">
        <v>0</v>
      </c>
      <c r="F10" s="677"/>
      <c r="G10" s="678"/>
      <c r="H10" s="683" t="s">
        <v>648</v>
      </c>
      <c r="I10" s="683"/>
      <c r="J10" s="683" t="s">
        <v>0</v>
      </c>
      <c r="K10" s="683"/>
      <c r="L10" s="683"/>
      <c r="M10" s="676" t="s">
        <v>649</v>
      </c>
      <c r="N10" s="678"/>
      <c r="O10" s="676" t="s">
        <v>650</v>
      </c>
      <c r="P10" s="677"/>
      <c r="Q10" s="678"/>
      <c r="R10" s="676" t="s">
        <v>651</v>
      </c>
      <c r="S10" s="677"/>
      <c r="T10" s="678"/>
    </row>
    <row r="11" spans="1:20" ht="15.75" customHeight="1" x14ac:dyDescent="0.15">
      <c r="A11" s="250" t="s">
        <v>652</v>
      </c>
      <c r="B11" s="679">
        <v>4</v>
      </c>
      <c r="C11" s="679"/>
      <c r="D11" s="679"/>
      <c r="E11" s="680">
        <v>3</v>
      </c>
      <c r="F11" s="681"/>
      <c r="G11" s="682"/>
      <c r="H11" s="679">
        <v>2</v>
      </c>
      <c r="I11" s="679"/>
      <c r="J11" s="679">
        <v>28</v>
      </c>
      <c r="K11" s="679"/>
      <c r="L11" s="679"/>
      <c r="M11" s="680">
        <v>5</v>
      </c>
      <c r="N11" s="682"/>
      <c r="O11" s="680">
        <v>1</v>
      </c>
      <c r="P11" s="681"/>
      <c r="Q11" s="682"/>
      <c r="R11" s="680">
        <v>1</v>
      </c>
      <c r="S11" s="681"/>
      <c r="T11" s="682"/>
    </row>
    <row r="12" spans="1:20" ht="15.75" customHeight="1" x14ac:dyDescent="0.15"/>
    <row r="13" spans="1:20" ht="15.75" customHeight="1" x14ac:dyDescent="0.15">
      <c r="A13" s="246" t="s">
        <v>1943</v>
      </c>
      <c r="T13" s="249" t="s">
        <v>633</v>
      </c>
    </row>
    <row r="14" spans="1:20" ht="15.75" customHeight="1" x14ac:dyDescent="0.15">
      <c r="A14" s="658" t="s">
        <v>653</v>
      </c>
      <c r="B14" s="660" t="s">
        <v>654</v>
      </c>
      <c r="C14" s="661"/>
      <c r="D14" s="662"/>
      <c r="E14" s="660" t="s">
        <v>655</v>
      </c>
      <c r="F14" s="661"/>
      <c r="G14" s="662"/>
      <c r="H14" s="253"/>
      <c r="I14" s="666" t="s">
        <v>656</v>
      </c>
      <c r="J14" s="666"/>
      <c r="K14" s="666"/>
      <c r="L14" s="666"/>
      <c r="M14" s="666"/>
      <c r="N14" s="666"/>
      <c r="O14" s="254"/>
      <c r="P14" s="667" t="s">
        <v>657</v>
      </c>
      <c r="Q14" s="669"/>
      <c r="R14" s="661" t="s">
        <v>658</v>
      </c>
      <c r="S14" s="661"/>
      <c r="T14" s="671"/>
    </row>
    <row r="15" spans="1:20" ht="15.75" customHeight="1" x14ac:dyDescent="0.15">
      <c r="A15" s="659"/>
      <c r="B15" s="663"/>
      <c r="C15" s="664"/>
      <c r="D15" s="665"/>
      <c r="E15" s="663"/>
      <c r="F15" s="664"/>
      <c r="G15" s="665"/>
      <c r="H15" s="255" t="s">
        <v>659</v>
      </c>
      <c r="I15" s="255" t="s">
        <v>660</v>
      </c>
      <c r="J15" s="255" t="s">
        <v>661</v>
      </c>
      <c r="K15" s="255" t="s">
        <v>662</v>
      </c>
      <c r="L15" s="255" t="s">
        <v>663</v>
      </c>
      <c r="M15" s="255" t="s">
        <v>664</v>
      </c>
      <c r="N15" s="255" t="s">
        <v>665</v>
      </c>
      <c r="O15" s="256" t="s">
        <v>666</v>
      </c>
      <c r="P15" s="668"/>
      <c r="Q15" s="670"/>
      <c r="R15" s="664"/>
      <c r="S15" s="664"/>
      <c r="T15" s="672"/>
    </row>
    <row r="16" spans="1:20" ht="15.75" customHeight="1" x14ac:dyDescent="0.15">
      <c r="A16" s="255" t="s">
        <v>667</v>
      </c>
      <c r="B16" s="257" t="s">
        <v>668</v>
      </c>
      <c r="C16" s="258" t="s">
        <v>669</v>
      </c>
      <c r="D16" s="259" t="s">
        <v>670</v>
      </c>
      <c r="E16" s="260">
        <v>9.1</v>
      </c>
      <c r="F16" s="258" t="s">
        <v>669</v>
      </c>
      <c r="G16" s="259" t="s">
        <v>671</v>
      </c>
      <c r="H16" s="261">
        <v>1</v>
      </c>
      <c r="I16" s="261">
        <v>2</v>
      </c>
      <c r="J16" s="261"/>
      <c r="K16" s="261">
        <v>1</v>
      </c>
      <c r="L16" s="261">
        <v>5</v>
      </c>
      <c r="M16" s="261">
        <v>3</v>
      </c>
      <c r="N16" s="261"/>
      <c r="O16" s="261">
        <v>12</v>
      </c>
      <c r="P16" s="261">
        <v>24</v>
      </c>
      <c r="Q16" s="656" t="s">
        <v>672</v>
      </c>
      <c r="R16" s="656"/>
      <c r="S16" s="656"/>
      <c r="T16" s="656"/>
    </row>
    <row r="17" spans="1:20" ht="15.75" customHeight="1" x14ac:dyDescent="0.15">
      <c r="A17" s="255" t="s">
        <v>673</v>
      </c>
      <c r="B17" s="673" t="s">
        <v>673</v>
      </c>
      <c r="C17" s="674"/>
      <c r="D17" s="675"/>
      <c r="E17" s="262" t="s">
        <v>674</v>
      </c>
      <c r="F17" s="263"/>
      <c r="G17" s="264"/>
      <c r="H17" s="261">
        <v>1</v>
      </c>
      <c r="I17" s="261">
        <v>1</v>
      </c>
      <c r="J17" s="261">
        <v>9</v>
      </c>
      <c r="K17" s="261">
        <v>3</v>
      </c>
      <c r="L17" s="261">
        <v>7</v>
      </c>
      <c r="M17" s="261">
        <v>2</v>
      </c>
      <c r="N17" s="261">
        <v>1</v>
      </c>
      <c r="O17" s="261">
        <v>3</v>
      </c>
      <c r="P17" s="261">
        <v>27</v>
      </c>
      <c r="Q17" s="656" t="s">
        <v>675</v>
      </c>
      <c r="R17" s="656"/>
      <c r="S17" s="656"/>
      <c r="T17" s="656"/>
    </row>
    <row r="18" spans="1:20" ht="15.75" customHeight="1" x14ac:dyDescent="0.15">
      <c r="A18" s="255" t="s">
        <v>676</v>
      </c>
      <c r="B18" s="257" t="s">
        <v>677</v>
      </c>
      <c r="C18" s="258" t="s">
        <v>669</v>
      </c>
      <c r="D18" s="259" t="s">
        <v>678</v>
      </c>
      <c r="E18" s="260">
        <v>4.0999999999999996</v>
      </c>
      <c r="F18" s="258" t="s">
        <v>669</v>
      </c>
      <c r="G18" s="259">
        <v>12.31</v>
      </c>
      <c r="H18" s="261"/>
      <c r="I18" s="261">
        <v>7</v>
      </c>
      <c r="J18" s="261">
        <v>26</v>
      </c>
      <c r="K18" s="261"/>
      <c r="L18" s="261"/>
      <c r="M18" s="261"/>
      <c r="N18" s="261"/>
      <c r="O18" s="261"/>
      <c r="P18" s="261">
        <v>33</v>
      </c>
      <c r="Q18" s="656" t="s">
        <v>679</v>
      </c>
      <c r="R18" s="656"/>
      <c r="S18" s="656"/>
      <c r="T18" s="656"/>
    </row>
    <row r="19" spans="1:20" ht="15.75" customHeight="1" x14ac:dyDescent="0.15">
      <c r="A19" s="255" t="s">
        <v>680</v>
      </c>
      <c r="B19" s="257" t="s">
        <v>668</v>
      </c>
      <c r="C19" s="258" t="s">
        <v>669</v>
      </c>
      <c r="D19" s="259" t="s">
        <v>670</v>
      </c>
      <c r="E19" s="260">
        <v>2.15</v>
      </c>
      <c r="F19" s="258" t="s">
        <v>669</v>
      </c>
      <c r="G19" s="259">
        <v>4.3</v>
      </c>
      <c r="H19" s="261"/>
      <c r="I19" s="261">
        <v>1</v>
      </c>
      <c r="J19" s="261">
        <v>11</v>
      </c>
      <c r="K19" s="261">
        <v>2</v>
      </c>
      <c r="L19" s="261">
        <v>2</v>
      </c>
      <c r="M19" s="261">
        <v>3</v>
      </c>
      <c r="N19" s="261">
        <v>3</v>
      </c>
      <c r="O19" s="261">
        <v>2</v>
      </c>
      <c r="P19" s="261">
        <v>24</v>
      </c>
      <c r="Q19" s="656" t="s">
        <v>681</v>
      </c>
      <c r="R19" s="656"/>
      <c r="S19" s="656"/>
      <c r="T19" s="656"/>
    </row>
    <row r="20" spans="1:20" ht="15.75" customHeight="1" x14ac:dyDescent="0.15">
      <c r="A20" s="255" t="s">
        <v>673</v>
      </c>
      <c r="B20" s="257" t="s">
        <v>682</v>
      </c>
      <c r="C20" s="258" t="s">
        <v>669</v>
      </c>
      <c r="D20" s="259" t="s">
        <v>683</v>
      </c>
      <c r="E20" s="260">
        <v>5.0999999999999996</v>
      </c>
      <c r="F20" s="258" t="s">
        <v>669</v>
      </c>
      <c r="G20" s="259" t="s">
        <v>684</v>
      </c>
      <c r="H20" s="261"/>
      <c r="I20" s="261"/>
      <c r="J20" s="261">
        <v>2</v>
      </c>
      <c r="K20" s="261">
        <v>2</v>
      </c>
      <c r="L20" s="261">
        <v>2</v>
      </c>
      <c r="M20" s="261">
        <v>6</v>
      </c>
      <c r="N20" s="261">
        <v>8</v>
      </c>
      <c r="O20" s="261">
        <v>4</v>
      </c>
      <c r="P20" s="261">
        <v>24</v>
      </c>
      <c r="Q20" s="656" t="s">
        <v>685</v>
      </c>
      <c r="R20" s="656"/>
      <c r="S20" s="656"/>
      <c r="T20" s="656"/>
    </row>
    <row r="21" spans="1:20" ht="15.75" customHeight="1" x14ac:dyDescent="0.15">
      <c r="A21" s="255" t="s">
        <v>686</v>
      </c>
      <c r="B21" s="257" t="s">
        <v>687</v>
      </c>
      <c r="C21" s="258" t="s">
        <v>669</v>
      </c>
      <c r="D21" s="259" t="s">
        <v>688</v>
      </c>
      <c r="E21" s="260">
        <v>5.15</v>
      </c>
      <c r="F21" s="258" t="s">
        <v>669</v>
      </c>
      <c r="G21" s="259" t="s">
        <v>689</v>
      </c>
      <c r="H21" s="261"/>
      <c r="I21" s="261"/>
      <c r="J21" s="261">
        <v>4</v>
      </c>
      <c r="K21" s="261">
        <v>2</v>
      </c>
      <c r="L21" s="261">
        <v>1</v>
      </c>
      <c r="M21" s="261">
        <v>2</v>
      </c>
      <c r="N21" s="261">
        <v>1</v>
      </c>
      <c r="O21" s="261">
        <v>1</v>
      </c>
      <c r="P21" s="261">
        <v>11</v>
      </c>
      <c r="Q21" s="656"/>
      <c r="R21" s="656"/>
      <c r="S21" s="656"/>
      <c r="T21" s="656"/>
    </row>
    <row r="22" spans="1:20" ht="15.75" customHeight="1" x14ac:dyDescent="0.15">
      <c r="A22" s="255" t="s">
        <v>690</v>
      </c>
      <c r="B22" s="257" t="s">
        <v>691</v>
      </c>
      <c r="C22" s="258" t="s">
        <v>669</v>
      </c>
      <c r="D22" s="259" t="s">
        <v>692</v>
      </c>
      <c r="E22" s="260">
        <v>4.0999999999999996</v>
      </c>
      <c r="F22" s="258" t="s">
        <v>669</v>
      </c>
      <c r="G22" s="259">
        <v>12.31</v>
      </c>
      <c r="H22" s="261"/>
      <c r="I22" s="261">
        <v>1</v>
      </c>
      <c r="J22" s="261">
        <v>7</v>
      </c>
      <c r="K22" s="261">
        <v>3</v>
      </c>
      <c r="L22" s="261">
        <v>2</v>
      </c>
      <c r="M22" s="261"/>
      <c r="N22" s="261"/>
      <c r="O22" s="261"/>
      <c r="P22" s="261">
        <v>13</v>
      </c>
      <c r="Q22" s="656"/>
      <c r="R22" s="656"/>
      <c r="S22" s="656"/>
      <c r="T22" s="656"/>
    </row>
    <row r="23" spans="1:20" ht="15.75" customHeight="1" x14ac:dyDescent="0.15">
      <c r="A23" s="255" t="s">
        <v>693</v>
      </c>
      <c r="B23" s="257" t="s">
        <v>694</v>
      </c>
      <c r="C23" s="258" t="s">
        <v>669</v>
      </c>
      <c r="D23" s="259" t="s">
        <v>695</v>
      </c>
      <c r="E23" s="260">
        <v>7.1</v>
      </c>
      <c r="F23" s="258" t="s">
        <v>669</v>
      </c>
      <c r="G23" s="259">
        <v>10.31</v>
      </c>
      <c r="H23" s="261"/>
      <c r="I23" s="261"/>
      <c r="J23" s="261">
        <v>4</v>
      </c>
      <c r="K23" s="261"/>
      <c r="L23" s="261">
        <v>1</v>
      </c>
      <c r="M23" s="261">
        <v>3</v>
      </c>
      <c r="N23" s="261"/>
      <c r="O23" s="261">
        <v>1</v>
      </c>
      <c r="P23" s="261">
        <v>9</v>
      </c>
      <c r="Q23" s="656"/>
      <c r="R23" s="656"/>
      <c r="S23" s="656"/>
      <c r="T23" s="656"/>
    </row>
    <row r="24" spans="1:20" ht="15.75" customHeight="1" x14ac:dyDescent="0.15">
      <c r="A24" s="255" t="s">
        <v>696</v>
      </c>
      <c r="B24" s="257" t="s">
        <v>677</v>
      </c>
      <c r="C24" s="258" t="s">
        <v>669</v>
      </c>
      <c r="D24" s="259" t="s">
        <v>678</v>
      </c>
      <c r="E24" s="260">
        <v>4.0999999999999996</v>
      </c>
      <c r="F24" s="258" t="s">
        <v>669</v>
      </c>
      <c r="G24" s="259" t="s">
        <v>697</v>
      </c>
      <c r="H24" s="261"/>
      <c r="I24" s="261"/>
      <c r="J24" s="261"/>
      <c r="K24" s="261"/>
      <c r="L24" s="261"/>
      <c r="M24" s="261"/>
      <c r="N24" s="261">
        <v>2</v>
      </c>
      <c r="O24" s="261">
        <v>3</v>
      </c>
      <c r="P24" s="261">
        <v>5</v>
      </c>
      <c r="Q24" s="656"/>
      <c r="R24" s="656"/>
      <c r="S24" s="656"/>
      <c r="T24" s="656"/>
    </row>
    <row r="25" spans="1:20" ht="15.75" customHeight="1" x14ac:dyDescent="0.15">
      <c r="A25" s="255" t="s">
        <v>698</v>
      </c>
      <c r="B25" s="257" t="s">
        <v>699</v>
      </c>
      <c r="C25" s="258" t="s">
        <v>669</v>
      </c>
      <c r="D25" s="259" t="s">
        <v>700</v>
      </c>
      <c r="E25" s="260">
        <v>12.1</v>
      </c>
      <c r="F25" s="258" t="s">
        <v>669</v>
      </c>
      <c r="G25" s="259" t="s">
        <v>684</v>
      </c>
      <c r="H25" s="261"/>
      <c r="I25" s="261"/>
      <c r="J25" s="261">
        <v>2</v>
      </c>
      <c r="K25" s="261"/>
      <c r="L25" s="261"/>
      <c r="M25" s="261"/>
      <c r="N25" s="261"/>
      <c r="O25" s="261"/>
      <c r="P25" s="261">
        <v>2</v>
      </c>
      <c r="Q25" s="656"/>
      <c r="R25" s="656"/>
      <c r="S25" s="656"/>
      <c r="T25" s="656"/>
    </row>
    <row r="26" spans="1:20" ht="15.75" customHeight="1" x14ac:dyDescent="0.15">
      <c r="A26" s="255" t="s">
        <v>701</v>
      </c>
      <c r="B26" s="257" t="s">
        <v>702</v>
      </c>
      <c r="C26" s="258" t="s">
        <v>669</v>
      </c>
      <c r="D26" s="259" t="s">
        <v>703</v>
      </c>
      <c r="E26" s="260">
        <v>6.1</v>
      </c>
      <c r="F26" s="258" t="s">
        <v>669</v>
      </c>
      <c r="G26" s="259">
        <v>8.31</v>
      </c>
      <c r="H26" s="261"/>
      <c r="I26" s="261"/>
      <c r="J26" s="261"/>
      <c r="K26" s="261"/>
      <c r="L26" s="261"/>
      <c r="M26" s="261"/>
      <c r="N26" s="261"/>
      <c r="O26" s="261">
        <v>3</v>
      </c>
      <c r="P26" s="261">
        <v>3</v>
      </c>
      <c r="Q26" s="656"/>
      <c r="R26" s="656"/>
      <c r="S26" s="656"/>
      <c r="T26" s="656"/>
    </row>
    <row r="27" spans="1:20" ht="15.75" customHeight="1" x14ac:dyDescent="0.15">
      <c r="A27" s="255" t="s">
        <v>704</v>
      </c>
      <c r="B27" s="257" t="s">
        <v>705</v>
      </c>
      <c r="C27" s="258" t="s">
        <v>669</v>
      </c>
      <c r="D27" s="259" t="s">
        <v>706</v>
      </c>
      <c r="E27" s="260">
        <v>4.0999999999999996</v>
      </c>
      <c r="F27" s="258" t="s">
        <v>669</v>
      </c>
      <c r="G27" s="259" t="s">
        <v>707</v>
      </c>
      <c r="H27" s="261"/>
      <c r="I27" s="261"/>
      <c r="J27" s="261"/>
      <c r="K27" s="261">
        <v>1</v>
      </c>
      <c r="L27" s="261"/>
      <c r="M27" s="261"/>
      <c r="N27" s="261"/>
      <c r="O27" s="261"/>
      <c r="P27" s="261">
        <v>1</v>
      </c>
      <c r="Q27" s="656"/>
      <c r="R27" s="656"/>
      <c r="S27" s="656"/>
      <c r="T27" s="656"/>
    </row>
    <row r="28" spans="1:20" ht="15.75" customHeight="1" x14ac:dyDescent="0.15">
      <c r="A28" s="255" t="s">
        <v>708</v>
      </c>
      <c r="B28" s="257" t="s">
        <v>709</v>
      </c>
      <c r="C28" s="258" t="s">
        <v>669</v>
      </c>
      <c r="D28" s="259" t="s">
        <v>710</v>
      </c>
      <c r="E28" s="260">
        <v>3.1</v>
      </c>
      <c r="F28" s="258" t="s">
        <v>669</v>
      </c>
      <c r="G28" s="259" t="s">
        <v>697</v>
      </c>
      <c r="H28" s="261"/>
      <c r="I28" s="261">
        <v>5</v>
      </c>
      <c r="J28" s="261">
        <v>11</v>
      </c>
      <c r="K28" s="261">
        <v>9</v>
      </c>
      <c r="L28" s="261">
        <v>5</v>
      </c>
      <c r="M28" s="261">
        <v>3</v>
      </c>
      <c r="N28" s="261"/>
      <c r="O28" s="261">
        <v>4</v>
      </c>
      <c r="P28" s="261">
        <v>37</v>
      </c>
      <c r="Q28" s="656"/>
      <c r="R28" s="656"/>
      <c r="S28" s="656"/>
      <c r="T28" s="656"/>
    </row>
    <row r="29" spans="1:20" ht="15.75" customHeight="1" x14ac:dyDescent="0.15">
      <c r="A29" s="255" t="s">
        <v>711</v>
      </c>
      <c r="B29" s="257" t="s">
        <v>712</v>
      </c>
      <c r="C29" s="258" t="s">
        <v>669</v>
      </c>
      <c r="D29" s="259" t="s">
        <v>713</v>
      </c>
      <c r="E29" s="260" t="s">
        <v>714</v>
      </c>
      <c r="F29" s="258" t="s">
        <v>669</v>
      </c>
      <c r="G29" s="259" t="s">
        <v>684</v>
      </c>
      <c r="H29" s="261">
        <v>4</v>
      </c>
      <c r="I29" s="261"/>
      <c r="J29" s="261"/>
      <c r="K29" s="261"/>
      <c r="L29" s="261"/>
      <c r="M29" s="261"/>
      <c r="N29" s="261"/>
      <c r="O29" s="261"/>
      <c r="P29" s="261">
        <v>4</v>
      </c>
      <c r="Q29" s="656"/>
      <c r="R29" s="656"/>
      <c r="S29" s="656"/>
      <c r="T29" s="656"/>
    </row>
    <row r="30" spans="1:20" ht="15.75" customHeight="1" x14ac:dyDescent="0.15">
      <c r="A30" s="255" t="s">
        <v>715</v>
      </c>
      <c r="B30" s="257" t="s">
        <v>716</v>
      </c>
      <c r="C30" s="258" t="s">
        <v>669</v>
      </c>
      <c r="D30" s="259" t="s">
        <v>717</v>
      </c>
      <c r="E30" s="260" t="s">
        <v>718</v>
      </c>
      <c r="F30" s="258" t="s">
        <v>669</v>
      </c>
      <c r="G30" s="259">
        <v>4.1500000000000004</v>
      </c>
      <c r="H30" s="261">
        <v>4</v>
      </c>
      <c r="I30" s="261"/>
      <c r="J30" s="261"/>
      <c r="K30" s="261"/>
      <c r="L30" s="261"/>
      <c r="M30" s="261"/>
      <c r="N30" s="261"/>
      <c r="O30" s="261"/>
      <c r="P30" s="261">
        <v>4</v>
      </c>
      <c r="Q30" s="656"/>
      <c r="R30" s="656"/>
      <c r="S30" s="656"/>
      <c r="T30" s="656"/>
    </row>
    <row r="31" spans="1:20" ht="15.75" customHeight="1" x14ac:dyDescent="0.15">
      <c r="A31" s="255" t="s">
        <v>719</v>
      </c>
      <c r="B31" s="257" t="s">
        <v>682</v>
      </c>
      <c r="C31" s="258" t="s">
        <v>669</v>
      </c>
      <c r="D31" s="259" t="s">
        <v>720</v>
      </c>
      <c r="E31" s="260">
        <v>5.0999999999999996</v>
      </c>
      <c r="F31" s="258" t="s">
        <v>669</v>
      </c>
      <c r="G31" s="259" t="s">
        <v>721</v>
      </c>
      <c r="H31" s="261">
        <v>1</v>
      </c>
      <c r="I31" s="261"/>
      <c r="J31" s="261">
        <v>2</v>
      </c>
      <c r="K31" s="261"/>
      <c r="L31" s="261">
        <v>1</v>
      </c>
      <c r="M31" s="261"/>
      <c r="N31" s="261"/>
      <c r="O31" s="261"/>
      <c r="P31" s="261">
        <v>4</v>
      </c>
      <c r="Q31" s="656"/>
      <c r="R31" s="656"/>
      <c r="S31" s="656"/>
      <c r="T31" s="656"/>
    </row>
    <row r="32" spans="1:20" ht="15.75" customHeight="1" x14ac:dyDescent="0.15">
      <c r="A32" s="255" t="s">
        <v>722</v>
      </c>
      <c r="B32" s="257" t="s">
        <v>723</v>
      </c>
      <c r="C32" s="258" t="s">
        <v>669</v>
      </c>
      <c r="D32" s="259" t="s">
        <v>700</v>
      </c>
      <c r="E32" s="260">
        <v>12.1</v>
      </c>
      <c r="F32" s="258" t="s">
        <v>669</v>
      </c>
      <c r="G32" s="259" t="s">
        <v>724</v>
      </c>
      <c r="H32" s="261"/>
      <c r="I32" s="261">
        <v>1</v>
      </c>
      <c r="J32" s="261"/>
      <c r="K32" s="261"/>
      <c r="L32" s="261"/>
      <c r="M32" s="261">
        <v>1</v>
      </c>
      <c r="N32" s="261"/>
      <c r="O32" s="261"/>
      <c r="P32" s="261">
        <v>2</v>
      </c>
      <c r="Q32" s="656"/>
      <c r="R32" s="656"/>
      <c r="S32" s="656"/>
      <c r="T32" s="656"/>
    </row>
    <row r="33" spans="1:20" ht="15.75" customHeight="1" x14ac:dyDescent="0.15">
      <c r="A33" s="255" t="s">
        <v>725</v>
      </c>
      <c r="B33" s="257" t="s">
        <v>691</v>
      </c>
      <c r="C33" s="258" t="s">
        <v>669</v>
      </c>
      <c r="D33" s="259" t="s">
        <v>692</v>
      </c>
      <c r="E33" s="260">
        <v>9.1</v>
      </c>
      <c r="F33" s="258" t="s">
        <v>669</v>
      </c>
      <c r="G33" s="259" t="s">
        <v>726</v>
      </c>
      <c r="H33" s="261">
        <v>14</v>
      </c>
      <c r="I33" s="261"/>
      <c r="J33" s="261"/>
      <c r="K33" s="261"/>
      <c r="L33" s="261"/>
      <c r="M33" s="261"/>
      <c r="N33" s="261"/>
      <c r="O33" s="261"/>
      <c r="P33" s="261">
        <v>14</v>
      </c>
      <c r="Q33" s="656"/>
      <c r="R33" s="656"/>
      <c r="S33" s="656"/>
      <c r="T33" s="656"/>
    </row>
    <row r="34" spans="1:20" ht="15.75" customHeight="1" x14ac:dyDescent="0.15">
      <c r="A34" s="256" t="s">
        <v>657</v>
      </c>
      <c r="B34" s="657"/>
      <c r="C34" s="657"/>
      <c r="D34" s="657"/>
      <c r="E34" s="265"/>
      <c r="F34" s="266"/>
      <c r="G34" s="267"/>
      <c r="H34" s="261">
        <v>25</v>
      </c>
      <c r="I34" s="261">
        <v>18</v>
      </c>
      <c r="J34" s="261">
        <v>78</v>
      </c>
      <c r="K34" s="261">
        <v>23</v>
      </c>
      <c r="L34" s="261">
        <v>26</v>
      </c>
      <c r="M34" s="261">
        <v>23</v>
      </c>
      <c r="N34" s="261">
        <v>15</v>
      </c>
      <c r="O34" s="261">
        <v>33</v>
      </c>
      <c r="P34" s="261">
        <v>241</v>
      </c>
      <c r="Q34" s="656"/>
      <c r="R34" s="656"/>
      <c r="S34" s="656"/>
      <c r="T34" s="656"/>
    </row>
  </sheetData>
  <mergeCells count="57">
    <mergeCell ref="B6:I6"/>
    <mergeCell ref="J6:T6"/>
    <mergeCell ref="A7:A9"/>
    <mergeCell ref="B7:G7"/>
    <mergeCell ref="H7:I9"/>
    <mergeCell ref="J7:L7"/>
    <mergeCell ref="N7:S7"/>
    <mergeCell ref="B8:D8"/>
    <mergeCell ref="E8:G9"/>
    <mergeCell ref="J8:L9"/>
    <mergeCell ref="M8:M9"/>
    <mergeCell ref="N8:S9"/>
    <mergeCell ref="T8:T9"/>
    <mergeCell ref="B9:D9"/>
    <mergeCell ref="O10:Q10"/>
    <mergeCell ref="R10:T10"/>
    <mergeCell ref="B11:D11"/>
    <mergeCell ref="E11:G11"/>
    <mergeCell ref="H11:I11"/>
    <mergeCell ref="J11:L11"/>
    <mergeCell ref="M11:N11"/>
    <mergeCell ref="O11:Q11"/>
    <mergeCell ref="R11:T11"/>
    <mergeCell ref="B10:D10"/>
    <mergeCell ref="E10:G10"/>
    <mergeCell ref="H10:I10"/>
    <mergeCell ref="J10:L10"/>
    <mergeCell ref="M10:N10"/>
    <mergeCell ref="Q18:T18"/>
    <mergeCell ref="A14:A15"/>
    <mergeCell ref="B14:D15"/>
    <mergeCell ref="E14:G15"/>
    <mergeCell ref="I14:N14"/>
    <mergeCell ref="P14:P15"/>
    <mergeCell ref="Q14:Q15"/>
    <mergeCell ref="R14:S15"/>
    <mergeCell ref="T14:T15"/>
    <mergeCell ref="Q16:T16"/>
    <mergeCell ref="B17:D17"/>
    <mergeCell ref="Q17:T17"/>
    <mergeCell ref="Q30:T30"/>
    <mergeCell ref="Q19:T19"/>
    <mergeCell ref="Q20:T20"/>
    <mergeCell ref="Q21:T21"/>
    <mergeCell ref="Q22:T22"/>
    <mergeCell ref="Q23:T23"/>
    <mergeCell ref="Q24:T24"/>
    <mergeCell ref="Q25:T25"/>
    <mergeCell ref="Q26:T26"/>
    <mergeCell ref="Q27:T27"/>
    <mergeCell ref="Q28:T28"/>
    <mergeCell ref="Q29:T29"/>
    <mergeCell ref="Q31:T31"/>
    <mergeCell ref="Q32:T32"/>
    <mergeCell ref="Q33:T33"/>
    <mergeCell ref="B34:D34"/>
    <mergeCell ref="Q34:T34"/>
  </mergeCells>
  <phoneticPr fontId="4"/>
  <pageMargins left="0.78740157480314965" right="0.39370078740157483" top="0.39370078740157483" bottom="0.39370078740157483" header="0" footer="0"/>
  <pageSetup paperSize="9" orientation="landscape" r:id="rId1"/>
  <headerFooter scaleWithDoc="0" alignWithMargins="0">
    <oddFooter>&amp;C&amp;"ＭＳ 明朝,標準"－１７－</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32"/>
  <sheetViews>
    <sheetView view="pageLayout" zoomScaleNormal="100" workbookViewId="0">
      <selection activeCell="C10" sqref="C10"/>
    </sheetView>
  </sheetViews>
  <sheetFormatPr defaultColWidth="9" defaultRowHeight="12.45" x14ac:dyDescent="0.15"/>
  <cols>
    <col min="1" max="1" width="39.88671875" style="246" customWidth="1"/>
    <col min="2" max="2" width="5.6640625" style="551" customWidth="1"/>
    <col min="3" max="3" width="39.88671875" style="246" customWidth="1"/>
    <col min="4" max="4" width="5.6640625" style="551" customWidth="1"/>
    <col min="5" max="5" width="39.88671875" style="246" customWidth="1"/>
    <col min="6" max="6" width="5.6640625" style="551" customWidth="1"/>
    <col min="7" max="16384" width="9" style="246"/>
  </cols>
  <sheetData>
    <row r="1" spans="1:6" ht="14.4" customHeight="1" x14ac:dyDescent="0.15"/>
    <row r="2" spans="1:6" ht="19" customHeight="1" x14ac:dyDescent="0.15">
      <c r="A2" s="563" t="s">
        <v>65</v>
      </c>
      <c r="B2" s="563"/>
      <c r="C2" s="563"/>
      <c r="D2" s="563"/>
      <c r="E2" s="563"/>
      <c r="F2" s="563"/>
    </row>
    <row r="3" spans="1:6" ht="19" customHeight="1" x14ac:dyDescent="0.15">
      <c r="A3" s="552"/>
      <c r="B3" s="552"/>
      <c r="C3" s="552"/>
      <c r="D3" s="552"/>
      <c r="E3" s="552"/>
    </row>
    <row r="4" spans="1:6" ht="19" customHeight="1" x14ac:dyDescent="0.15">
      <c r="A4" s="246" t="s">
        <v>66</v>
      </c>
      <c r="B4" s="551">
        <v>1</v>
      </c>
      <c r="C4" s="246" t="s">
        <v>85</v>
      </c>
      <c r="D4" s="551">
        <v>20</v>
      </c>
      <c r="E4" s="246" t="s">
        <v>1792</v>
      </c>
      <c r="F4" s="551">
        <v>33</v>
      </c>
    </row>
    <row r="5" spans="1:6" ht="19" customHeight="1" x14ac:dyDescent="0.15">
      <c r="A5" s="246" t="s">
        <v>67</v>
      </c>
      <c r="B5" s="551">
        <v>2</v>
      </c>
      <c r="C5" s="246" t="s">
        <v>1783</v>
      </c>
      <c r="E5" s="246" t="s">
        <v>1793</v>
      </c>
      <c r="F5" s="551">
        <v>33</v>
      </c>
    </row>
    <row r="6" spans="1:6" ht="19" customHeight="1" x14ac:dyDescent="0.15">
      <c r="A6" s="246" t="s">
        <v>68</v>
      </c>
      <c r="B6" s="551">
        <v>3</v>
      </c>
      <c r="C6" s="246" t="s">
        <v>1794</v>
      </c>
      <c r="D6" s="551">
        <v>21</v>
      </c>
      <c r="E6" s="246" t="s">
        <v>1795</v>
      </c>
      <c r="F6" s="551">
        <v>33</v>
      </c>
    </row>
    <row r="7" spans="1:6" ht="19" customHeight="1" x14ac:dyDescent="0.15">
      <c r="A7" s="246" t="s">
        <v>1796</v>
      </c>
      <c r="B7" s="551">
        <v>3</v>
      </c>
      <c r="C7" s="246" t="s">
        <v>1797</v>
      </c>
      <c r="D7" s="551">
        <v>22</v>
      </c>
      <c r="E7" s="246" t="s">
        <v>1798</v>
      </c>
      <c r="F7" s="551">
        <v>34</v>
      </c>
    </row>
    <row r="8" spans="1:6" ht="19" customHeight="1" x14ac:dyDescent="0.15">
      <c r="A8" s="246" t="s">
        <v>69</v>
      </c>
      <c r="B8" s="551">
        <v>4</v>
      </c>
      <c r="C8" s="246" t="s">
        <v>1784</v>
      </c>
      <c r="E8" s="246" t="s">
        <v>1799</v>
      </c>
      <c r="F8" s="551">
        <v>34</v>
      </c>
    </row>
    <row r="9" spans="1:6" ht="19" customHeight="1" x14ac:dyDescent="0.15">
      <c r="A9" s="246" t="s">
        <v>70</v>
      </c>
      <c r="B9" s="551">
        <v>5</v>
      </c>
      <c r="C9" s="246" t="s">
        <v>1800</v>
      </c>
      <c r="D9" s="551">
        <v>23</v>
      </c>
      <c r="E9" s="246" t="s">
        <v>1789</v>
      </c>
    </row>
    <row r="10" spans="1:6" ht="19" customHeight="1" x14ac:dyDescent="0.15">
      <c r="A10" s="246" t="s">
        <v>71</v>
      </c>
      <c r="B10" s="551">
        <v>5</v>
      </c>
      <c r="C10" s="246" t="s">
        <v>1785</v>
      </c>
      <c r="E10" s="246" t="s">
        <v>1801</v>
      </c>
      <c r="F10" s="551">
        <v>35</v>
      </c>
    </row>
    <row r="11" spans="1:6" ht="19" customHeight="1" x14ac:dyDescent="0.15">
      <c r="A11" s="246" t="s">
        <v>73</v>
      </c>
      <c r="B11" s="551">
        <v>6</v>
      </c>
      <c r="C11" s="246" t="s">
        <v>1802</v>
      </c>
      <c r="D11" s="551">
        <v>24</v>
      </c>
      <c r="E11" s="553" t="s">
        <v>1803</v>
      </c>
      <c r="F11" s="551">
        <v>36</v>
      </c>
    </row>
    <row r="12" spans="1:6" ht="19" customHeight="1" x14ac:dyDescent="0.15">
      <c r="A12" s="246" t="s">
        <v>1781</v>
      </c>
      <c r="C12" s="246" t="s">
        <v>72</v>
      </c>
      <c r="D12" s="551">
        <v>25</v>
      </c>
      <c r="E12" s="553" t="s">
        <v>1804</v>
      </c>
      <c r="F12" s="551">
        <v>36</v>
      </c>
    </row>
    <row r="13" spans="1:6" ht="19" customHeight="1" x14ac:dyDescent="0.15">
      <c r="A13" s="246" t="s">
        <v>1805</v>
      </c>
      <c r="C13" s="246" t="s">
        <v>1806</v>
      </c>
      <c r="D13" s="551">
        <v>26</v>
      </c>
      <c r="E13" s="246" t="s">
        <v>1790</v>
      </c>
    </row>
    <row r="14" spans="1:6" ht="19" customHeight="1" x14ac:dyDescent="0.15">
      <c r="A14" s="246" t="s">
        <v>75</v>
      </c>
      <c r="B14" s="551" t="s">
        <v>76</v>
      </c>
      <c r="C14" s="246" t="s">
        <v>1807</v>
      </c>
      <c r="D14" s="551">
        <v>26</v>
      </c>
      <c r="E14" s="246" t="s">
        <v>1808</v>
      </c>
      <c r="F14" s="551">
        <v>37</v>
      </c>
    </row>
    <row r="15" spans="1:6" ht="19" customHeight="1" x14ac:dyDescent="0.15">
      <c r="A15" s="246" t="s">
        <v>77</v>
      </c>
      <c r="B15" s="551" t="s">
        <v>78</v>
      </c>
      <c r="C15" s="246" t="s">
        <v>1809</v>
      </c>
      <c r="D15" s="551">
        <v>26</v>
      </c>
      <c r="E15" s="246" t="s">
        <v>1810</v>
      </c>
      <c r="F15" s="551" t="s">
        <v>74</v>
      </c>
    </row>
    <row r="16" spans="1:6" ht="19" customHeight="1" x14ac:dyDescent="0.15">
      <c r="A16" s="246" t="s">
        <v>79</v>
      </c>
      <c r="B16" s="551">
        <v>11</v>
      </c>
      <c r="C16" s="246" t="s">
        <v>1811</v>
      </c>
      <c r="D16" s="551">
        <v>26</v>
      </c>
    </row>
    <row r="17" spans="1:4" ht="19" customHeight="1" x14ac:dyDescent="0.15">
      <c r="A17" s="246" t="s">
        <v>80</v>
      </c>
      <c r="B17" s="551">
        <v>12</v>
      </c>
      <c r="C17" s="246" t="s">
        <v>1786</v>
      </c>
    </row>
    <row r="18" spans="1:4" ht="19" customHeight="1" x14ac:dyDescent="0.15">
      <c r="A18" s="246" t="s">
        <v>81</v>
      </c>
      <c r="B18" s="551">
        <v>13</v>
      </c>
      <c r="C18" s="246" t="s">
        <v>1812</v>
      </c>
      <c r="D18" s="551">
        <v>27</v>
      </c>
    </row>
    <row r="19" spans="1:4" ht="19" customHeight="1" x14ac:dyDescent="0.15">
      <c r="A19" s="246" t="s">
        <v>82</v>
      </c>
      <c r="B19" s="551">
        <v>14</v>
      </c>
      <c r="C19" s="246" t="s">
        <v>1813</v>
      </c>
      <c r="D19" s="551">
        <v>27</v>
      </c>
    </row>
    <row r="20" spans="1:4" ht="19" customHeight="1" x14ac:dyDescent="0.15">
      <c r="A20" s="246" t="s">
        <v>1814</v>
      </c>
      <c r="C20" s="246" t="s">
        <v>1815</v>
      </c>
      <c r="D20" s="551">
        <v>27</v>
      </c>
    </row>
    <row r="21" spans="1:4" ht="19" customHeight="1" x14ac:dyDescent="0.15">
      <c r="A21" s="246" t="s">
        <v>83</v>
      </c>
      <c r="B21" s="551">
        <v>15</v>
      </c>
      <c r="C21" s="246" t="s">
        <v>1816</v>
      </c>
      <c r="D21" s="551">
        <v>27</v>
      </c>
    </row>
    <row r="22" spans="1:4" ht="19" customHeight="1" x14ac:dyDescent="0.15">
      <c r="A22" s="246" t="s">
        <v>84</v>
      </c>
      <c r="B22" s="551">
        <v>16</v>
      </c>
      <c r="C22" s="246" t="s">
        <v>1787</v>
      </c>
    </row>
    <row r="23" spans="1:4" ht="19" customHeight="1" x14ac:dyDescent="0.15">
      <c r="A23" s="246" t="s">
        <v>1782</v>
      </c>
      <c r="C23" s="246" t="s">
        <v>1817</v>
      </c>
      <c r="D23" s="551">
        <v>28</v>
      </c>
    </row>
    <row r="24" spans="1:4" ht="19" customHeight="1" x14ac:dyDescent="0.15">
      <c r="A24" s="246" t="s">
        <v>1818</v>
      </c>
      <c r="B24" s="551">
        <v>17</v>
      </c>
      <c r="C24" s="246" t="s">
        <v>1819</v>
      </c>
      <c r="D24" s="551">
        <v>29</v>
      </c>
    </row>
    <row r="25" spans="1:4" ht="19" customHeight="1" x14ac:dyDescent="0.15">
      <c r="A25" s="246" t="s">
        <v>1820</v>
      </c>
      <c r="B25" s="551">
        <v>17</v>
      </c>
      <c r="C25" s="246" t="s">
        <v>1821</v>
      </c>
      <c r="D25" s="551">
        <v>29</v>
      </c>
    </row>
    <row r="26" spans="1:4" ht="19" customHeight="1" x14ac:dyDescent="0.15">
      <c r="A26" s="246" t="s">
        <v>1822</v>
      </c>
      <c r="B26" s="551">
        <v>18</v>
      </c>
      <c r="C26" s="246" t="s">
        <v>1788</v>
      </c>
    </row>
    <row r="27" spans="1:4" ht="19" customHeight="1" x14ac:dyDescent="0.15">
      <c r="A27" s="246" t="s">
        <v>1823</v>
      </c>
      <c r="B27" s="551">
        <v>18</v>
      </c>
      <c r="C27" s="246" t="s">
        <v>1824</v>
      </c>
      <c r="D27" s="551">
        <v>30</v>
      </c>
    </row>
    <row r="28" spans="1:4" ht="19" customHeight="1" x14ac:dyDescent="0.15">
      <c r="A28" s="246" t="s">
        <v>1825</v>
      </c>
      <c r="B28" s="551">
        <v>19</v>
      </c>
      <c r="C28" s="246" t="s">
        <v>1826</v>
      </c>
      <c r="D28" s="551">
        <v>31</v>
      </c>
    </row>
    <row r="29" spans="1:4" ht="19" customHeight="1" x14ac:dyDescent="0.15">
      <c r="A29" s="246" t="s">
        <v>1827</v>
      </c>
      <c r="B29" s="551">
        <v>19</v>
      </c>
      <c r="C29" s="246" t="s">
        <v>1828</v>
      </c>
      <c r="D29" s="551">
        <v>32</v>
      </c>
    </row>
    <row r="30" spans="1:4" ht="19" customHeight="1" x14ac:dyDescent="0.15">
      <c r="A30" s="246" t="s">
        <v>1829</v>
      </c>
      <c r="B30" s="551">
        <v>19</v>
      </c>
      <c r="C30" s="246" t="s">
        <v>1830</v>
      </c>
      <c r="D30" s="551">
        <v>32</v>
      </c>
    </row>
    <row r="31" spans="1:4" ht="16.55" customHeight="1" x14ac:dyDescent="0.15"/>
    <row r="32" spans="1:4" ht="16.55" customHeight="1" x14ac:dyDescent="0.15"/>
  </sheetData>
  <mergeCells count="1">
    <mergeCell ref="A2:F2"/>
  </mergeCells>
  <phoneticPr fontId="4"/>
  <pageMargins left="0.78740157480314965" right="0.39370078740157483" top="0.39370078740157483" bottom="0.39370078740157483" header="0" footer="0"/>
  <pageSetup paperSize="9" orientation="landscape" horizontalDpi="1200" verticalDpi="1200" r:id="rId1"/>
  <headerFooter scaleWithDoc="0"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FD9E-5A98-4533-AFE1-619A9716D7E7}">
  <sheetPr>
    <pageSetUpPr fitToPage="1"/>
  </sheetPr>
  <dimension ref="A1:BH28"/>
  <sheetViews>
    <sheetView view="pageLayout" zoomScaleNormal="100" workbookViewId="0">
      <selection activeCell="AD10" sqref="AD10"/>
    </sheetView>
  </sheetViews>
  <sheetFormatPr defaultColWidth="9" defaultRowHeight="14.4" x14ac:dyDescent="0.25"/>
  <cols>
    <col min="1" max="2" width="2.44140625" style="278" customWidth="1"/>
    <col min="3" max="314" width="2.44140625" style="270" customWidth="1"/>
    <col min="315" max="16384" width="9" style="270"/>
  </cols>
  <sheetData>
    <row r="1" spans="1:60" ht="20.95" customHeight="1" x14ac:dyDescent="0.25">
      <c r="A1" s="268" t="s">
        <v>1867</v>
      </c>
      <c r="B1" s="269"/>
      <c r="C1" s="269"/>
      <c r="D1" s="269"/>
      <c r="E1" s="269"/>
      <c r="AY1" s="706" t="s">
        <v>727</v>
      </c>
      <c r="AZ1" s="706"/>
      <c r="BA1" s="706"/>
      <c r="BB1" s="706"/>
      <c r="BC1" s="706"/>
      <c r="BD1" s="706"/>
      <c r="BE1" s="706"/>
      <c r="BF1" s="706"/>
      <c r="BG1" s="706"/>
      <c r="BH1" s="706"/>
    </row>
    <row r="2" spans="1:60" ht="20.95" customHeight="1" x14ac:dyDescent="0.25">
      <c r="A2" s="710" t="s">
        <v>728</v>
      </c>
      <c r="B2" s="711"/>
      <c r="C2" s="711"/>
      <c r="D2" s="711"/>
      <c r="E2" s="711"/>
      <c r="F2" s="710" t="s">
        <v>729</v>
      </c>
      <c r="G2" s="711"/>
      <c r="H2" s="711"/>
      <c r="I2" s="711"/>
      <c r="J2" s="711"/>
      <c r="K2" s="711"/>
      <c r="L2" s="711"/>
      <c r="M2" s="711"/>
      <c r="N2" s="711"/>
      <c r="O2" s="711"/>
      <c r="P2" s="712"/>
      <c r="Q2" s="710" t="s">
        <v>730</v>
      </c>
      <c r="R2" s="711"/>
      <c r="S2" s="711"/>
      <c r="T2" s="711"/>
      <c r="U2" s="711"/>
      <c r="V2" s="711"/>
      <c r="W2" s="711"/>
      <c r="X2" s="711"/>
      <c r="Y2" s="711"/>
      <c r="Z2" s="711"/>
      <c r="AA2" s="712"/>
      <c r="AB2" s="710" t="s">
        <v>731</v>
      </c>
      <c r="AC2" s="711"/>
      <c r="AD2" s="711"/>
      <c r="AE2" s="711"/>
      <c r="AF2" s="711"/>
      <c r="AG2" s="711"/>
      <c r="AH2" s="711"/>
      <c r="AI2" s="711"/>
      <c r="AJ2" s="711"/>
      <c r="AK2" s="711"/>
      <c r="AL2" s="711"/>
      <c r="AM2" s="711"/>
      <c r="AN2" s="711"/>
      <c r="AO2" s="711"/>
      <c r="AP2" s="712"/>
      <c r="AQ2" s="710" t="s">
        <v>732</v>
      </c>
      <c r="AR2" s="711"/>
      <c r="AS2" s="711"/>
      <c r="AT2" s="711"/>
      <c r="AU2" s="711"/>
      <c r="AV2" s="711"/>
      <c r="AW2" s="711"/>
      <c r="AX2" s="711"/>
      <c r="AY2" s="711"/>
      <c r="AZ2" s="711"/>
      <c r="BA2" s="711"/>
      <c r="BB2" s="711"/>
      <c r="BC2" s="711"/>
      <c r="BD2" s="711"/>
      <c r="BE2" s="711"/>
      <c r="BF2" s="711"/>
      <c r="BG2" s="711"/>
      <c r="BH2" s="712"/>
    </row>
    <row r="3" spans="1:60" ht="20.95" customHeight="1" x14ac:dyDescent="0.25">
      <c r="A3" s="710" t="s">
        <v>733</v>
      </c>
      <c r="B3" s="711"/>
      <c r="C3" s="711"/>
      <c r="D3" s="711"/>
      <c r="E3" s="711"/>
      <c r="F3" s="271"/>
      <c r="G3" s="707" t="s">
        <v>734</v>
      </c>
      <c r="H3" s="707"/>
      <c r="I3" s="707"/>
      <c r="J3" s="707"/>
      <c r="K3" s="707"/>
      <c r="L3" s="707"/>
      <c r="M3" s="707"/>
      <c r="N3" s="707"/>
      <c r="O3" s="707"/>
      <c r="P3" s="272"/>
      <c r="Q3" s="271"/>
      <c r="R3" s="707" t="s">
        <v>735</v>
      </c>
      <c r="S3" s="707"/>
      <c r="T3" s="707"/>
      <c r="U3" s="707"/>
      <c r="V3" s="707"/>
      <c r="W3" s="707"/>
      <c r="X3" s="707"/>
      <c r="Y3" s="707"/>
      <c r="Z3" s="707"/>
      <c r="AA3" s="272"/>
      <c r="AB3" s="271"/>
      <c r="AC3" s="707" t="s">
        <v>736</v>
      </c>
      <c r="AD3" s="707"/>
      <c r="AE3" s="707"/>
      <c r="AF3" s="707"/>
      <c r="AG3" s="707"/>
      <c r="AH3" s="707"/>
      <c r="AI3" s="707"/>
      <c r="AJ3" s="707"/>
      <c r="AK3" s="707"/>
      <c r="AL3" s="707"/>
      <c r="AM3" s="707"/>
      <c r="AN3" s="707"/>
      <c r="AO3" s="707"/>
      <c r="AP3" s="272"/>
      <c r="AQ3" s="271"/>
      <c r="AR3" s="707" t="s">
        <v>737</v>
      </c>
      <c r="AS3" s="707"/>
      <c r="AT3" s="707"/>
      <c r="AU3" s="707"/>
      <c r="AV3" s="707"/>
      <c r="AW3" s="707"/>
      <c r="AX3" s="708" t="s">
        <v>738</v>
      </c>
      <c r="AY3" s="709"/>
      <c r="AZ3" s="271"/>
      <c r="BA3" s="707" t="s">
        <v>739</v>
      </c>
      <c r="BB3" s="707"/>
      <c r="BC3" s="707"/>
      <c r="BD3" s="707"/>
      <c r="BE3" s="707"/>
      <c r="BF3" s="707"/>
      <c r="BG3" s="708" t="s">
        <v>740</v>
      </c>
      <c r="BH3" s="709"/>
    </row>
    <row r="4" spans="1:60" ht="20.95" customHeight="1" x14ac:dyDescent="0.25">
      <c r="A4" s="720" t="s">
        <v>741</v>
      </c>
      <c r="B4" s="721"/>
      <c r="C4" s="721"/>
      <c r="D4" s="721"/>
      <c r="E4" s="721"/>
      <c r="F4" s="273"/>
      <c r="G4" s="719" t="s">
        <v>742</v>
      </c>
      <c r="H4" s="719"/>
      <c r="I4" s="719"/>
      <c r="J4" s="719"/>
      <c r="K4" s="719"/>
      <c r="L4" s="719"/>
      <c r="M4" s="719"/>
      <c r="N4" s="719"/>
      <c r="O4" s="719"/>
      <c r="P4" s="274"/>
      <c r="Q4" s="273"/>
      <c r="R4" s="719" t="s">
        <v>742</v>
      </c>
      <c r="S4" s="719"/>
      <c r="T4" s="719"/>
      <c r="U4" s="719"/>
      <c r="V4" s="719"/>
      <c r="W4" s="719"/>
      <c r="X4" s="719"/>
      <c r="Y4" s="719"/>
      <c r="Z4" s="719"/>
      <c r="AA4" s="274"/>
      <c r="AB4" s="273"/>
      <c r="AC4" s="719" t="s">
        <v>1868</v>
      </c>
      <c r="AD4" s="719"/>
      <c r="AE4" s="719"/>
      <c r="AF4" s="719"/>
      <c r="AG4" s="719"/>
      <c r="AH4" s="719"/>
      <c r="AI4" s="719"/>
      <c r="AJ4" s="719"/>
      <c r="AK4" s="719"/>
      <c r="AL4" s="719"/>
      <c r="AM4" s="719"/>
      <c r="AN4" s="719"/>
      <c r="AO4" s="719"/>
      <c r="AP4" s="274"/>
      <c r="AQ4" s="273"/>
      <c r="AR4" s="707" t="s">
        <v>737</v>
      </c>
      <c r="AS4" s="707"/>
      <c r="AT4" s="707"/>
      <c r="AU4" s="707"/>
      <c r="AV4" s="707"/>
      <c r="AW4" s="707"/>
      <c r="AX4" s="708" t="s">
        <v>743</v>
      </c>
      <c r="AY4" s="709"/>
      <c r="AZ4" s="273"/>
      <c r="BA4" s="707" t="s">
        <v>739</v>
      </c>
      <c r="BB4" s="707"/>
      <c r="BC4" s="707"/>
      <c r="BD4" s="707"/>
      <c r="BE4" s="707"/>
      <c r="BF4" s="707"/>
      <c r="BG4" s="708" t="s">
        <v>740</v>
      </c>
      <c r="BH4" s="709"/>
    </row>
    <row r="5" spans="1:60" ht="20.95" customHeight="1" x14ac:dyDescent="0.25">
      <c r="A5" s="710" t="s">
        <v>741</v>
      </c>
      <c r="B5" s="711"/>
      <c r="C5" s="711"/>
      <c r="D5" s="711"/>
      <c r="E5" s="711"/>
      <c r="F5" s="271"/>
      <c r="G5" s="707" t="s">
        <v>742</v>
      </c>
      <c r="H5" s="707"/>
      <c r="I5" s="707"/>
      <c r="J5" s="707"/>
      <c r="K5" s="707"/>
      <c r="L5" s="707"/>
      <c r="M5" s="707"/>
      <c r="N5" s="707"/>
      <c r="O5" s="707"/>
      <c r="P5" s="272"/>
      <c r="Q5" s="271"/>
      <c r="R5" s="707" t="s">
        <v>742</v>
      </c>
      <c r="S5" s="707"/>
      <c r="T5" s="707"/>
      <c r="U5" s="707"/>
      <c r="V5" s="707"/>
      <c r="W5" s="707"/>
      <c r="X5" s="707"/>
      <c r="Y5" s="707"/>
      <c r="Z5" s="707"/>
      <c r="AA5" s="272"/>
      <c r="AB5" s="271"/>
      <c r="AC5" s="707" t="s">
        <v>1869</v>
      </c>
      <c r="AD5" s="707"/>
      <c r="AE5" s="707"/>
      <c r="AF5" s="707"/>
      <c r="AG5" s="707"/>
      <c r="AH5" s="707"/>
      <c r="AI5" s="707"/>
      <c r="AJ5" s="707"/>
      <c r="AK5" s="707"/>
      <c r="AL5" s="707"/>
      <c r="AM5" s="707"/>
      <c r="AN5" s="707"/>
      <c r="AO5" s="707"/>
      <c r="AP5" s="272"/>
      <c r="AQ5" s="271"/>
      <c r="AR5" s="707" t="s">
        <v>737</v>
      </c>
      <c r="AS5" s="707"/>
      <c r="AT5" s="707"/>
      <c r="AU5" s="707"/>
      <c r="AV5" s="707"/>
      <c r="AW5" s="707"/>
      <c r="AX5" s="708" t="s">
        <v>744</v>
      </c>
      <c r="AY5" s="709"/>
      <c r="AZ5" s="271"/>
      <c r="BA5" s="707" t="s">
        <v>739</v>
      </c>
      <c r="BB5" s="707"/>
      <c r="BC5" s="707"/>
      <c r="BD5" s="707"/>
      <c r="BE5" s="707"/>
      <c r="BF5" s="707"/>
      <c r="BG5" s="708" t="s">
        <v>745</v>
      </c>
      <c r="BH5" s="709"/>
    </row>
    <row r="6" spans="1:60" ht="20.95" customHeight="1" x14ac:dyDescent="0.25">
      <c r="A6" s="717" t="s">
        <v>746</v>
      </c>
      <c r="B6" s="718"/>
      <c r="C6" s="718"/>
      <c r="D6" s="718"/>
      <c r="E6" s="718"/>
      <c r="F6" s="273"/>
      <c r="G6" s="719" t="s">
        <v>747</v>
      </c>
      <c r="H6" s="719"/>
      <c r="I6" s="719"/>
      <c r="J6" s="719"/>
      <c r="K6" s="719"/>
      <c r="L6" s="719"/>
      <c r="M6" s="719"/>
      <c r="N6" s="719"/>
      <c r="O6" s="719"/>
      <c r="P6" s="274"/>
      <c r="Q6" s="273"/>
      <c r="R6" s="719" t="s">
        <v>748</v>
      </c>
      <c r="S6" s="719"/>
      <c r="T6" s="719"/>
      <c r="U6" s="719"/>
      <c r="V6" s="719"/>
      <c r="W6" s="719"/>
      <c r="X6" s="719"/>
      <c r="Y6" s="719"/>
      <c r="Z6" s="719"/>
      <c r="AA6" s="274"/>
      <c r="AB6" s="273"/>
      <c r="AC6" s="719" t="s">
        <v>736</v>
      </c>
      <c r="AD6" s="719"/>
      <c r="AE6" s="719"/>
      <c r="AF6" s="719"/>
      <c r="AG6" s="719"/>
      <c r="AH6" s="719"/>
      <c r="AI6" s="719"/>
      <c r="AJ6" s="719"/>
      <c r="AK6" s="719"/>
      <c r="AL6" s="719"/>
      <c r="AM6" s="719"/>
      <c r="AN6" s="719"/>
      <c r="AO6" s="719"/>
      <c r="AP6" s="274"/>
      <c r="AQ6" s="273"/>
      <c r="AR6" s="707" t="s">
        <v>737</v>
      </c>
      <c r="AS6" s="707"/>
      <c r="AT6" s="707"/>
      <c r="AU6" s="707"/>
      <c r="AV6" s="707"/>
      <c r="AW6" s="707"/>
      <c r="AX6" s="708" t="s">
        <v>749</v>
      </c>
      <c r="AY6" s="709"/>
      <c r="AZ6" s="273"/>
      <c r="BA6" s="707" t="s">
        <v>739</v>
      </c>
      <c r="BB6" s="707"/>
      <c r="BC6" s="707"/>
      <c r="BD6" s="707"/>
      <c r="BE6" s="707"/>
      <c r="BF6" s="707"/>
      <c r="BG6" s="708" t="s">
        <v>750</v>
      </c>
      <c r="BH6" s="709"/>
    </row>
    <row r="7" spans="1:60" ht="20.95" customHeight="1" x14ac:dyDescent="0.25">
      <c r="A7" s="715" t="s">
        <v>751</v>
      </c>
      <c r="B7" s="716"/>
      <c r="C7" s="716"/>
      <c r="D7" s="716"/>
      <c r="E7" s="716"/>
      <c r="F7" s="271"/>
      <c r="G7" s="707" t="s">
        <v>1944</v>
      </c>
      <c r="H7" s="707"/>
      <c r="I7" s="707"/>
      <c r="J7" s="707"/>
      <c r="K7" s="707"/>
      <c r="L7" s="707"/>
      <c r="M7" s="707"/>
      <c r="N7" s="707"/>
      <c r="O7" s="707"/>
      <c r="P7" s="272"/>
      <c r="Q7" s="271"/>
      <c r="R7" s="707" t="s">
        <v>752</v>
      </c>
      <c r="S7" s="707"/>
      <c r="T7" s="707"/>
      <c r="U7" s="707"/>
      <c r="V7" s="707"/>
      <c r="W7" s="707"/>
      <c r="X7" s="707"/>
      <c r="Y7" s="707"/>
      <c r="Z7" s="707"/>
      <c r="AA7" s="272"/>
      <c r="AB7" s="271"/>
      <c r="AC7" s="707" t="s">
        <v>753</v>
      </c>
      <c r="AD7" s="707"/>
      <c r="AE7" s="707"/>
      <c r="AF7" s="707"/>
      <c r="AG7" s="707"/>
      <c r="AH7" s="707"/>
      <c r="AI7" s="707"/>
      <c r="AJ7" s="707"/>
      <c r="AK7" s="707"/>
      <c r="AL7" s="707"/>
      <c r="AM7" s="707"/>
      <c r="AN7" s="707"/>
      <c r="AO7" s="707"/>
      <c r="AP7" s="272"/>
      <c r="AQ7" s="271"/>
      <c r="AR7" s="707" t="s">
        <v>754</v>
      </c>
      <c r="AS7" s="707"/>
      <c r="AT7" s="707"/>
      <c r="AU7" s="707"/>
      <c r="AV7" s="707"/>
      <c r="AW7" s="707"/>
      <c r="AX7" s="708" t="s">
        <v>745</v>
      </c>
      <c r="AY7" s="709"/>
      <c r="AZ7" s="271"/>
      <c r="BA7" s="707" t="s">
        <v>739</v>
      </c>
      <c r="BB7" s="707"/>
      <c r="BC7" s="707"/>
      <c r="BD7" s="707"/>
      <c r="BE7" s="707"/>
      <c r="BF7" s="707"/>
      <c r="BG7" s="708" t="s">
        <v>745</v>
      </c>
      <c r="BH7" s="709"/>
    </row>
    <row r="8" spans="1:60" ht="20.95" customHeight="1" x14ac:dyDescent="0.25">
      <c r="A8" s="710" t="s">
        <v>61</v>
      </c>
      <c r="B8" s="711"/>
      <c r="C8" s="711"/>
      <c r="D8" s="711"/>
      <c r="E8" s="712"/>
      <c r="F8" s="275"/>
      <c r="G8" s="713"/>
      <c r="H8" s="713"/>
      <c r="I8" s="713"/>
      <c r="J8" s="713"/>
      <c r="K8" s="713"/>
      <c r="L8" s="713"/>
      <c r="M8" s="713"/>
      <c r="N8" s="713"/>
      <c r="O8" s="713"/>
      <c r="P8" s="276"/>
      <c r="Q8" s="275"/>
      <c r="R8" s="714"/>
      <c r="S8" s="714"/>
      <c r="T8" s="714"/>
      <c r="U8" s="714"/>
      <c r="V8" s="714"/>
      <c r="W8" s="714"/>
      <c r="X8" s="714"/>
      <c r="Y8" s="714"/>
      <c r="Z8" s="714"/>
      <c r="AA8" s="276"/>
      <c r="AB8" s="275"/>
      <c r="AC8" s="713"/>
      <c r="AD8" s="713"/>
      <c r="AE8" s="713"/>
      <c r="AF8" s="713"/>
      <c r="AG8" s="713"/>
      <c r="AH8" s="713"/>
      <c r="AI8" s="713"/>
      <c r="AJ8" s="713"/>
      <c r="AK8" s="713"/>
      <c r="AL8" s="713"/>
      <c r="AM8" s="713"/>
      <c r="AN8" s="713"/>
      <c r="AO8" s="713"/>
      <c r="AP8" s="276"/>
      <c r="AQ8" s="702">
        <v>25</v>
      </c>
      <c r="AR8" s="703"/>
      <c r="AS8" s="703"/>
      <c r="AT8" s="703"/>
      <c r="AU8" s="703"/>
      <c r="AV8" s="703"/>
      <c r="AW8" s="703"/>
      <c r="AX8" s="703"/>
      <c r="AY8" s="704"/>
      <c r="AZ8" s="702">
        <v>24</v>
      </c>
      <c r="BA8" s="703"/>
      <c r="BB8" s="703"/>
      <c r="BC8" s="703"/>
      <c r="BD8" s="703"/>
      <c r="BE8" s="703"/>
      <c r="BF8" s="703"/>
      <c r="BG8" s="703"/>
      <c r="BH8" s="704"/>
    </row>
    <row r="9" spans="1:60" ht="20.95" customHeight="1" x14ac:dyDescent="0.25">
      <c r="A9" s="277" t="s">
        <v>1870</v>
      </c>
    </row>
    <row r="10" spans="1:60" ht="20.95" customHeight="1" x14ac:dyDescent="0.25">
      <c r="A10" s="277"/>
    </row>
    <row r="11" spans="1:60" ht="20.95" customHeight="1" x14ac:dyDescent="0.25">
      <c r="A11" s="268" t="s">
        <v>1871</v>
      </c>
      <c r="AW11" s="279"/>
      <c r="AX11" s="706" t="s">
        <v>727</v>
      </c>
      <c r="AY11" s="706"/>
      <c r="AZ11" s="706"/>
      <c r="BA11" s="706"/>
      <c r="BB11" s="706"/>
      <c r="BC11" s="706"/>
      <c r="BD11" s="706"/>
      <c r="BE11" s="706"/>
      <c r="BF11" s="706"/>
      <c r="BG11" s="706"/>
      <c r="BH11" s="706"/>
    </row>
    <row r="12" spans="1:60" ht="20.95" customHeight="1" x14ac:dyDescent="0.25">
      <c r="A12" s="701" t="s">
        <v>755</v>
      </c>
      <c r="B12" s="701"/>
      <c r="C12" s="701"/>
      <c r="D12" s="701"/>
      <c r="E12" s="701"/>
      <c r="F12" s="701" t="s">
        <v>756</v>
      </c>
      <c r="G12" s="701"/>
      <c r="H12" s="701"/>
      <c r="I12" s="701"/>
      <c r="J12" s="701"/>
      <c r="K12" s="701"/>
      <c r="L12" s="701"/>
      <c r="M12" s="701"/>
      <c r="N12" s="701"/>
      <c r="O12" s="701"/>
      <c r="P12" s="701"/>
      <c r="Q12" s="701" t="s">
        <v>757</v>
      </c>
      <c r="R12" s="701"/>
      <c r="S12" s="701"/>
      <c r="T12" s="701"/>
      <c r="U12" s="701"/>
      <c r="V12" s="701"/>
      <c r="W12" s="701"/>
      <c r="X12" s="701"/>
      <c r="Y12" s="701"/>
      <c r="Z12" s="701"/>
      <c r="AA12" s="701"/>
      <c r="AB12" s="701" t="s">
        <v>758</v>
      </c>
      <c r="AC12" s="701"/>
      <c r="AD12" s="701"/>
      <c r="AE12" s="701"/>
      <c r="AF12" s="701"/>
      <c r="AG12" s="701"/>
      <c r="AH12" s="701"/>
      <c r="AI12" s="701"/>
      <c r="AJ12" s="701"/>
      <c r="AK12" s="701"/>
      <c r="AL12" s="701"/>
      <c r="AM12" s="701" t="s">
        <v>759</v>
      </c>
      <c r="AN12" s="701"/>
      <c r="AO12" s="701"/>
      <c r="AP12" s="701"/>
      <c r="AQ12" s="701"/>
      <c r="AR12" s="701"/>
      <c r="AS12" s="701"/>
      <c r="AT12" s="701"/>
      <c r="AU12" s="701"/>
      <c r="AV12" s="701"/>
      <c r="AW12" s="701"/>
      <c r="AX12" s="701" t="s">
        <v>760</v>
      </c>
      <c r="AY12" s="701"/>
      <c r="AZ12" s="701"/>
      <c r="BA12" s="701"/>
      <c r="BB12" s="701"/>
      <c r="BC12" s="701"/>
      <c r="BD12" s="701"/>
      <c r="BE12" s="701"/>
      <c r="BF12" s="701"/>
      <c r="BG12" s="701"/>
      <c r="BH12" s="701"/>
    </row>
    <row r="13" spans="1:60" ht="20.95" customHeight="1" x14ac:dyDescent="0.25">
      <c r="A13" s="701" t="s">
        <v>761</v>
      </c>
      <c r="B13" s="701"/>
      <c r="C13" s="701"/>
      <c r="D13" s="701"/>
      <c r="E13" s="701"/>
      <c r="F13" s="702" t="s">
        <v>762</v>
      </c>
      <c r="G13" s="703"/>
      <c r="H13" s="703"/>
      <c r="I13" s="703"/>
      <c r="J13" s="703"/>
      <c r="K13" s="703"/>
      <c r="L13" s="703"/>
      <c r="M13" s="703"/>
      <c r="N13" s="703"/>
      <c r="O13" s="703"/>
      <c r="P13" s="704"/>
      <c r="Q13" s="705" t="s">
        <v>763</v>
      </c>
      <c r="R13" s="705"/>
      <c r="S13" s="705"/>
      <c r="T13" s="705"/>
      <c r="U13" s="705"/>
      <c r="V13" s="705"/>
      <c r="W13" s="705"/>
      <c r="X13" s="705"/>
      <c r="Y13" s="705"/>
      <c r="Z13" s="705"/>
      <c r="AA13" s="705"/>
      <c r="AB13" s="705" t="s">
        <v>764</v>
      </c>
      <c r="AC13" s="705"/>
      <c r="AD13" s="705"/>
      <c r="AE13" s="705"/>
      <c r="AF13" s="705"/>
      <c r="AG13" s="705"/>
      <c r="AH13" s="705"/>
      <c r="AI13" s="705"/>
      <c r="AJ13" s="705"/>
      <c r="AK13" s="705"/>
      <c r="AL13" s="705"/>
      <c r="AM13" s="705"/>
      <c r="AN13" s="705"/>
      <c r="AO13" s="705"/>
      <c r="AP13" s="705"/>
      <c r="AQ13" s="705"/>
      <c r="AR13" s="705"/>
      <c r="AS13" s="705"/>
      <c r="AT13" s="705"/>
      <c r="AU13" s="705"/>
      <c r="AV13" s="705"/>
      <c r="AW13" s="705"/>
      <c r="AX13" s="705" t="s">
        <v>765</v>
      </c>
      <c r="AY13" s="705"/>
      <c r="AZ13" s="705"/>
      <c r="BA13" s="705"/>
      <c r="BB13" s="705"/>
      <c r="BC13" s="705"/>
      <c r="BD13" s="705"/>
      <c r="BE13" s="705"/>
      <c r="BF13" s="705"/>
      <c r="BG13" s="705"/>
      <c r="BH13" s="705"/>
    </row>
    <row r="14" spans="1:60" ht="20.95" customHeight="1" x14ac:dyDescent="0.25">
      <c r="A14" s="701" t="s">
        <v>766</v>
      </c>
      <c r="B14" s="701"/>
      <c r="C14" s="701"/>
      <c r="D14" s="701"/>
      <c r="E14" s="701"/>
      <c r="F14" s="702" t="s">
        <v>767</v>
      </c>
      <c r="G14" s="703"/>
      <c r="H14" s="703"/>
      <c r="I14" s="703"/>
      <c r="J14" s="703"/>
      <c r="K14" s="703"/>
      <c r="L14" s="703"/>
      <c r="M14" s="703"/>
      <c r="N14" s="703"/>
      <c r="O14" s="703"/>
      <c r="P14" s="704"/>
      <c r="Q14" s="705" t="s">
        <v>768</v>
      </c>
      <c r="R14" s="705"/>
      <c r="S14" s="705"/>
      <c r="T14" s="705"/>
      <c r="U14" s="705"/>
      <c r="V14" s="705"/>
      <c r="W14" s="705"/>
      <c r="X14" s="705"/>
      <c r="Y14" s="705"/>
      <c r="Z14" s="705"/>
      <c r="AA14" s="705"/>
      <c r="AB14" s="705" t="s">
        <v>769</v>
      </c>
      <c r="AC14" s="705"/>
      <c r="AD14" s="705"/>
      <c r="AE14" s="705"/>
      <c r="AF14" s="705"/>
      <c r="AG14" s="705"/>
      <c r="AH14" s="705"/>
      <c r="AI14" s="705"/>
      <c r="AJ14" s="705"/>
      <c r="AK14" s="705"/>
      <c r="AL14" s="705"/>
      <c r="AM14" s="705" t="s">
        <v>770</v>
      </c>
      <c r="AN14" s="705"/>
      <c r="AO14" s="705"/>
      <c r="AP14" s="705"/>
      <c r="AQ14" s="705"/>
      <c r="AR14" s="705"/>
      <c r="AS14" s="705"/>
      <c r="AT14" s="705"/>
      <c r="AU14" s="705"/>
      <c r="AV14" s="705"/>
      <c r="AW14" s="705"/>
      <c r="AX14" s="705" t="s">
        <v>771</v>
      </c>
      <c r="AY14" s="705"/>
      <c r="AZ14" s="705"/>
      <c r="BA14" s="705"/>
      <c r="BB14" s="705"/>
      <c r="BC14" s="705"/>
      <c r="BD14" s="705"/>
      <c r="BE14" s="705"/>
      <c r="BF14" s="705"/>
      <c r="BG14" s="705"/>
      <c r="BH14" s="705"/>
    </row>
    <row r="15" spans="1:60" ht="20.95" customHeight="1" x14ac:dyDescent="0.25">
      <c r="A15" s="701" t="s">
        <v>772</v>
      </c>
      <c r="B15" s="701"/>
      <c r="C15" s="701"/>
      <c r="D15" s="701"/>
      <c r="E15" s="701"/>
      <c r="F15" s="702" t="s">
        <v>770</v>
      </c>
      <c r="G15" s="703"/>
      <c r="H15" s="703"/>
      <c r="I15" s="703"/>
      <c r="J15" s="703"/>
      <c r="K15" s="703"/>
      <c r="L15" s="703"/>
      <c r="M15" s="703"/>
      <c r="N15" s="703"/>
      <c r="O15" s="703"/>
      <c r="P15" s="704"/>
      <c r="Q15" s="705"/>
      <c r="R15" s="705"/>
      <c r="S15" s="705"/>
      <c r="T15" s="705"/>
      <c r="U15" s="705"/>
      <c r="V15" s="705"/>
      <c r="W15" s="705"/>
      <c r="X15" s="705"/>
      <c r="Y15" s="705"/>
      <c r="Z15" s="705"/>
      <c r="AA15" s="705"/>
      <c r="AB15" s="705"/>
      <c r="AC15" s="705"/>
      <c r="AD15" s="705"/>
      <c r="AE15" s="705"/>
      <c r="AF15" s="705"/>
      <c r="AG15" s="705"/>
      <c r="AH15" s="705"/>
      <c r="AI15" s="705"/>
      <c r="AJ15" s="705"/>
      <c r="AK15" s="705"/>
      <c r="AL15" s="705"/>
      <c r="AM15" s="705"/>
      <c r="AN15" s="705"/>
      <c r="AO15" s="705"/>
      <c r="AP15" s="705"/>
      <c r="AQ15" s="705"/>
      <c r="AR15" s="705"/>
      <c r="AS15" s="705"/>
      <c r="AT15" s="705"/>
      <c r="AU15" s="705"/>
      <c r="AV15" s="705"/>
      <c r="AW15" s="705"/>
      <c r="AX15" s="705" t="s">
        <v>770</v>
      </c>
      <c r="AY15" s="705"/>
      <c r="AZ15" s="705"/>
      <c r="BA15" s="705"/>
      <c r="BB15" s="705"/>
      <c r="BC15" s="705"/>
      <c r="BD15" s="705"/>
      <c r="BE15" s="705"/>
      <c r="BF15" s="705"/>
      <c r="BG15" s="705"/>
      <c r="BH15" s="705"/>
    </row>
    <row r="16" spans="1:60" ht="20.95" customHeight="1" x14ac:dyDescent="0.25">
      <c r="A16" s="701" t="s">
        <v>773</v>
      </c>
      <c r="B16" s="701"/>
      <c r="C16" s="701"/>
      <c r="D16" s="701"/>
      <c r="E16" s="701"/>
      <c r="F16" s="702" t="s">
        <v>774</v>
      </c>
      <c r="G16" s="703"/>
      <c r="H16" s="703"/>
      <c r="I16" s="703"/>
      <c r="J16" s="703"/>
      <c r="K16" s="703"/>
      <c r="L16" s="703"/>
      <c r="M16" s="703"/>
      <c r="N16" s="703"/>
      <c r="O16" s="703"/>
      <c r="P16" s="704"/>
      <c r="Q16" s="705"/>
      <c r="R16" s="705"/>
      <c r="S16" s="705"/>
      <c r="T16" s="705"/>
      <c r="U16" s="705"/>
      <c r="V16" s="705"/>
      <c r="W16" s="705"/>
      <c r="X16" s="705"/>
      <c r="Y16" s="705"/>
      <c r="Z16" s="705"/>
      <c r="AA16" s="705"/>
      <c r="AB16" s="705" t="s">
        <v>774</v>
      </c>
      <c r="AC16" s="705"/>
      <c r="AD16" s="705"/>
      <c r="AE16" s="705"/>
      <c r="AF16" s="705"/>
      <c r="AG16" s="705"/>
      <c r="AH16" s="705"/>
      <c r="AI16" s="705"/>
      <c r="AJ16" s="705"/>
      <c r="AK16" s="705"/>
      <c r="AL16" s="705"/>
      <c r="AM16" s="705"/>
      <c r="AN16" s="705"/>
      <c r="AO16" s="705"/>
      <c r="AP16" s="705"/>
      <c r="AQ16" s="705"/>
      <c r="AR16" s="705"/>
      <c r="AS16" s="705"/>
      <c r="AT16" s="705"/>
      <c r="AU16" s="705"/>
      <c r="AV16" s="705"/>
      <c r="AW16" s="705"/>
      <c r="AX16" s="705" t="s">
        <v>740</v>
      </c>
      <c r="AY16" s="705"/>
      <c r="AZ16" s="705"/>
      <c r="BA16" s="705"/>
      <c r="BB16" s="705"/>
      <c r="BC16" s="705"/>
      <c r="BD16" s="705"/>
      <c r="BE16" s="705"/>
      <c r="BF16" s="705"/>
      <c r="BG16" s="705"/>
      <c r="BH16" s="705"/>
    </row>
    <row r="17" spans="1:60" ht="20.95" customHeight="1" x14ac:dyDescent="0.25">
      <c r="A17" s="701" t="s">
        <v>775</v>
      </c>
      <c r="B17" s="701"/>
      <c r="C17" s="701"/>
      <c r="D17" s="701"/>
      <c r="E17" s="701"/>
      <c r="F17" s="702"/>
      <c r="G17" s="703"/>
      <c r="H17" s="703"/>
      <c r="I17" s="703"/>
      <c r="J17" s="703"/>
      <c r="K17" s="703"/>
      <c r="L17" s="703"/>
      <c r="M17" s="703"/>
      <c r="N17" s="703"/>
      <c r="O17" s="703"/>
      <c r="P17" s="704"/>
      <c r="Q17" s="705"/>
      <c r="R17" s="705"/>
      <c r="S17" s="705"/>
      <c r="T17" s="705"/>
      <c r="U17" s="705"/>
      <c r="V17" s="705"/>
      <c r="W17" s="705"/>
      <c r="X17" s="705"/>
      <c r="Y17" s="705"/>
      <c r="Z17" s="705"/>
      <c r="AA17" s="705"/>
      <c r="AB17" s="705" t="s">
        <v>770</v>
      </c>
      <c r="AC17" s="705"/>
      <c r="AD17" s="705"/>
      <c r="AE17" s="705"/>
      <c r="AF17" s="705"/>
      <c r="AG17" s="705"/>
      <c r="AH17" s="705"/>
      <c r="AI17" s="705"/>
      <c r="AJ17" s="705"/>
      <c r="AK17" s="705"/>
      <c r="AL17" s="705"/>
      <c r="AM17" s="705"/>
      <c r="AN17" s="705"/>
      <c r="AO17" s="705"/>
      <c r="AP17" s="705"/>
      <c r="AQ17" s="705"/>
      <c r="AR17" s="705"/>
      <c r="AS17" s="705"/>
      <c r="AT17" s="705"/>
      <c r="AU17" s="705"/>
      <c r="AV17" s="705"/>
      <c r="AW17" s="705"/>
      <c r="AX17" s="705" t="s">
        <v>770</v>
      </c>
      <c r="AY17" s="705"/>
      <c r="AZ17" s="705"/>
      <c r="BA17" s="705"/>
      <c r="BB17" s="705"/>
      <c r="BC17" s="705"/>
      <c r="BD17" s="705"/>
      <c r="BE17" s="705"/>
      <c r="BF17" s="705"/>
      <c r="BG17" s="705"/>
      <c r="BH17" s="705"/>
    </row>
    <row r="18" spans="1:60" ht="20.95" customHeight="1" x14ac:dyDescent="0.25">
      <c r="A18" s="701" t="s">
        <v>776</v>
      </c>
      <c r="B18" s="701"/>
      <c r="C18" s="701"/>
      <c r="D18" s="701"/>
      <c r="E18" s="701"/>
      <c r="F18" s="702" t="s">
        <v>1872</v>
      </c>
      <c r="G18" s="703"/>
      <c r="H18" s="703"/>
      <c r="I18" s="703"/>
      <c r="J18" s="703"/>
      <c r="K18" s="703"/>
      <c r="L18" s="703"/>
      <c r="M18" s="703"/>
      <c r="N18" s="703"/>
      <c r="O18" s="703"/>
      <c r="P18" s="704"/>
      <c r="Q18" s="705" t="s">
        <v>1873</v>
      </c>
      <c r="R18" s="705"/>
      <c r="S18" s="705"/>
      <c r="T18" s="705"/>
      <c r="U18" s="705"/>
      <c r="V18" s="705"/>
      <c r="W18" s="705"/>
      <c r="X18" s="705"/>
      <c r="Y18" s="705"/>
      <c r="Z18" s="705"/>
      <c r="AA18" s="705"/>
      <c r="AB18" s="705" t="s">
        <v>1874</v>
      </c>
      <c r="AC18" s="705"/>
      <c r="AD18" s="705"/>
      <c r="AE18" s="705"/>
      <c r="AF18" s="705"/>
      <c r="AG18" s="705"/>
      <c r="AH18" s="705"/>
      <c r="AI18" s="705"/>
      <c r="AJ18" s="705"/>
      <c r="AK18" s="705"/>
      <c r="AL18" s="705"/>
      <c r="AM18" s="705"/>
      <c r="AN18" s="705"/>
      <c r="AO18" s="705"/>
      <c r="AP18" s="705"/>
      <c r="AQ18" s="705"/>
      <c r="AR18" s="705"/>
      <c r="AS18" s="705"/>
      <c r="AT18" s="705"/>
      <c r="AU18" s="705"/>
      <c r="AV18" s="705"/>
      <c r="AW18" s="705"/>
      <c r="AX18" s="705" t="s">
        <v>1875</v>
      </c>
      <c r="AY18" s="705"/>
      <c r="AZ18" s="705"/>
      <c r="BA18" s="705"/>
      <c r="BB18" s="705"/>
      <c r="BC18" s="705"/>
      <c r="BD18" s="705"/>
      <c r="BE18" s="705"/>
      <c r="BF18" s="705"/>
      <c r="BG18" s="705"/>
      <c r="BH18" s="705"/>
    </row>
    <row r="19" spans="1:60" ht="20.95" customHeight="1" x14ac:dyDescent="0.25">
      <c r="A19" s="701" t="s">
        <v>777</v>
      </c>
      <c r="B19" s="701"/>
      <c r="C19" s="701"/>
      <c r="D19" s="701"/>
      <c r="E19" s="701"/>
      <c r="F19" s="702"/>
      <c r="G19" s="703"/>
      <c r="H19" s="703"/>
      <c r="I19" s="703"/>
      <c r="J19" s="703"/>
      <c r="K19" s="703"/>
      <c r="L19" s="703"/>
      <c r="M19" s="703"/>
      <c r="N19" s="703"/>
      <c r="O19" s="703"/>
      <c r="P19" s="704"/>
      <c r="Q19" s="705"/>
      <c r="R19" s="705"/>
      <c r="S19" s="705"/>
      <c r="T19" s="705"/>
      <c r="U19" s="705"/>
      <c r="V19" s="705"/>
      <c r="W19" s="705"/>
      <c r="X19" s="705"/>
      <c r="Y19" s="705"/>
      <c r="Z19" s="705"/>
      <c r="AA19" s="705"/>
      <c r="AB19" s="705" t="s">
        <v>770</v>
      </c>
      <c r="AC19" s="705"/>
      <c r="AD19" s="705"/>
      <c r="AE19" s="705"/>
      <c r="AF19" s="705"/>
      <c r="AG19" s="705"/>
      <c r="AH19" s="705"/>
      <c r="AI19" s="705"/>
      <c r="AJ19" s="705"/>
      <c r="AK19" s="705"/>
      <c r="AL19" s="705"/>
      <c r="AM19" s="705"/>
      <c r="AN19" s="705"/>
      <c r="AO19" s="705"/>
      <c r="AP19" s="705"/>
      <c r="AQ19" s="705"/>
      <c r="AR19" s="705"/>
      <c r="AS19" s="705"/>
      <c r="AT19" s="705"/>
      <c r="AU19" s="705"/>
      <c r="AV19" s="705"/>
      <c r="AW19" s="705"/>
      <c r="AX19" s="705" t="s">
        <v>770</v>
      </c>
      <c r="AY19" s="705"/>
      <c r="AZ19" s="705"/>
      <c r="BA19" s="705"/>
      <c r="BB19" s="705"/>
      <c r="BC19" s="705"/>
      <c r="BD19" s="705"/>
      <c r="BE19" s="705"/>
      <c r="BF19" s="705"/>
      <c r="BG19" s="705"/>
      <c r="BH19" s="705"/>
    </row>
    <row r="20" spans="1:60" ht="20.95" customHeight="1" x14ac:dyDescent="0.25">
      <c r="A20" s="701" t="s">
        <v>778</v>
      </c>
      <c r="B20" s="701"/>
      <c r="C20" s="701"/>
      <c r="D20" s="701"/>
      <c r="E20" s="701"/>
      <c r="F20" s="702"/>
      <c r="G20" s="703"/>
      <c r="H20" s="703"/>
      <c r="I20" s="703"/>
      <c r="J20" s="703"/>
      <c r="K20" s="703"/>
      <c r="L20" s="703"/>
      <c r="M20" s="703"/>
      <c r="N20" s="703"/>
      <c r="O20" s="703"/>
      <c r="P20" s="704"/>
      <c r="Q20" s="705"/>
      <c r="R20" s="705"/>
      <c r="S20" s="705"/>
      <c r="T20" s="705"/>
      <c r="U20" s="705"/>
      <c r="V20" s="705"/>
      <c r="W20" s="705"/>
      <c r="X20" s="705"/>
      <c r="Y20" s="705"/>
      <c r="Z20" s="705"/>
      <c r="AA20" s="705"/>
      <c r="AB20" s="705" t="s">
        <v>779</v>
      </c>
      <c r="AC20" s="705"/>
      <c r="AD20" s="705"/>
      <c r="AE20" s="705"/>
      <c r="AF20" s="705"/>
      <c r="AG20" s="705"/>
      <c r="AH20" s="705"/>
      <c r="AI20" s="705"/>
      <c r="AJ20" s="705"/>
      <c r="AK20" s="705"/>
      <c r="AL20" s="705"/>
      <c r="AM20" s="705"/>
      <c r="AN20" s="705"/>
      <c r="AO20" s="705"/>
      <c r="AP20" s="705"/>
      <c r="AQ20" s="705"/>
      <c r="AR20" s="705"/>
      <c r="AS20" s="705"/>
      <c r="AT20" s="705"/>
      <c r="AU20" s="705"/>
      <c r="AV20" s="705"/>
      <c r="AW20" s="705"/>
      <c r="AX20" s="705" t="s">
        <v>779</v>
      </c>
      <c r="AY20" s="705"/>
      <c r="AZ20" s="705"/>
      <c r="BA20" s="705"/>
      <c r="BB20" s="705"/>
      <c r="BC20" s="705"/>
      <c r="BD20" s="705"/>
      <c r="BE20" s="705"/>
      <c r="BF20" s="705"/>
      <c r="BG20" s="705"/>
      <c r="BH20" s="705"/>
    </row>
    <row r="21" spans="1:60" ht="20.95" customHeight="1" x14ac:dyDescent="0.25">
      <c r="A21" s="701" t="s">
        <v>780</v>
      </c>
      <c r="B21" s="701"/>
      <c r="C21" s="701"/>
      <c r="D21" s="701"/>
      <c r="E21" s="701"/>
      <c r="F21" s="702"/>
      <c r="G21" s="703"/>
      <c r="H21" s="703"/>
      <c r="I21" s="703"/>
      <c r="J21" s="703"/>
      <c r="K21" s="703"/>
      <c r="L21" s="703"/>
      <c r="M21" s="703"/>
      <c r="N21" s="703"/>
      <c r="O21" s="703"/>
      <c r="P21" s="704"/>
      <c r="Q21" s="705" t="s">
        <v>781</v>
      </c>
      <c r="R21" s="705"/>
      <c r="S21" s="705"/>
      <c r="T21" s="705"/>
      <c r="U21" s="705"/>
      <c r="V21" s="705"/>
      <c r="W21" s="705"/>
      <c r="X21" s="705"/>
      <c r="Y21" s="705"/>
      <c r="Z21" s="705"/>
      <c r="AA21" s="705"/>
      <c r="AB21" s="705" t="s">
        <v>782</v>
      </c>
      <c r="AC21" s="705"/>
      <c r="AD21" s="705"/>
      <c r="AE21" s="705"/>
      <c r="AF21" s="705"/>
      <c r="AG21" s="705"/>
      <c r="AH21" s="705"/>
      <c r="AI21" s="705"/>
      <c r="AJ21" s="705"/>
      <c r="AK21" s="705"/>
      <c r="AL21" s="705"/>
      <c r="AM21" s="705"/>
      <c r="AN21" s="705"/>
      <c r="AO21" s="705"/>
      <c r="AP21" s="705"/>
      <c r="AQ21" s="705"/>
      <c r="AR21" s="705"/>
      <c r="AS21" s="705"/>
      <c r="AT21" s="705"/>
      <c r="AU21" s="705"/>
      <c r="AV21" s="705"/>
      <c r="AW21" s="705"/>
      <c r="AX21" s="705" t="s">
        <v>743</v>
      </c>
      <c r="AY21" s="705"/>
      <c r="AZ21" s="705"/>
      <c r="BA21" s="705"/>
      <c r="BB21" s="705"/>
      <c r="BC21" s="705"/>
      <c r="BD21" s="705"/>
      <c r="BE21" s="705"/>
      <c r="BF21" s="705"/>
      <c r="BG21" s="705"/>
      <c r="BH21" s="705"/>
    </row>
    <row r="22" spans="1:60" ht="20.95" customHeight="1" x14ac:dyDescent="0.25">
      <c r="A22" s="701" t="s">
        <v>783</v>
      </c>
      <c r="B22" s="701"/>
      <c r="C22" s="701"/>
      <c r="D22" s="701"/>
      <c r="E22" s="701"/>
      <c r="F22" s="702"/>
      <c r="G22" s="703"/>
      <c r="H22" s="703"/>
      <c r="I22" s="703"/>
      <c r="J22" s="703"/>
      <c r="K22" s="703"/>
      <c r="L22" s="703"/>
      <c r="M22" s="703"/>
      <c r="N22" s="703"/>
      <c r="O22" s="703"/>
      <c r="P22" s="704"/>
      <c r="Q22" s="705"/>
      <c r="R22" s="705"/>
      <c r="S22" s="705"/>
      <c r="T22" s="705"/>
      <c r="U22" s="705"/>
      <c r="V22" s="705"/>
      <c r="W22" s="705"/>
      <c r="X22" s="705"/>
      <c r="Y22" s="705"/>
      <c r="Z22" s="705"/>
      <c r="AA22" s="705"/>
      <c r="AB22" s="705" t="s">
        <v>779</v>
      </c>
      <c r="AC22" s="705"/>
      <c r="AD22" s="705"/>
      <c r="AE22" s="705"/>
      <c r="AF22" s="705"/>
      <c r="AG22" s="705"/>
      <c r="AH22" s="705"/>
      <c r="AI22" s="705"/>
      <c r="AJ22" s="705"/>
      <c r="AK22" s="705"/>
      <c r="AL22" s="705"/>
      <c r="AM22" s="705"/>
      <c r="AN22" s="705"/>
      <c r="AO22" s="705"/>
      <c r="AP22" s="705"/>
      <c r="AQ22" s="705"/>
      <c r="AR22" s="705"/>
      <c r="AS22" s="705"/>
      <c r="AT22" s="705"/>
      <c r="AU22" s="705"/>
      <c r="AV22" s="705"/>
      <c r="AW22" s="705"/>
      <c r="AX22" s="705" t="s">
        <v>779</v>
      </c>
      <c r="AY22" s="705"/>
      <c r="AZ22" s="705"/>
      <c r="BA22" s="705"/>
      <c r="BB22" s="705"/>
      <c r="BC22" s="705"/>
      <c r="BD22" s="705"/>
      <c r="BE22" s="705"/>
      <c r="BF22" s="705"/>
      <c r="BG22" s="705"/>
      <c r="BH22" s="705"/>
    </row>
    <row r="23" spans="1:60" ht="20.95" customHeight="1" x14ac:dyDescent="0.25">
      <c r="A23" s="701" t="s">
        <v>784</v>
      </c>
      <c r="B23" s="701"/>
      <c r="C23" s="701"/>
      <c r="D23" s="701"/>
      <c r="E23" s="701"/>
      <c r="F23" s="702"/>
      <c r="G23" s="703"/>
      <c r="H23" s="703"/>
      <c r="I23" s="703"/>
      <c r="J23" s="703"/>
      <c r="K23" s="703"/>
      <c r="L23" s="703"/>
      <c r="M23" s="703"/>
      <c r="N23" s="703"/>
      <c r="O23" s="703"/>
      <c r="P23" s="704"/>
      <c r="Q23" s="705" t="s">
        <v>770</v>
      </c>
      <c r="R23" s="705"/>
      <c r="S23" s="705"/>
      <c r="T23" s="705"/>
      <c r="U23" s="705"/>
      <c r="V23" s="705"/>
      <c r="W23" s="705"/>
      <c r="X23" s="705"/>
      <c r="Y23" s="705"/>
      <c r="Z23" s="705"/>
      <c r="AA23" s="705"/>
      <c r="AB23" s="705" t="s">
        <v>785</v>
      </c>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t="s">
        <v>782</v>
      </c>
      <c r="AY23" s="705"/>
      <c r="AZ23" s="705"/>
      <c r="BA23" s="705"/>
      <c r="BB23" s="705"/>
      <c r="BC23" s="705"/>
      <c r="BD23" s="705"/>
      <c r="BE23" s="705"/>
      <c r="BF23" s="705"/>
      <c r="BG23" s="705"/>
      <c r="BH23" s="705"/>
    </row>
    <row r="24" spans="1:60" ht="20.95" customHeight="1" x14ac:dyDescent="0.25">
      <c r="A24" s="701" t="s">
        <v>786</v>
      </c>
      <c r="B24" s="701"/>
      <c r="C24" s="701"/>
      <c r="D24" s="701"/>
      <c r="E24" s="701"/>
      <c r="F24" s="702"/>
      <c r="G24" s="703"/>
      <c r="H24" s="703"/>
      <c r="I24" s="703"/>
      <c r="J24" s="703"/>
      <c r="K24" s="703"/>
      <c r="L24" s="703"/>
      <c r="M24" s="703"/>
      <c r="N24" s="703"/>
      <c r="O24" s="703"/>
      <c r="P24" s="704"/>
      <c r="Q24" s="705"/>
      <c r="R24" s="705"/>
      <c r="S24" s="705"/>
      <c r="T24" s="705"/>
      <c r="U24" s="705"/>
      <c r="V24" s="705"/>
      <c r="W24" s="705"/>
      <c r="X24" s="705"/>
      <c r="Y24" s="705"/>
      <c r="Z24" s="705"/>
      <c r="AA24" s="705"/>
      <c r="AB24" s="705" t="s">
        <v>781</v>
      </c>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t="s">
        <v>781</v>
      </c>
      <c r="AY24" s="705"/>
      <c r="AZ24" s="705"/>
      <c r="BA24" s="705"/>
      <c r="BB24" s="705"/>
      <c r="BC24" s="705"/>
      <c r="BD24" s="705"/>
      <c r="BE24" s="705"/>
      <c r="BF24" s="705"/>
      <c r="BG24" s="705"/>
      <c r="BH24" s="705"/>
    </row>
    <row r="25" spans="1:60" ht="20.95" customHeight="1" x14ac:dyDescent="0.25">
      <c r="A25" s="701" t="s">
        <v>787</v>
      </c>
      <c r="B25" s="701"/>
      <c r="C25" s="701"/>
      <c r="D25" s="701"/>
      <c r="E25" s="701"/>
      <c r="F25" s="702"/>
      <c r="G25" s="703"/>
      <c r="H25" s="703"/>
      <c r="I25" s="703"/>
      <c r="J25" s="703"/>
      <c r="K25" s="703"/>
      <c r="L25" s="703"/>
      <c r="M25" s="703"/>
      <c r="N25" s="703"/>
      <c r="O25" s="703"/>
      <c r="P25" s="704"/>
      <c r="Q25" s="705" t="s">
        <v>770</v>
      </c>
      <c r="R25" s="705"/>
      <c r="S25" s="705"/>
      <c r="T25" s="705"/>
      <c r="U25" s="705"/>
      <c r="V25" s="705"/>
      <c r="W25" s="705"/>
      <c r="X25" s="705"/>
      <c r="Y25" s="705"/>
      <c r="Z25" s="705"/>
      <c r="AA25" s="705"/>
      <c r="AB25" s="705" t="s">
        <v>781</v>
      </c>
      <c r="AC25" s="705"/>
      <c r="AD25" s="705"/>
      <c r="AE25" s="705"/>
      <c r="AF25" s="705"/>
      <c r="AG25" s="705"/>
      <c r="AH25" s="705"/>
      <c r="AI25" s="705"/>
      <c r="AJ25" s="705"/>
      <c r="AK25" s="705"/>
      <c r="AL25" s="705"/>
      <c r="AM25" s="705"/>
      <c r="AN25" s="705"/>
      <c r="AO25" s="705"/>
      <c r="AP25" s="705"/>
      <c r="AQ25" s="705"/>
      <c r="AR25" s="705"/>
      <c r="AS25" s="705"/>
      <c r="AT25" s="705"/>
      <c r="AU25" s="705"/>
      <c r="AV25" s="705"/>
      <c r="AW25" s="705"/>
      <c r="AX25" s="705" t="s">
        <v>779</v>
      </c>
      <c r="AY25" s="705"/>
      <c r="AZ25" s="705"/>
      <c r="BA25" s="705"/>
      <c r="BB25" s="705"/>
      <c r="BC25" s="705"/>
      <c r="BD25" s="705"/>
      <c r="BE25" s="705"/>
      <c r="BF25" s="705"/>
      <c r="BG25" s="705"/>
      <c r="BH25" s="705"/>
    </row>
    <row r="26" spans="1:60" ht="20.95" customHeight="1" x14ac:dyDescent="0.25">
      <c r="A26" s="701" t="s">
        <v>788</v>
      </c>
      <c r="B26" s="701"/>
      <c r="C26" s="701"/>
      <c r="D26" s="701"/>
      <c r="E26" s="701"/>
      <c r="F26" s="702" t="s">
        <v>1876</v>
      </c>
      <c r="G26" s="703"/>
      <c r="H26" s="703"/>
      <c r="I26" s="703"/>
      <c r="J26" s="703"/>
      <c r="K26" s="703"/>
      <c r="L26" s="703"/>
      <c r="M26" s="703"/>
      <c r="N26" s="703"/>
      <c r="O26" s="703"/>
      <c r="P26" s="704"/>
      <c r="Q26" s="705" t="s">
        <v>1877</v>
      </c>
      <c r="R26" s="705"/>
      <c r="S26" s="705"/>
      <c r="T26" s="705"/>
      <c r="U26" s="705"/>
      <c r="V26" s="705"/>
      <c r="W26" s="705"/>
      <c r="X26" s="705"/>
      <c r="Y26" s="705"/>
      <c r="Z26" s="705"/>
      <c r="AA26" s="705"/>
      <c r="AB26" s="705" t="s">
        <v>1878</v>
      </c>
      <c r="AC26" s="705"/>
      <c r="AD26" s="705"/>
      <c r="AE26" s="705"/>
      <c r="AF26" s="705"/>
      <c r="AG26" s="705"/>
      <c r="AH26" s="705"/>
      <c r="AI26" s="705"/>
      <c r="AJ26" s="705"/>
      <c r="AK26" s="705"/>
      <c r="AL26" s="705"/>
      <c r="AM26" s="705" t="s">
        <v>770</v>
      </c>
      <c r="AN26" s="705"/>
      <c r="AO26" s="705"/>
      <c r="AP26" s="705"/>
      <c r="AQ26" s="705"/>
      <c r="AR26" s="705"/>
      <c r="AS26" s="705"/>
      <c r="AT26" s="705"/>
      <c r="AU26" s="705"/>
      <c r="AV26" s="705"/>
      <c r="AW26" s="705"/>
      <c r="AX26" s="705" t="s">
        <v>1879</v>
      </c>
      <c r="AY26" s="705"/>
      <c r="AZ26" s="705"/>
      <c r="BA26" s="705"/>
      <c r="BB26" s="705"/>
      <c r="BC26" s="705"/>
      <c r="BD26" s="705"/>
      <c r="BE26" s="705"/>
      <c r="BF26" s="705"/>
      <c r="BG26" s="705"/>
      <c r="BH26" s="705"/>
    </row>
    <row r="27" spans="1:60" x14ac:dyDescent="0.25">
      <c r="A27" s="280" t="s">
        <v>1880</v>
      </c>
    </row>
    <row r="28" spans="1:60" x14ac:dyDescent="0.25">
      <c r="A28" s="280"/>
    </row>
  </sheetData>
  <mergeCells count="143">
    <mergeCell ref="AY1:BH1"/>
    <mergeCell ref="A2:E2"/>
    <mergeCell ref="F2:P2"/>
    <mergeCell ref="Q2:AA2"/>
    <mergeCell ref="AB2:AP2"/>
    <mergeCell ref="AQ2:BH2"/>
    <mergeCell ref="BA3:BF3"/>
    <mergeCell ref="BG3:BH3"/>
    <mergeCell ref="A4:E4"/>
    <mergeCell ref="G4:O4"/>
    <mergeCell ref="R4:Z4"/>
    <mergeCell ref="AC4:AO4"/>
    <mergeCell ref="AR4:AW4"/>
    <mergeCell ref="AX4:AY4"/>
    <mergeCell ref="BA4:BF4"/>
    <mergeCell ref="BG4:BH4"/>
    <mergeCell ref="A3:E3"/>
    <mergeCell ref="G3:O3"/>
    <mergeCell ref="R3:Z3"/>
    <mergeCell ref="AC3:AO3"/>
    <mergeCell ref="AR3:AW3"/>
    <mergeCell ref="AX3:AY3"/>
    <mergeCell ref="BA5:BF5"/>
    <mergeCell ref="BG5:BH5"/>
    <mergeCell ref="A6:E6"/>
    <mergeCell ref="G6:O6"/>
    <mergeCell ref="R6:Z6"/>
    <mergeCell ref="AC6:AO6"/>
    <mergeCell ref="AR6:AW6"/>
    <mergeCell ref="AX6:AY6"/>
    <mergeCell ref="BA6:BF6"/>
    <mergeCell ref="BG6:BH6"/>
    <mergeCell ref="A5:E5"/>
    <mergeCell ref="G5:O5"/>
    <mergeCell ref="R5:Z5"/>
    <mergeCell ref="AC5:AO5"/>
    <mergeCell ref="AR5:AW5"/>
    <mergeCell ref="AX5:AY5"/>
    <mergeCell ref="AX11:BH11"/>
    <mergeCell ref="A12:E12"/>
    <mergeCell ref="F12:P12"/>
    <mergeCell ref="Q12:AA12"/>
    <mergeCell ref="AB12:AL12"/>
    <mergeCell ref="AM12:AW12"/>
    <mergeCell ref="AX12:BH12"/>
    <mergeCell ref="BA7:BF7"/>
    <mergeCell ref="BG7:BH7"/>
    <mergeCell ref="A8:E8"/>
    <mergeCell ref="G8:O8"/>
    <mergeCell ref="R8:Z8"/>
    <mergeCell ref="AC8:AO8"/>
    <mergeCell ref="AQ8:AY8"/>
    <mergeCell ref="AZ8:BH8"/>
    <mergeCell ref="A7:E7"/>
    <mergeCell ref="G7:O7"/>
    <mergeCell ref="R7:Z7"/>
    <mergeCell ref="AC7:AO7"/>
    <mergeCell ref="AR7:AW7"/>
    <mergeCell ref="AX7:AY7"/>
    <mergeCell ref="A14:E14"/>
    <mergeCell ref="F14:P14"/>
    <mergeCell ref="Q14:AA14"/>
    <mergeCell ref="AB14:AL14"/>
    <mergeCell ref="AM14:AW14"/>
    <mergeCell ref="AX14:BH14"/>
    <mergeCell ref="A13:E13"/>
    <mergeCell ref="F13:P13"/>
    <mergeCell ref="Q13:AA13"/>
    <mergeCell ref="AB13:AL13"/>
    <mergeCell ref="AM13:AW13"/>
    <mergeCell ref="AX13:BH13"/>
    <mergeCell ref="A16:E16"/>
    <mergeCell ref="F16:P16"/>
    <mergeCell ref="Q16:AA16"/>
    <mergeCell ref="AB16:AL16"/>
    <mergeCell ref="AM16:AW16"/>
    <mergeCell ref="AX16:BH16"/>
    <mergeCell ref="A15:E15"/>
    <mergeCell ref="F15:P15"/>
    <mergeCell ref="Q15:AA15"/>
    <mergeCell ref="AB15:AL15"/>
    <mergeCell ref="AM15:AW15"/>
    <mergeCell ref="AX15:BH15"/>
    <mergeCell ref="A18:E18"/>
    <mergeCell ref="F18:P18"/>
    <mergeCell ref="Q18:AA18"/>
    <mergeCell ref="AB18:AL18"/>
    <mergeCell ref="AM18:AW18"/>
    <mergeCell ref="AX18:BH18"/>
    <mergeCell ref="A17:E17"/>
    <mergeCell ref="F17:P17"/>
    <mergeCell ref="Q17:AA17"/>
    <mergeCell ref="AB17:AL17"/>
    <mergeCell ref="AM17:AW17"/>
    <mergeCell ref="AX17:BH17"/>
    <mergeCell ref="A20:E20"/>
    <mergeCell ref="F20:P20"/>
    <mergeCell ref="Q20:AA20"/>
    <mergeCell ref="AB20:AL20"/>
    <mergeCell ref="AM20:AW20"/>
    <mergeCell ref="AX20:BH20"/>
    <mergeCell ref="A19:E19"/>
    <mergeCell ref="F19:P19"/>
    <mergeCell ref="Q19:AA19"/>
    <mergeCell ref="AB19:AL19"/>
    <mergeCell ref="AM19:AW19"/>
    <mergeCell ref="AX19:BH19"/>
    <mergeCell ref="A22:E22"/>
    <mergeCell ref="F22:P22"/>
    <mergeCell ref="Q22:AA22"/>
    <mergeCell ref="AB22:AL22"/>
    <mergeCell ref="AM22:AW22"/>
    <mergeCell ref="AX22:BH22"/>
    <mergeCell ref="A21:E21"/>
    <mergeCell ref="F21:P21"/>
    <mergeCell ref="Q21:AA21"/>
    <mergeCell ref="AB21:AL21"/>
    <mergeCell ref="AM21:AW21"/>
    <mergeCell ref="AX21:BH21"/>
    <mergeCell ref="A24:E24"/>
    <mergeCell ref="F24:P24"/>
    <mergeCell ref="Q24:AA24"/>
    <mergeCell ref="AB24:AL24"/>
    <mergeCell ref="AM24:AW24"/>
    <mergeCell ref="AX24:BH24"/>
    <mergeCell ref="A23:E23"/>
    <mergeCell ref="F23:P23"/>
    <mergeCell ref="Q23:AA23"/>
    <mergeCell ref="AB23:AL23"/>
    <mergeCell ref="AM23:AW23"/>
    <mergeCell ref="AX23:BH23"/>
    <mergeCell ref="A26:E26"/>
    <mergeCell ref="F26:P26"/>
    <mergeCell ref="Q26:AA26"/>
    <mergeCell ref="AB26:AL26"/>
    <mergeCell ref="AM26:AW26"/>
    <mergeCell ref="AX26:BH26"/>
    <mergeCell ref="A25:E25"/>
    <mergeCell ref="F25:P25"/>
    <mergeCell ref="Q25:AA25"/>
    <mergeCell ref="AB25:AL25"/>
    <mergeCell ref="AM25:AW25"/>
    <mergeCell ref="AX25:BH25"/>
  </mergeCells>
  <phoneticPr fontId="4"/>
  <pageMargins left="0.78740157480314965" right="0.39370078740157483" top="0.39370078740157483" bottom="0.39370078740157483" header="0" footer="0"/>
  <pageSetup paperSize="9" scale="93" orientation="landscape" horizontalDpi="4294967292" r:id="rId1"/>
  <headerFooter scaleWithDoc="0" alignWithMargins="0">
    <oddFooter>&amp;C&amp;"ＭＳ 明朝,標準"－１８－</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841A1-4DE7-43D2-980C-E3D4C24CD7EA}">
  <sheetPr>
    <pageSetUpPr fitToPage="1"/>
  </sheetPr>
  <dimension ref="A1:AZ21"/>
  <sheetViews>
    <sheetView view="pageLayout" zoomScaleNormal="100" workbookViewId="0">
      <selection activeCell="AH7" sqref="AH7"/>
    </sheetView>
  </sheetViews>
  <sheetFormatPr defaultColWidth="9" defaultRowHeight="14.4" x14ac:dyDescent="0.15"/>
  <cols>
    <col min="1" max="4" width="2.6640625" style="28" customWidth="1"/>
    <col min="5" max="5" width="2.44140625" style="28" customWidth="1"/>
    <col min="6" max="52" width="2.33203125" style="28" customWidth="1"/>
    <col min="53" max="362" width="2.6640625" style="28" customWidth="1"/>
    <col min="363" max="16384" width="9" style="28"/>
  </cols>
  <sheetData>
    <row r="1" spans="1:52" s="73" customFormat="1" ht="23.25" customHeight="1" x14ac:dyDescent="0.15">
      <c r="A1" s="73" t="s">
        <v>1881</v>
      </c>
      <c r="AQ1" s="570" t="s">
        <v>86</v>
      </c>
      <c r="AR1" s="570"/>
      <c r="AS1" s="570"/>
      <c r="AT1" s="570"/>
      <c r="AU1" s="570"/>
      <c r="AV1" s="570"/>
      <c r="AW1" s="570"/>
      <c r="AX1" s="570"/>
      <c r="AY1" s="570"/>
      <c r="AZ1" s="570"/>
    </row>
    <row r="2" spans="1:52" ht="23.25" customHeight="1" x14ac:dyDescent="0.15">
      <c r="A2" s="742"/>
      <c r="B2" s="743"/>
      <c r="C2" s="743"/>
      <c r="D2" s="743"/>
      <c r="E2" s="743"/>
      <c r="F2" s="743"/>
      <c r="G2" s="743"/>
      <c r="H2" s="744"/>
      <c r="I2" s="576" t="s">
        <v>789</v>
      </c>
      <c r="J2" s="745"/>
      <c r="K2" s="745"/>
      <c r="L2" s="745"/>
      <c r="M2" s="745"/>
      <c r="N2" s="745"/>
      <c r="O2" s="745"/>
      <c r="P2" s="745"/>
      <c r="Q2" s="745"/>
      <c r="R2" s="745"/>
      <c r="S2" s="577"/>
      <c r="T2" s="571" t="s">
        <v>790</v>
      </c>
      <c r="U2" s="571"/>
      <c r="V2" s="571"/>
      <c r="W2" s="571"/>
      <c r="X2" s="571"/>
      <c r="Y2" s="730" t="s">
        <v>791</v>
      </c>
      <c r="Z2" s="731"/>
      <c r="AA2" s="731"/>
      <c r="AB2" s="731"/>
      <c r="AC2" s="731"/>
      <c r="AD2" s="731"/>
      <c r="AE2" s="731"/>
      <c r="AF2" s="732"/>
      <c r="AG2" s="569" t="s">
        <v>792</v>
      </c>
      <c r="AH2" s="569"/>
      <c r="AI2" s="569"/>
      <c r="AJ2" s="569"/>
      <c r="AK2" s="569"/>
      <c r="AL2" s="569"/>
      <c r="AM2" s="569"/>
      <c r="AN2" s="569"/>
      <c r="AO2" s="569"/>
      <c r="AP2" s="569"/>
      <c r="AQ2" s="569"/>
      <c r="AR2" s="569"/>
      <c r="AS2" s="569"/>
      <c r="AT2" s="569"/>
      <c r="AU2" s="569"/>
      <c r="AV2" s="569"/>
      <c r="AW2" s="569"/>
      <c r="AX2" s="569"/>
      <c r="AY2" s="569"/>
      <c r="AZ2" s="569"/>
    </row>
    <row r="3" spans="1:52" ht="23.25" customHeight="1" x14ac:dyDescent="0.15">
      <c r="A3" s="730" t="s">
        <v>793</v>
      </c>
      <c r="B3" s="731"/>
      <c r="C3" s="731"/>
      <c r="D3" s="731"/>
      <c r="E3" s="731"/>
      <c r="F3" s="731"/>
      <c r="G3" s="731"/>
      <c r="H3" s="732"/>
      <c r="I3" s="71"/>
      <c r="J3" s="739" t="s">
        <v>794</v>
      </c>
      <c r="K3" s="739"/>
      <c r="L3" s="739"/>
      <c r="M3" s="739"/>
      <c r="N3" s="739"/>
      <c r="O3" s="739"/>
      <c r="P3" s="739"/>
      <c r="Q3" s="739"/>
      <c r="R3" s="739"/>
      <c r="S3" s="72"/>
      <c r="T3" s="569">
        <v>1</v>
      </c>
      <c r="U3" s="569"/>
      <c r="V3" s="569"/>
      <c r="W3" s="569"/>
      <c r="X3" s="569"/>
      <c r="Y3" s="67"/>
      <c r="Z3" s="728" t="s">
        <v>795</v>
      </c>
      <c r="AA3" s="728"/>
      <c r="AB3" s="728"/>
      <c r="AC3" s="728"/>
      <c r="AD3" s="728"/>
      <c r="AE3" s="728"/>
      <c r="AF3" s="68"/>
      <c r="AG3" s="568" t="s">
        <v>796</v>
      </c>
      <c r="AH3" s="568"/>
      <c r="AI3" s="568"/>
      <c r="AJ3" s="568"/>
      <c r="AK3" s="568"/>
      <c r="AL3" s="568"/>
      <c r="AM3" s="568"/>
      <c r="AN3" s="568"/>
      <c r="AO3" s="568"/>
      <c r="AP3" s="568"/>
      <c r="AQ3" s="568"/>
      <c r="AR3" s="568"/>
      <c r="AS3" s="568"/>
      <c r="AT3" s="568"/>
      <c r="AU3" s="568"/>
      <c r="AV3" s="568"/>
      <c r="AW3" s="568"/>
      <c r="AX3" s="568"/>
      <c r="AY3" s="568"/>
      <c r="AZ3" s="568"/>
    </row>
    <row r="4" spans="1:52" ht="23.25" customHeight="1" x14ac:dyDescent="0.15">
      <c r="A4" s="733"/>
      <c r="B4" s="734"/>
      <c r="C4" s="734"/>
      <c r="D4" s="734"/>
      <c r="E4" s="734"/>
      <c r="F4" s="734"/>
      <c r="G4" s="734"/>
      <c r="H4" s="735"/>
      <c r="I4" s="67"/>
      <c r="J4" s="740" t="s">
        <v>797</v>
      </c>
      <c r="K4" s="740"/>
      <c r="L4" s="740"/>
      <c r="M4" s="740"/>
      <c r="N4" s="740"/>
      <c r="O4" s="740"/>
      <c r="P4" s="740"/>
      <c r="Q4" s="740"/>
      <c r="R4" s="740"/>
      <c r="S4" s="68"/>
      <c r="T4" s="572">
        <v>1</v>
      </c>
      <c r="U4" s="572"/>
      <c r="V4" s="572"/>
      <c r="W4" s="572"/>
      <c r="X4" s="572"/>
      <c r="Y4" s="65"/>
      <c r="Z4" s="741" t="s">
        <v>798</v>
      </c>
      <c r="AA4" s="741"/>
      <c r="AB4" s="741"/>
      <c r="AC4" s="741"/>
      <c r="AD4" s="741"/>
      <c r="AE4" s="741"/>
      <c r="AF4" s="66"/>
      <c r="AG4" s="568" t="s">
        <v>799</v>
      </c>
      <c r="AH4" s="568"/>
      <c r="AI4" s="568"/>
      <c r="AJ4" s="568"/>
      <c r="AK4" s="568"/>
      <c r="AL4" s="568"/>
      <c r="AM4" s="568"/>
      <c r="AN4" s="568"/>
      <c r="AO4" s="568"/>
      <c r="AP4" s="568"/>
      <c r="AQ4" s="568"/>
      <c r="AR4" s="568"/>
      <c r="AS4" s="568"/>
      <c r="AT4" s="568"/>
      <c r="AU4" s="568"/>
      <c r="AV4" s="568"/>
      <c r="AW4" s="568"/>
      <c r="AX4" s="568"/>
      <c r="AY4" s="568"/>
      <c r="AZ4" s="568"/>
    </row>
    <row r="5" spans="1:52" ht="23.25" customHeight="1" x14ac:dyDescent="0.15">
      <c r="A5" s="736"/>
      <c r="B5" s="737"/>
      <c r="C5" s="737"/>
      <c r="D5" s="737"/>
      <c r="E5" s="737"/>
      <c r="F5" s="737"/>
      <c r="G5" s="737"/>
      <c r="H5" s="738"/>
      <c r="I5" s="65"/>
      <c r="J5" s="741" t="s">
        <v>800</v>
      </c>
      <c r="K5" s="741"/>
      <c r="L5" s="741"/>
      <c r="M5" s="741"/>
      <c r="N5" s="741"/>
      <c r="O5" s="741"/>
      <c r="P5" s="741"/>
      <c r="Q5" s="741"/>
      <c r="R5" s="741"/>
      <c r="S5" s="66"/>
      <c r="T5" s="569">
        <v>3</v>
      </c>
      <c r="U5" s="569"/>
      <c r="V5" s="569"/>
      <c r="W5" s="569"/>
      <c r="X5" s="569"/>
      <c r="Y5" s="67"/>
      <c r="Z5" s="728" t="s">
        <v>801</v>
      </c>
      <c r="AA5" s="728"/>
      <c r="AB5" s="728"/>
      <c r="AC5" s="728"/>
      <c r="AD5" s="728"/>
      <c r="AE5" s="728"/>
      <c r="AF5" s="68"/>
      <c r="AG5" s="568" t="s">
        <v>802</v>
      </c>
      <c r="AH5" s="568"/>
      <c r="AI5" s="568"/>
      <c r="AJ5" s="568"/>
      <c r="AK5" s="568"/>
      <c r="AL5" s="568"/>
      <c r="AM5" s="568"/>
      <c r="AN5" s="568"/>
      <c r="AO5" s="568"/>
      <c r="AP5" s="568"/>
      <c r="AQ5" s="568"/>
      <c r="AR5" s="568"/>
      <c r="AS5" s="568"/>
      <c r="AT5" s="568"/>
      <c r="AU5" s="568"/>
      <c r="AV5" s="568"/>
      <c r="AW5" s="568"/>
      <c r="AX5" s="568"/>
      <c r="AY5" s="568"/>
      <c r="AZ5" s="568"/>
    </row>
    <row r="6" spans="1:52" ht="23.25" customHeight="1" x14ac:dyDescent="0.15">
      <c r="A6" s="569" t="s">
        <v>803</v>
      </c>
      <c r="B6" s="569"/>
      <c r="C6" s="569"/>
      <c r="D6" s="569"/>
      <c r="E6" s="569"/>
      <c r="F6" s="569"/>
      <c r="G6" s="569"/>
      <c r="H6" s="569"/>
      <c r="I6" s="67"/>
      <c r="J6" s="728" t="s">
        <v>804</v>
      </c>
      <c r="K6" s="728"/>
      <c r="L6" s="728"/>
      <c r="M6" s="728"/>
      <c r="N6" s="728"/>
      <c r="O6" s="728"/>
      <c r="P6" s="728"/>
      <c r="Q6" s="728"/>
      <c r="R6" s="728"/>
      <c r="S6" s="68"/>
      <c r="T6" s="573">
        <v>4</v>
      </c>
      <c r="U6" s="573"/>
      <c r="V6" s="573"/>
      <c r="W6" s="573"/>
      <c r="X6" s="573"/>
      <c r="Y6" s="69"/>
      <c r="Z6" s="729" t="s">
        <v>801</v>
      </c>
      <c r="AA6" s="729"/>
      <c r="AB6" s="729"/>
      <c r="AC6" s="729"/>
      <c r="AD6" s="729"/>
      <c r="AE6" s="729"/>
      <c r="AF6" s="70"/>
      <c r="AG6" s="568" t="s">
        <v>802</v>
      </c>
      <c r="AH6" s="568"/>
      <c r="AI6" s="568"/>
      <c r="AJ6" s="568"/>
      <c r="AK6" s="568"/>
      <c r="AL6" s="568"/>
      <c r="AM6" s="568"/>
      <c r="AN6" s="568"/>
      <c r="AO6" s="568"/>
      <c r="AP6" s="568"/>
      <c r="AQ6" s="568"/>
      <c r="AR6" s="568"/>
      <c r="AS6" s="568"/>
      <c r="AT6" s="568"/>
      <c r="AU6" s="568"/>
      <c r="AV6" s="568"/>
      <c r="AW6" s="568"/>
      <c r="AX6" s="568"/>
      <c r="AY6" s="568"/>
      <c r="AZ6" s="568"/>
    </row>
    <row r="7" spans="1:52" ht="31.6" customHeight="1" x14ac:dyDescent="0.15"/>
    <row r="8" spans="1:52" s="73" customFormat="1" ht="23.25" customHeight="1" x14ac:dyDescent="0.15">
      <c r="A8" s="73" t="s">
        <v>1945</v>
      </c>
      <c r="AI8" s="570" t="s">
        <v>86</v>
      </c>
      <c r="AJ8" s="570"/>
      <c r="AK8" s="570"/>
      <c r="AL8" s="570"/>
      <c r="AM8" s="570"/>
      <c r="AN8" s="570"/>
      <c r="AO8" s="570"/>
      <c r="AP8" s="570"/>
      <c r="AQ8" s="570"/>
      <c r="AR8" s="570"/>
    </row>
    <row r="9" spans="1:52" ht="23.25" customHeight="1" x14ac:dyDescent="0.15">
      <c r="A9" s="725" t="s">
        <v>805</v>
      </c>
      <c r="B9" s="726"/>
      <c r="C9" s="726"/>
      <c r="D9" s="726"/>
      <c r="E9" s="726"/>
      <c r="F9" s="726"/>
      <c r="G9" s="726"/>
      <c r="H9" s="727"/>
      <c r="I9" s="569" t="s">
        <v>806</v>
      </c>
      <c r="J9" s="569"/>
      <c r="K9" s="569"/>
      <c r="L9" s="569"/>
      <c r="M9" s="569"/>
      <c r="N9" s="569"/>
      <c r="O9" s="569"/>
      <c r="P9" s="569"/>
      <c r="Q9" s="569"/>
      <c r="R9" s="569"/>
      <c r="S9" s="569"/>
      <c r="T9" s="569"/>
      <c r="U9" s="569"/>
      <c r="V9" s="569"/>
      <c r="W9" s="569"/>
      <c r="X9" s="569"/>
      <c r="Y9" s="569"/>
      <c r="Z9" s="569"/>
      <c r="AA9" s="569"/>
      <c r="AB9" s="569"/>
      <c r="AC9" s="569"/>
      <c r="AD9" s="569"/>
      <c r="AE9" s="569"/>
      <c r="AF9" s="569"/>
      <c r="AG9" s="569"/>
      <c r="AH9" s="569"/>
      <c r="AI9" s="569"/>
      <c r="AJ9" s="569"/>
      <c r="AK9" s="569"/>
      <c r="AL9" s="569"/>
      <c r="AM9" s="569"/>
      <c r="AN9" s="569"/>
      <c r="AO9" s="569"/>
      <c r="AP9" s="569"/>
      <c r="AQ9" s="569"/>
      <c r="AR9" s="569"/>
    </row>
    <row r="10" spans="1:52" ht="23.25" customHeight="1" x14ac:dyDescent="0.15">
      <c r="A10" s="578" t="s">
        <v>807</v>
      </c>
      <c r="B10" s="724"/>
      <c r="C10" s="724"/>
      <c r="D10" s="724"/>
      <c r="E10" s="724"/>
      <c r="F10" s="724"/>
      <c r="G10" s="724"/>
      <c r="H10" s="579"/>
      <c r="I10" s="569" t="s">
        <v>808</v>
      </c>
      <c r="J10" s="569"/>
      <c r="K10" s="569"/>
      <c r="L10" s="569"/>
      <c r="M10" s="569" t="s">
        <v>809</v>
      </c>
      <c r="N10" s="569"/>
      <c r="O10" s="569"/>
      <c r="P10" s="569"/>
      <c r="Q10" s="569" t="s">
        <v>810</v>
      </c>
      <c r="R10" s="569"/>
      <c r="S10" s="569"/>
      <c r="T10" s="569"/>
      <c r="U10" s="569" t="s">
        <v>811</v>
      </c>
      <c r="V10" s="569"/>
      <c r="W10" s="569"/>
      <c r="X10" s="569"/>
      <c r="Y10" s="569" t="s">
        <v>812</v>
      </c>
      <c r="Z10" s="569"/>
      <c r="AA10" s="569"/>
      <c r="AB10" s="569"/>
      <c r="AC10" s="569" t="s">
        <v>813</v>
      </c>
      <c r="AD10" s="569"/>
      <c r="AE10" s="569"/>
      <c r="AF10" s="569"/>
      <c r="AG10" s="569" t="s">
        <v>814</v>
      </c>
      <c r="AH10" s="569"/>
      <c r="AI10" s="569"/>
      <c r="AJ10" s="569"/>
      <c r="AK10" s="569" t="s">
        <v>815</v>
      </c>
      <c r="AL10" s="569"/>
      <c r="AM10" s="569"/>
      <c r="AN10" s="569"/>
      <c r="AO10" s="569" t="s">
        <v>816</v>
      </c>
      <c r="AP10" s="569"/>
      <c r="AQ10" s="569"/>
      <c r="AR10" s="569"/>
    </row>
    <row r="11" spans="1:52" ht="23.25" customHeight="1" x14ac:dyDescent="0.15">
      <c r="A11" s="569" t="s">
        <v>817</v>
      </c>
      <c r="B11" s="569"/>
      <c r="C11" s="569"/>
      <c r="D11" s="569"/>
      <c r="E11" s="569"/>
      <c r="F11" s="569"/>
      <c r="G11" s="569"/>
      <c r="H11" s="569"/>
      <c r="I11" s="569">
        <v>17</v>
      </c>
      <c r="J11" s="569"/>
      <c r="K11" s="569"/>
      <c r="L11" s="569"/>
      <c r="M11" s="569">
        <v>2</v>
      </c>
      <c r="N11" s="569"/>
      <c r="O11" s="569"/>
      <c r="P11" s="569"/>
      <c r="Q11" s="569">
        <v>7</v>
      </c>
      <c r="R11" s="569"/>
      <c r="S11" s="569"/>
      <c r="T11" s="569"/>
      <c r="U11" s="569"/>
      <c r="V11" s="569"/>
      <c r="W11" s="569"/>
      <c r="X11" s="569"/>
      <c r="Y11" s="569">
        <v>1</v>
      </c>
      <c r="Z11" s="569"/>
      <c r="AA11" s="569"/>
      <c r="AB11" s="569"/>
      <c r="AC11" s="569">
        <v>7</v>
      </c>
      <c r="AD11" s="569"/>
      <c r="AE11" s="569"/>
      <c r="AF11" s="569"/>
      <c r="AG11" s="569">
        <v>12</v>
      </c>
      <c r="AH11" s="569"/>
      <c r="AI11" s="569"/>
      <c r="AJ11" s="569"/>
      <c r="AK11" s="569">
        <v>10</v>
      </c>
      <c r="AL11" s="569"/>
      <c r="AM11" s="569"/>
      <c r="AN11" s="569"/>
      <c r="AO11" s="569">
        <v>56</v>
      </c>
      <c r="AP11" s="569"/>
      <c r="AQ11" s="569"/>
      <c r="AR11" s="569"/>
    </row>
    <row r="12" spans="1:52" ht="23.25" customHeight="1" x14ac:dyDescent="0.15">
      <c r="A12" s="569" t="s">
        <v>818</v>
      </c>
      <c r="B12" s="569"/>
      <c r="C12" s="569"/>
      <c r="D12" s="569"/>
      <c r="E12" s="569"/>
      <c r="F12" s="569"/>
      <c r="G12" s="569"/>
      <c r="H12" s="569"/>
      <c r="I12" s="569">
        <v>11</v>
      </c>
      <c r="J12" s="569"/>
      <c r="K12" s="569"/>
      <c r="L12" s="569"/>
      <c r="M12" s="569">
        <v>1</v>
      </c>
      <c r="N12" s="569"/>
      <c r="O12" s="569"/>
      <c r="P12" s="569"/>
      <c r="Q12" s="569">
        <v>3</v>
      </c>
      <c r="R12" s="569"/>
      <c r="S12" s="569"/>
      <c r="T12" s="569"/>
      <c r="U12" s="569"/>
      <c r="V12" s="569"/>
      <c r="W12" s="569"/>
      <c r="X12" s="569"/>
      <c r="Y12" s="569"/>
      <c r="Z12" s="569"/>
      <c r="AA12" s="569"/>
      <c r="AB12" s="569"/>
      <c r="AC12" s="569"/>
      <c r="AD12" s="569"/>
      <c r="AE12" s="569"/>
      <c r="AF12" s="569"/>
      <c r="AG12" s="569">
        <v>1</v>
      </c>
      <c r="AH12" s="569"/>
      <c r="AI12" s="569"/>
      <c r="AJ12" s="569"/>
      <c r="AK12" s="569">
        <v>48</v>
      </c>
      <c r="AL12" s="569"/>
      <c r="AM12" s="569"/>
      <c r="AN12" s="569"/>
      <c r="AO12" s="569">
        <v>64</v>
      </c>
      <c r="AP12" s="569"/>
      <c r="AQ12" s="569"/>
      <c r="AR12" s="569"/>
    </row>
    <row r="13" spans="1:52" ht="23.25" customHeight="1" x14ac:dyDescent="0.15">
      <c r="A13" s="569" t="s">
        <v>819</v>
      </c>
      <c r="B13" s="569"/>
      <c r="C13" s="569"/>
      <c r="D13" s="569"/>
      <c r="E13" s="569"/>
      <c r="F13" s="569"/>
      <c r="G13" s="569"/>
      <c r="H13" s="569"/>
      <c r="I13" s="569">
        <v>2</v>
      </c>
      <c r="J13" s="569"/>
      <c r="K13" s="569"/>
      <c r="L13" s="569"/>
      <c r="M13" s="569"/>
      <c r="N13" s="569"/>
      <c r="O13" s="569"/>
      <c r="P13" s="569"/>
      <c r="Q13" s="569">
        <v>9</v>
      </c>
      <c r="R13" s="569"/>
      <c r="S13" s="569"/>
      <c r="T13" s="569"/>
      <c r="U13" s="569"/>
      <c r="V13" s="569"/>
      <c r="W13" s="569"/>
      <c r="X13" s="569"/>
      <c r="Y13" s="569">
        <v>9</v>
      </c>
      <c r="Z13" s="569"/>
      <c r="AA13" s="569"/>
      <c r="AB13" s="569"/>
      <c r="AC13" s="569">
        <v>1</v>
      </c>
      <c r="AD13" s="569"/>
      <c r="AE13" s="569"/>
      <c r="AF13" s="569"/>
      <c r="AG13" s="569"/>
      <c r="AH13" s="569"/>
      <c r="AI13" s="569"/>
      <c r="AJ13" s="569"/>
      <c r="AK13" s="569">
        <v>1</v>
      </c>
      <c r="AL13" s="569"/>
      <c r="AM13" s="569"/>
      <c r="AN13" s="569"/>
      <c r="AO13" s="569">
        <v>22</v>
      </c>
      <c r="AP13" s="569"/>
      <c r="AQ13" s="569"/>
      <c r="AR13" s="569"/>
    </row>
    <row r="14" spans="1:52" ht="23.25" customHeight="1" x14ac:dyDescent="0.15">
      <c r="A14" s="569" t="s">
        <v>820</v>
      </c>
      <c r="B14" s="569"/>
      <c r="C14" s="569"/>
      <c r="D14" s="569"/>
      <c r="E14" s="569"/>
      <c r="F14" s="569"/>
      <c r="G14" s="569"/>
      <c r="H14" s="569"/>
      <c r="I14" s="569">
        <v>30</v>
      </c>
      <c r="J14" s="569"/>
      <c r="K14" s="569"/>
      <c r="L14" s="569"/>
      <c r="M14" s="569">
        <v>3</v>
      </c>
      <c r="N14" s="569"/>
      <c r="O14" s="569"/>
      <c r="P14" s="569"/>
      <c r="Q14" s="569">
        <v>19</v>
      </c>
      <c r="R14" s="569"/>
      <c r="S14" s="569"/>
      <c r="T14" s="569"/>
      <c r="U14" s="569">
        <v>0</v>
      </c>
      <c r="V14" s="569"/>
      <c r="W14" s="569"/>
      <c r="X14" s="569"/>
      <c r="Y14" s="569">
        <v>10</v>
      </c>
      <c r="Z14" s="569"/>
      <c r="AA14" s="569"/>
      <c r="AB14" s="569"/>
      <c r="AC14" s="569">
        <v>8</v>
      </c>
      <c r="AD14" s="569"/>
      <c r="AE14" s="569"/>
      <c r="AF14" s="569"/>
      <c r="AG14" s="569">
        <v>13</v>
      </c>
      <c r="AH14" s="569"/>
      <c r="AI14" s="569"/>
      <c r="AJ14" s="569"/>
      <c r="AK14" s="569">
        <v>59</v>
      </c>
      <c r="AL14" s="569"/>
      <c r="AM14" s="569"/>
      <c r="AN14" s="569"/>
      <c r="AO14" s="569">
        <v>142</v>
      </c>
      <c r="AP14" s="569"/>
      <c r="AQ14" s="569"/>
      <c r="AR14" s="569"/>
    </row>
    <row r="15" spans="1:52" ht="31.6" customHeight="1" x14ac:dyDescent="0.15"/>
    <row r="16" spans="1:52" s="73" customFormat="1" ht="23.25" customHeight="1" x14ac:dyDescent="0.15">
      <c r="A16" s="73" t="s">
        <v>1882</v>
      </c>
      <c r="AQ16" s="570" t="s">
        <v>86</v>
      </c>
      <c r="AR16" s="570"/>
      <c r="AS16" s="570"/>
      <c r="AT16" s="570"/>
      <c r="AU16" s="570"/>
      <c r="AV16" s="570"/>
      <c r="AW16" s="570"/>
      <c r="AX16" s="570"/>
      <c r="AY16" s="570"/>
      <c r="AZ16" s="570"/>
    </row>
    <row r="17" spans="1:52" ht="23.25" customHeight="1" x14ac:dyDescent="0.15">
      <c r="A17" s="574" t="s">
        <v>821</v>
      </c>
      <c r="B17" s="723"/>
      <c r="C17" s="723"/>
      <c r="D17" s="723"/>
      <c r="E17" s="723"/>
      <c r="F17" s="723"/>
      <c r="G17" s="723"/>
      <c r="H17" s="575"/>
      <c r="I17" s="569" t="s">
        <v>822</v>
      </c>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69"/>
      <c r="AK17" s="569"/>
      <c r="AL17" s="569"/>
      <c r="AM17" s="569"/>
      <c r="AN17" s="569"/>
      <c r="AO17" s="569"/>
      <c r="AP17" s="569"/>
      <c r="AQ17" s="569"/>
      <c r="AR17" s="569"/>
      <c r="AS17" s="569" t="s">
        <v>823</v>
      </c>
      <c r="AT17" s="569"/>
      <c r="AU17" s="569"/>
      <c r="AV17" s="569"/>
      <c r="AW17" s="569" t="s">
        <v>816</v>
      </c>
      <c r="AX17" s="569"/>
      <c r="AY17" s="569"/>
      <c r="AZ17" s="569"/>
    </row>
    <row r="18" spans="1:52" ht="23.25" customHeight="1" x14ac:dyDescent="0.15">
      <c r="A18" s="578" t="s">
        <v>824</v>
      </c>
      <c r="B18" s="724"/>
      <c r="C18" s="724"/>
      <c r="D18" s="724"/>
      <c r="E18" s="724"/>
      <c r="F18" s="724"/>
      <c r="G18" s="724"/>
      <c r="H18" s="579"/>
      <c r="I18" s="569" t="s">
        <v>808</v>
      </c>
      <c r="J18" s="569"/>
      <c r="K18" s="569"/>
      <c r="L18" s="569"/>
      <c r="M18" s="569" t="s">
        <v>809</v>
      </c>
      <c r="N18" s="569"/>
      <c r="O18" s="569"/>
      <c r="P18" s="569"/>
      <c r="Q18" s="569" t="s">
        <v>810</v>
      </c>
      <c r="R18" s="569"/>
      <c r="S18" s="569"/>
      <c r="T18" s="569"/>
      <c r="U18" s="569" t="s">
        <v>811</v>
      </c>
      <c r="V18" s="569"/>
      <c r="W18" s="569"/>
      <c r="X18" s="569"/>
      <c r="Y18" s="569" t="s">
        <v>812</v>
      </c>
      <c r="Z18" s="569"/>
      <c r="AA18" s="569"/>
      <c r="AB18" s="569"/>
      <c r="AC18" s="569" t="s">
        <v>813</v>
      </c>
      <c r="AD18" s="569"/>
      <c r="AE18" s="569"/>
      <c r="AF18" s="569"/>
      <c r="AG18" s="569" t="s">
        <v>814</v>
      </c>
      <c r="AH18" s="569"/>
      <c r="AI18" s="569"/>
      <c r="AJ18" s="569"/>
      <c r="AK18" s="569" t="s">
        <v>815</v>
      </c>
      <c r="AL18" s="569"/>
      <c r="AM18" s="569"/>
      <c r="AN18" s="569"/>
      <c r="AO18" s="569" t="s">
        <v>825</v>
      </c>
      <c r="AP18" s="569"/>
      <c r="AQ18" s="569"/>
      <c r="AR18" s="569"/>
      <c r="AS18" s="569"/>
      <c r="AT18" s="569"/>
      <c r="AU18" s="569"/>
      <c r="AV18" s="569"/>
      <c r="AW18" s="569"/>
      <c r="AX18" s="569"/>
      <c r="AY18" s="569"/>
      <c r="AZ18" s="569"/>
    </row>
    <row r="19" spans="1:52" ht="23.25" customHeight="1" x14ac:dyDescent="0.15">
      <c r="A19" s="569" t="s">
        <v>826</v>
      </c>
      <c r="B19" s="569"/>
      <c r="C19" s="569"/>
      <c r="D19" s="569"/>
      <c r="E19" s="569"/>
      <c r="F19" s="569"/>
      <c r="G19" s="569"/>
      <c r="H19" s="569"/>
      <c r="I19" s="569">
        <v>13</v>
      </c>
      <c r="J19" s="569"/>
      <c r="K19" s="569"/>
      <c r="L19" s="569"/>
      <c r="M19" s="569">
        <v>3</v>
      </c>
      <c r="N19" s="569"/>
      <c r="O19" s="569"/>
      <c r="P19" s="569"/>
      <c r="Q19" s="569">
        <v>8</v>
      </c>
      <c r="R19" s="569"/>
      <c r="S19" s="569"/>
      <c r="T19" s="569"/>
      <c r="U19" s="569">
        <v>4</v>
      </c>
      <c r="V19" s="569"/>
      <c r="W19" s="569"/>
      <c r="X19" s="569"/>
      <c r="Y19" s="569">
        <v>6</v>
      </c>
      <c r="Z19" s="569"/>
      <c r="AA19" s="569"/>
      <c r="AB19" s="569"/>
      <c r="AC19" s="569">
        <v>4</v>
      </c>
      <c r="AD19" s="569"/>
      <c r="AE19" s="569"/>
      <c r="AF19" s="569"/>
      <c r="AG19" s="569">
        <v>8</v>
      </c>
      <c r="AH19" s="569"/>
      <c r="AI19" s="569"/>
      <c r="AJ19" s="569"/>
      <c r="AK19" s="569">
        <v>12</v>
      </c>
      <c r="AL19" s="569"/>
      <c r="AM19" s="569"/>
      <c r="AN19" s="569"/>
      <c r="AO19" s="569">
        <v>58</v>
      </c>
      <c r="AP19" s="569"/>
      <c r="AQ19" s="569"/>
      <c r="AR19" s="569"/>
      <c r="AS19" s="569">
        <v>65</v>
      </c>
      <c r="AT19" s="569"/>
      <c r="AU19" s="569"/>
      <c r="AV19" s="569"/>
      <c r="AW19" s="569">
        <v>123</v>
      </c>
      <c r="AX19" s="569"/>
      <c r="AY19" s="569"/>
      <c r="AZ19" s="569"/>
    </row>
    <row r="20" spans="1:52" ht="23.25" customHeight="1" x14ac:dyDescent="0.15">
      <c r="A20" s="569" t="s">
        <v>827</v>
      </c>
      <c r="B20" s="569"/>
      <c r="C20" s="569"/>
      <c r="D20" s="569"/>
      <c r="E20" s="569"/>
      <c r="F20" s="569"/>
      <c r="G20" s="569"/>
      <c r="H20" s="569"/>
      <c r="I20" s="722">
        <v>13</v>
      </c>
      <c r="J20" s="722"/>
      <c r="K20" s="722"/>
      <c r="L20" s="722"/>
      <c r="M20" s="722">
        <v>3</v>
      </c>
      <c r="N20" s="722"/>
      <c r="O20" s="722"/>
      <c r="P20" s="722"/>
      <c r="Q20" s="722">
        <v>8</v>
      </c>
      <c r="R20" s="722"/>
      <c r="S20" s="722"/>
      <c r="T20" s="722"/>
      <c r="U20" s="722">
        <v>4</v>
      </c>
      <c r="V20" s="722"/>
      <c r="W20" s="722"/>
      <c r="X20" s="722"/>
      <c r="Y20" s="722">
        <v>7</v>
      </c>
      <c r="Z20" s="722"/>
      <c r="AA20" s="722"/>
      <c r="AB20" s="722"/>
      <c r="AC20" s="722">
        <v>5</v>
      </c>
      <c r="AD20" s="722"/>
      <c r="AE20" s="722"/>
      <c r="AF20" s="722"/>
      <c r="AG20" s="722">
        <v>8</v>
      </c>
      <c r="AH20" s="722"/>
      <c r="AI20" s="722"/>
      <c r="AJ20" s="722"/>
      <c r="AK20" s="722">
        <v>12</v>
      </c>
      <c r="AL20" s="722"/>
      <c r="AM20" s="722"/>
      <c r="AN20" s="722"/>
      <c r="AO20" s="722">
        <v>60</v>
      </c>
      <c r="AP20" s="722"/>
      <c r="AQ20" s="722"/>
      <c r="AR20" s="722"/>
      <c r="AS20" s="722">
        <v>64</v>
      </c>
      <c r="AT20" s="722"/>
      <c r="AU20" s="722"/>
      <c r="AV20" s="722"/>
      <c r="AW20" s="722">
        <v>124</v>
      </c>
      <c r="AX20" s="722"/>
      <c r="AY20" s="722"/>
      <c r="AZ20" s="722"/>
    </row>
    <row r="21" spans="1:52" ht="23.25" customHeight="1" x14ac:dyDescent="0.15"/>
  </sheetData>
  <mergeCells count="116">
    <mergeCell ref="AQ1:AZ1"/>
    <mergeCell ref="A2:H2"/>
    <mergeCell ref="I2:S2"/>
    <mergeCell ref="T2:X2"/>
    <mergeCell ref="Y2:AF2"/>
    <mergeCell ref="AG2:AZ2"/>
    <mergeCell ref="T5:X5"/>
    <mergeCell ref="Z5:AE5"/>
    <mergeCell ref="AG5:AZ5"/>
    <mergeCell ref="A6:H6"/>
    <mergeCell ref="J6:R6"/>
    <mergeCell ref="T6:X6"/>
    <mergeCell ref="Z6:AE6"/>
    <mergeCell ref="AG6:AZ6"/>
    <mergeCell ref="A3:H5"/>
    <mergeCell ref="J3:R3"/>
    <mergeCell ref="T3:X3"/>
    <mergeCell ref="Z3:AE3"/>
    <mergeCell ref="AG3:AZ3"/>
    <mergeCell ref="J4:R4"/>
    <mergeCell ref="T4:X4"/>
    <mergeCell ref="Z4:AE4"/>
    <mergeCell ref="AG4:AZ4"/>
    <mergeCell ref="J5:R5"/>
    <mergeCell ref="AI8:AR8"/>
    <mergeCell ref="A9:H9"/>
    <mergeCell ref="I9:AR9"/>
    <mergeCell ref="A10:H10"/>
    <mergeCell ref="I10:L10"/>
    <mergeCell ref="M10:P10"/>
    <mergeCell ref="Q10:T10"/>
    <mergeCell ref="U10:X10"/>
    <mergeCell ref="Y10:AB10"/>
    <mergeCell ref="AC10:AF10"/>
    <mergeCell ref="AG10:AJ10"/>
    <mergeCell ref="AK10:AN10"/>
    <mergeCell ref="AO10:AR10"/>
    <mergeCell ref="AO11:AR11"/>
    <mergeCell ref="A12:H12"/>
    <mergeCell ref="I12:L12"/>
    <mergeCell ref="M12:P12"/>
    <mergeCell ref="Q12:T12"/>
    <mergeCell ref="U12:X12"/>
    <mergeCell ref="Y12:AB12"/>
    <mergeCell ref="AC12:AF12"/>
    <mergeCell ref="AG12:AJ12"/>
    <mergeCell ref="AK12:AN12"/>
    <mergeCell ref="AO12:AR12"/>
    <mergeCell ref="A11:H11"/>
    <mergeCell ref="I11:L11"/>
    <mergeCell ref="M11:P11"/>
    <mergeCell ref="Q11:T11"/>
    <mergeCell ref="U11:X11"/>
    <mergeCell ref="Y11:AB11"/>
    <mergeCell ref="AC11:AF11"/>
    <mergeCell ref="AG11:AJ11"/>
    <mergeCell ref="AK11:AN11"/>
    <mergeCell ref="AO13:AR13"/>
    <mergeCell ref="A14:H14"/>
    <mergeCell ref="I14:L14"/>
    <mergeCell ref="M14:P14"/>
    <mergeCell ref="Q14:T14"/>
    <mergeCell ref="U14:X14"/>
    <mergeCell ref="Y14:AB14"/>
    <mergeCell ref="AC14:AF14"/>
    <mergeCell ref="AG14:AJ14"/>
    <mergeCell ref="AK14:AN14"/>
    <mergeCell ref="AO14:AR14"/>
    <mergeCell ref="A13:H13"/>
    <mergeCell ref="I13:L13"/>
    <mergeCell ref="M13:P13"/>
    <mergeCell ref="Q13:T13"/>
    <mergeCell ref="U13:X13"/>
    <mergeCell ref="Y13:AB13"/>
    <mergeCell ref="AC13:AF13"/>
    <mergeCell ref="AG13:AJ13"/>
    <mergeCell ref="AK13:AN13"/>
    <mergeCell ref="AQ16:AZ16"/>
    <mergeCell ref="A17:H17"/>
    <mergeCell ref="I17:AR17"/>
    <mergeCell ref="AS17:AV18"/>
    <mergeCell ref="AW17:AZ18"/>
    <mergeCell ref="A18:H18"/>
    <mergeCell ref="I18:L18"/>
    <mergeCell ref="A20:H20"/>
    <mergeCell ref="I20:L20"/>
    <mergeCell ref="M20:P20"/>
    <mergeCell ref="Q20:T20"/>
    <mergeCell ref="U20:X20"/>
    <mergeCell ref="Y20:AB20"/>
    <mergeCell ref="AK18:AN18"/>
    <mergeCell ref="AO18:AR18"/>
    <mergeCell ref="A19:H19"/>
    <mergeCell ref="I19:L19"/>
    <mergeCell ref="M19:P19"/>
    <mergeCell ref="Q19:T19"/>
    <mergeCell ref="U19:X19"/>
    <mergeCell ref="Y19:AB19"/>
    <mergeCell ref="AC19:AF19"/>
    <mergeCell ref="AG19:AJ19"/>
    <mergeCell ref="M18:P18"/>
    <mergeCell ref="AS20:AV20"/>
    <mergeCell ref="AW20:AZ20"/>
    <mergeCell ref="AK19:AN19"/>
    <mergeCell ref="AO19:AR19"/>
    <mergeCell ref="AS19:AV19"/>
    <mergeCell ref="AW19:AZ19"/>
    <mergeCell ref="Q18:T18"/>
    <mergeCell ref="U18:X18"/>
    <mergeCell ref="Y18:AB18"/>
    <mergeCell ref="AC18:AF18"/>
    <mergeCell ref="AG18:AJ18"/>
    <mergeCell ref="AC20:AF20"/>
    <mergeCell ref="AG20:AJ20"/>
    <mergeCell ref="AK20:AN20"/>
    <mergeCell ref="AO20:AR20"/>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明朝,標準"－１９－</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04E2-40FD-420E-B3C4-CE487070F29A}">
  <sheetPr>
    <pageSetUpPr fitToPage="1"/>
  </sheetPr>
  <dimension ref="A2:L38"/>
  <sheetViews>
    <sheetView view="pageLayout" zoomScale="110" zoomScaleNormal="100" zoomScaleSheetLayoutView="100" zoomScalePageLayoutView="110" workbookViewId="0">
      <selection activeCell="B30" sqref="B30"/>
    </sheetView>
  </sheetViews>
  <sheetFormatPr defaultColWidth="9" defaultRowHeight="14.4" x14ac:dyDescent="0.15"/>
  <cols>
    <col min="1" max="1" width="10.33203125" style="1" customWidth="1"/>
    <col min="2" max="2" width="12.33203125" style="1" customWidth="1"/>
    <col min="3" max="3" width="9" style="1"/>
    <col min="4" max="4" width="13.109375" style="1" customWidth="1"/>
    <col min="5" max="5" width="10.21875" style="1" customWidth="1"/>
    <col min="6" max="6" width="12.33203125" style="1" customWidth="1"/>
    <col min="7" max="7" width="21.44140625" style="1" customWidth="1"/>
    <col min="8" max="8" width="5.44140625" style="1" customWidth="1"/>
    <col min="9" max="9" width="6.21875" style="1" customWidth="1"/>
    <col min="10" max="10" width="6.109375" style="1" customWidth="1"/>
    <col min="11" max="11" width="19.44140625" style="1" customWidth="1"/>
    <col min="12" max="12" width="8" style="1" customWidth="1"/>
    <col min="13" max="16384" width="9" style="1"/>
  </cols>
  <sheetData>
    <row r="2" spans="1:12" ht="19.649999999999999" x14ac:dyDescent="0.15">
      <c r="A2" s="283" t="s">
        <v>828</v>
      </c>
      <c r="B2" s="284"/>
    </row>
    <row r="3" spans="1:12" x14ac:dyDescent="0.15">
      <c r="A3" s="285"/>
      <c r="B3" s="285"/>
      <c r="C3" s="285"/>
      <c r="D3" s="285"/>
      <c r="E3" s="285"/>
      <c r="F3" s="285"/>
      <c r="G3" s="285"/>
      <c r="H3" s="285"/>
      <c r="I3" s="285"/>
      <c r="J3" s="285"/>
      <c r="K3" s="285"/>
      <c r="L3" s="285"/>
    </row>
    <row r="4" spans="1:12" x14ac:dyDescent="0.15">
      <c r="A4" s="1" t="s">
        <v>829</v>
      </c>
    </row>
    <row r="5" spans="1:12" ht="17.7" x14ac:dyDescent="0.15">
      <c r="A5" s="560" t="s">
        <v>2019</v>
      </c>
    </row>
    <row r="6" spans="1:12" x14ac:dyDescent="0.15">
      <c r="A6" s="1" t="s">
        <v>2010</v>
      </c>
    </row>
    <row r="7" spans="1:12" x14ac:dyDescent="0.15">
      <c r="A7" s="1" t="s">
        <v>830</v>
      </c>
    </row>
    <row r="8" spans="1:12" x14ac:dyDescent="0.15">
      <c r="A8" s="1" t="s">
        <v>831</v>
      </c>
    </row>
    <row r="9" spans="1:12" ht="15.75" customHeight="1" x14ac:dyDescent="0.15"/>
    <row r="10" spans="1:12" ht="18" customHeight="1" x14ac:dyDescent="0.15">
      <c r="A10" s="286" t="s">
        <v>832</v>
      </c>
      <c r="B10" s="287"/>
      <c r="C10" s="287" t="s">
        <v>833</v>
      </c>
      <c r="D10" s="288" t="s">
        <v>834</v>
      </c>
      <c r="E10" s="288" t="s">
        <v>2011</v>
      </c>
      <c r="F10" s="287"/>
      <c r="G10" s="289"/>
      <c r="H10" s="289"/>
      <c r="I10" s="289"/>
      <c r="J10" s="289"/>
      <c r="K10" s="289"/>
      <c r="L10" s="290"/>
    </row>
    <row r="11" spans="1:12" ht="15.05" customHeight="1" x14ac:dyDescent="0.15">
      <c r="A11" s="291"/>
      <c r="B11" s="746" t="s">
        <v>835</v>
      </c>
      <c r="C11" s="747"/>
      <c r="D11" s="747"/>
      <c r="E11" s="748"/>
      <c r="F11" s="749" t="s">
        <v>836</v>
      </c>
      <c r="G11" s="634"/>
      <c r="H11" s="634"/>
      <c r="I11" s="292"/>
      <c r="J11" s="747" t="s">
        <v>837</v>
      </c>
      <c r="K11" s="747"/>
      <c r="L11" s="750"/>
    </row>
    <row r="12" spans="1:12" ht="15.05" customHeight="1" x14ac:dyDescent="0.15">
      <c r="A12" s="291"/>
      <c r="B12" s="1" t="s">
        <v>838</v>
      </c>
      <c r="C12" s="294" t="s">
        <v>839</v>
      </c>
      <c r="D12" s="295"/>
      <c r="E12" s="554" t="s">
        <v>840</v>
      </c>
      <c r="F12" s="295" t="s">
        <v>841</v>
      </c>
      <c r="G12" s="294" t="s">
        <v>842</v>
      </c>
      <c r="H12" s="558" t="s">
        <v>843</v>
      </c>
      <c r="I12" s="296"/>
      <c r="K12" s="294"/>
      <c r="L12" s="559" t="s">
        <v>844</v>
      </c>
    </row>
    <row r="13" spans="1:12" ht="15.05" customHeight="1" x14ac:dyDescent="0.15">
      <c r="A13" s="291"/>
      <c r="B13" s="298"/>
      <c r="C13" s="1" t="s">
        <v>845</v>
      </c>
      <c r="E13" s="555" t="s">
        <v>846</v>
      </c>
      <c r="G13" s="299" t="s">
        <v>847</v>
      </c>
      <c r="H13" s="74"/>
      <c r="I13" s="296"/>
      <c r="K13" s="299"/>
      <c r="L13" s="297"/>
    </row>
    <row r="14" spans="1:12" ht="15.05" customHeight="1" x14ac:dyDescent="0.15">
      <c r="A14" s="291"/>
      <c r="B14" s="298"/>
      <c r="C14" s="1" t="s">
        <v>848</v>
      </c>
      <c r="E14" s="555" t="s">
        <v>840</v>
      </c>
      <c r="G14" s="299"/>
      <c r="H14" s="74"/>
      <c r="I14" s="296"/>
      <c r="K14" s="299"/>
      <c r="L14" s="297"/>
    </row>
    <row r="15" spans="1:12" ht="15.05" customHeight="1" x14ac:dyDescent="0.15">
      <c r="A15" s="291"/>
      <c r="B15" s="298"/>
      <c r="C15" s="1" t="s">
        <v>849</v>
      </c>
      <c r="E15" s="555" t="s">
        <v>840</v>
      </c>
      <c r="F15" s="1" t="s">
        <v>850</v>
      </c>
      <c r="G15" s="299" t="s">
        <v>851</v>
      </c>
      <c r="H15" s="74" t="s">
        <v>840</v>
      </c>
      <c r="I15" s="296"/>
      <c r="K15" s="299"/>
      <c r="L15" s="297"/>
    </row>
    <row r="16" spans="1:12" ht="15.05" customHeight="1" x14ac:dyDescent="0.15">
      <c r="A16" s="300" t="s">
        <v>852</v>
      </c>
      <c r="B16" s="301"/>
      <c r="C16" s="302"/>
      <c r="D16" s="302"/>
      <c r="E16" s="556"/>
      <c r="G16" s="303"/>
      <c r="H16" s="302"/>
      <c r="I16" s="303"/>
      <c r="J16" s="301"/>
      <c r="K16" s="302"/>
      <c r="L16" s="304"/>
    </row>
    <row r="17" spans="1:12" ht="15.05" customHeight="1" x14ac:dyDescent="0.15">
      <c r="A17" s="305"/>
      <c r="C17" s="1" t="s">
        <v>853</v>
      </c>
      <c r="D17" s="306" t="s">
        <v>854</v>
      </c>
      <c r="E17" s="306" t="s">
        <v>2012</v>
      </c>
      <c r="F17" s="307"/>
      <c r="G17" s="307"/>
      <c r="H17" s="307"/>
      <c r="I17" s="307"/>
      <c r="J17" s="307"/>
      <c r="K17" s="307"/>
      <c r="L17" s="293"/>
    </row>
    <row r="18" spans="1:12" ht="15.05" customHeight="1" x14ac:dyDescent="0.15">
      <c r="A18" s="291"/>
      <c r="B18" s="294"/>
      <c r="C18" s="294"/>
      <c r="E18" s="554"/>
      <c r="F18" s="294"/>
      <c r="G18" s="294"/>
      <c r="I18" s="308"/>
      <c r="J18" s="295"/>
      <c r="K18" s="294"/>
      <c r="L18" s="297"/>
    </row>
    <row r="19" spans="1:12" ht="18" customHeight="1" x14ac:dyDescent="0.15">
      <c r="A19" s="286" t="s">
        <v>855</v>
      </c>
      <c r="B19" s="289"/>
      <c r="C19" s="289" t="s">
        <v>853</v>
      </c>
      <c r="D19" s="309" t="s">
        <v>856</v>
      </c>
      <c r="E19" s="309" t="s">
        <v>2012</v>
      </c>
      <c r="F19" s="289"/>
      <c r="G19" s="289"/>
      <c r="H19" s="289"/>
      <c r="I19" s="289"/>
      <c r="J19" s="289"/>
      <c r="K19" s="289"/>
      <c r="L19" s="290"/>
    </row>
    <row r="20" spans="1:12" ht="15.05" customHeight="1" x14ac:dyDescent="0.15">
      <c r="A20" s="310"/>
      <c r="B20" s="303"/>
      <c r="C20" s="311"/>
      <c r="D20" s="307"/>
      <c r="E20" s="557"/>
      <c r="F20" s="302"/>
      <c r="G20" s="311"/>
      <c r="H20" s="302"/>
      <c r="I20" s="311"/>
      <c r="J20" s="307"/>
      <c r="K20" s="311"/>
      <c r="L20" s="304"/>
    </row>
    <row r="21" spans="1:12" ht="18" customHeight="1" x14ac:dyDescent="0.15">
      <c r="A21" s="312" t="s">
        <v>857</v>
      </c>
      <c r="B21" s="313"/>
      <c r="C21" s="314"/>
      <c r="D21" s="314" t="s">
        <v>858</v>
      </c>
      <c r="E21" s="314" t="s">
        <v>2012</v>
      </c>
      <c r="F21" s="313"/>
      <c r="G21" s="313"/>
      <c r="H21" s="313"/>
      <c r="I21" s="315"/>
      <c r="J21" s="313"/>
      <c r="K21" s="313"/>
      <c r="L21" s="316"/>
    </row>
    <row r="22" spans="1:12" ht="15.75" customHeight="1" x14ac:dyDescent="0.15">
      <c r="A22" s="6" t="s">
        <v>2013</v>
      </c>
      <c r="B22" s="285"/>
      <c r="C22" s="285"/>
      <c r="D22" s="285"/>
      <c r="E22" s="285"/>
      <c r="F22" s="285"/>
      <c r="G22" s="285"/>
      <c r="H22" s="285"/>
      <c r="I22" s="285"/>
      <c r="J22" s="285"/>
      <c r="K22" s="285"/>
      <c r="L22" s="285"/>
    </row>
    <row r="23" spans="1:12" ht="15.75" customHeight="1" x14ac:dyDescent="0.15"/>
    <row r="24" spans="1:12" ht="16.55" customHeight="1" x14ac:dyDescent="0.15">
      <c r="A24" s="285" t="s">
        <v>859</v>
      </c>
      <c r="L24" s="285"/>
    </row>
    <row r="25" spans="1:12" ht="15.75" customHeight="1" x14ac:dyDescent="0.15">
      <c r="A25" s="1" t="s">
        <v>860</v>
      </c>
      <c r="L25" s="285"/>
    </row>
    <row r="26" spans="1:12" x14ac:dyDescent="0.15">
      <c r="K26" s="1" t="s">
        <v>861</v>
      </c>
      <c r="L26" s="285"/>
    </row>
    <row r="27" spans="1:12" x14ac:dyDescent="0.15">
      <c r="L27" s="285"/>
    </row>
    <row r="28" spans="1:12" ht="17.7" x14ac:dyDescent="0.15">
      <c r="A28" s="317" t="s">
        <v>862</v>
      </c>
    </row>
    <row r="29" spans="1:12" x14ac:dyDescent="0.15">
      <c r="A29" s="318" t="s">
        <v>863</v>
      </c>
      <c r="B29" s="560" t="s">
        <v>2020</v>
      </c>
      <c r="E29" s="318" t="s">
        <v>864</v>
      </c>
      <c r="F29" s="6" t="s">
        <v>865</v>
      </c>
      <c r="J29" s="1" t="s">
        <v>866</v>
      </c>
    </row>
    <row r="30" spans="1:12" x14ac:dyDescent="0.15">
      <c r="A30" s="318" t="s">
        <v>867</v>
      </c>
      <c r="B30" s="1" t="s">
        <v>868</v>
      </c>
      <c r="E30" s="318"/>
      <c r="F30" s="1" t="s">
        <v>869</v>
      </c>
      <c r="J30" s="1" t="s">
        <v>870</v>
      </c>
    </row>
    <row r="31" spans="1:12" x14ac:dyDescent="0.15">
      <c r="A31" s="318" t="s">
        <v>871</v>
      </c>
      <c r="B31" s="1" t="s">
        <v>2014</v>
      </c>
      <c r="E31" s="318" t="s">
        <v>872</v>
      </c>
      <c r="F31" s="1" t="s">
        <v>873</v>
      </c>
      <c r="J31" s="1" t="s">
        <v>2015</v>
      </c>
    </row>
    <row r="32" spans="1:12" x14ac:dyDescent="0.15">
      <c r="A32" s="318"/>
      <c r="B32" s="1" t="s">
        <v>2016</v>
      </c>
      <c r="E32" s="318"/>
      <c r="F32" s="1" t="s">
        <v>874</v>
      </c>
      <c r="J32" s="1" t="s">
        <v>875</v>
      </c>
      <c r="K32" s="1" t="s">
        <v>2017</v>
      </c>
    </row>
    <row r="33" spans="1:10" x14ac:dyDescent="0.15">
      <c r="A33" s="318"/>
      <c r="B33" s="1" t="s">
        <v>876</v>
      </c>
      <c r="E33" s="318"/>
      <c r="F33" s="1" t="s">
        <v>2018</v>
      </c>
      <c r="H33" s="751" t="s">
        <v>877</v>
      </c>
      <c r="I33" s="751"/>
      <c r="J33" s="1" t="s">
        <v>878</v>
      </c>
    </row>
    <row r="34" spans="1:10" x14ac:dyDescent="0.15">
      <c r="A34" s="318"/>
      <c r="B34" s="1" t="s">
        <v>879</v>
      </c>
      <c r="E34" s="318"/>
      <c r="F34" s="1" t="s">
        <v>880</v>
      </c>
      <c r="J34" s="1" t="s">
        <v>881</v>
      </c>
    </row>
    <row r="35" spans="1:10" x14ac:dyDescent="0.15">
      <c r="A35" s="318" t="s">
        <v>882</v>
      </c>
      <c r="B35" s="1" t="s">
        <v>883</v>
      </c>
      <c r="E35" s="318"/>
      <c r="F35" s="1" t="s">
        <v>884</v>
      </c>
      <c r="H35" s="1" t="s">
        <v>885</v>
      </c>
      <c r="J35" s="319" t="s">
        <v>886</v>
      </c>
    </row>
    <row r="36" spans="1:10" x14ac:dyDescent="0.15">
      <c r="A36" s="318" t="s">
        <v>887</v>
      </c>
      <c r="B36" s="1" t="s">
        <v>888</v>
      </c>
      <c r="E36" s="318"/>
      <c r="F36" s="1" t="s">
        <v>889</v>
      </c>
    </row>
    <row r="37" spans="1:10" x14ac:dyDescent="0.15">
      <c r="A37" s="318" t="s">
        <v>890</v>
      </c>
      <c r="B37" s="320" t="s">
        <v>891</v>
      </c>
      <c r="E37" s="318"/>
      <c r="F37" s="1" t="s">
        <v>892</v>
      </c>
    </row>
    <row r="38" spans="1:10" x14ac:dyDescent="0.15">
      <c r="E38" s="318"/>
    </row>
  </sheetData>
  <mergeCells count="4">
    <mergeCell ref="B11:E11"/>
    <mergeCell ref="F11:H11"/>
    <mergeCell ref="J11:L11"/>
    <mergeCell ref="H33:I33"/>
  </mergeCells>
  <phoneticPr fontId="4"/>
  <pageMargins left="0.78740157480314965" right="0.39370078740157483" top="0.39370078740157483" bottom="0.39370078740157483" header="0" footer="0"/>
  <pageSetup paperSize="9" orientation="landscape" r:id="rId1"/>
  <headerFooter scaleWithDoc="0" alignWithMargins="0">
    <oddFooter>&amp;C&amp;"ＭＳ 明朝,標準"－２０－</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09790-7EEA-4EC6-A08C-D61095524C60}">
  <sheetPr>
    <pageSetUpPr fitToPage="1"/>
  </sheetPr>
  <dimension ref="B1:M46"/>
  <sheetViews>
    <sheetView view="pageLayout" zoomScaleNormal="100" workbookViewId="0">
      <selection activeCell="M9" sqref="M9"/>
    </sheetView>
  </sheetViews>
  <sheetFormatPr defaultColWidth="9" defaultRowHeight="15.05" x14ac:dyDescent="0.15"/>
  <cols>
    <col min="1" max="1" width="5.77734375" style="322" customWidth="1"/>
    <col min="2" max="2" width="11.109375" style="322" customWidth="1"/>
    <col min="3" max="4" width="5.88671875" style="322" customWidth="1"/>
    <col min="5" max="6" width="11.5546875" style="322" customWidth="1"/>
    <col min="7" max="7" width="11.109375" style="322" customWidth="1"/>
    <col min="8" max="9" width="5.77734375" style="322" customWidth="1"/>
    <col min="10" max="13" width="11.5546875" style="322" customWidth="1"/>
    <col min="14" max="14" width="7.6640625" style="322" customWidth="1"/>
    <col min="15" max="19" width="21" style="322" customWidth="1"/>
    <col min="20" max="16384" width="9" style="322"/>
  </cols>
  <sheetData>
    <row r="1" spans="2:13" ht="20.3" customHeight="1" x14ac:dyDescent="0.15">
      <c r="B1" s="321" t="s">
        <v>893</v>
      </c>
      <c r="C1" s="268"/>
    </row>
    <row r="2" spans="2:13" ht="18" customHeight="1" x14ac:dyDescent="0.15">
      <c r="B2" s="321"/>
      <c r="C2" s="268"/>
    </row>
    <row r="3" spans="2:13" ht="20.3" customHeight="1" x14ac:dyDescent="0.15">
      <c r="B3" s="268" t="s">
        <v>1774</v>
      </c>
      <c r="C3" s="268"/>
    </row>
    <row r="4" spans="2:13" ht="20.3" customHeight="1" x14ac:dyDescent="0.15">
      <c r="B4" s="268" t="s">
        <v>894</v>
      </c>
      <c r="C4" s="268"/>
      <c r="E4" s="323" t="s">
        <v>895</v>
      </c>
    </row>
    <row r="5" spans="2:13" ht="20.3" customHeight="1" x14ac:dyDescent="0.15">
      <c r="B5" s="268" t="s">
        <v>896</v>
      </c>
      <c r="C5" s="268"/>
      <c r="E5" s="268" t="s">
        <v>897</v>
      </c>
    </row>
    <row r="6" spans="2:13" ht="20.3" customHeight="1" thickBot="1" x14ac:dyDescent="0.2">
      <c r="B6" s="268" t="s">
        <v>898</v>
      </c>
      <c r="C6" s="268"/>
      <c r="E6" s="268" t="s">
        <v>899</v>
      </c>
    </row>
    <row r="7" spans="2:13" ht="20.3" customHeight="1" x14ac:dyDescent="0.15">
      <c r="B7" s="324" t="s">
        <v>900</v>
      </c>
      <c r="C7" s="767" t="s">
        <v>1775</v>
      </c>
      <c r="D7" s="767"/>
      <c r="E7" s="767"/>
      <c r="F7" s="767"/>
      <c r="G7" s="767"/>
      <c r="H7" s="767"/>
      <c r="I7" s="767"/>
      <c r="J7" s="767"/>
      <c r="K7" s="767"/>
      <c r="L7" s="767"/>
      <c r="M7" s="325" t="s">
        <v>901</v>
      </c>
    </row>
    <row r="8" spans="2:13" ht="20.3" customHeight="1" thickBot="1" x14ac:dyDescent="0.2">
      <c r="B8" s="326" t="s">
        <v>1779</v>
      </c>
      <c r="C8" s="768" t="s">
        <v>902</v>
      </c>
      <c r="D8" s="768"/>
      <c r="E8" s="327">
        <v>2140</v>
      </c>
      <c r="F8" s="327">
        <v>2182</v>
      </c>
      <c r="G8" s="327" t="s">
        <v>903</v>
      </c>
      <c r="H8" s="769">
        <v>4411</v>
      </c>
      <c r="I8" s="770"/>
      <c r="J8" s="327">
        <v>4420</v>
      </c>
      <c r="K8" s="327">
        <v>8794</v>
      </c>
      <c r="L8" s="327">
        <v>8740</v>
      </c>
      <c r="M8" s="328" t="s">
        <v>1780</v>
      </c>
    </row>
    <row r="9" spans="2:13" ht="18" customHeight="1" x14ac:dyDescent="0.15">
      <c r="B9" s="329"/>
      <c r="C9" s="329"/>
      <c r="D9" s="329"/>
      <c r="E9" s="329"/>
      <c r="F9" s="329"/>
      <c r="G9" s="329"/>
      <c r="H9" s="329"/>
      <c r="I9" s="329"/>
      <c r="J9" s="329"/>
      <c r="K9" s="329"/>
      <c r="L9" s="329"/>
      <c r="M9" s="329"/>
    </row>
    <row r="10" spans="2:13" ht="20.3" customHeight="1" x14ac:dyDescent="0.15">
      <c r="B10" s="268" t="s">
        <v>904</v>
      </c>
      <c r="C10" s="268"/>
      <c r="D10" s="766" t="s">
        <v>905</v>
      </c>
      <c r="E10" s="766"/>
      <c r="F10" s="268" t="s">
        <v>1776</v>
      </c>
      <c r="J10" s="268" t="s">
        <v>1777</v>
      </c>
    </row>
    <row r="11" spans="2:13" ht="20.3" customHeight="1" x14ac:dyDescent="0.15">
      <c r="D11" s="766" t="s">
        <v>906</v>
      </c>
      <c r="E11" s="766"/>
      <c r="F11" s="268" t="s">
        <v>907</v>
      </c>
      <c r="J11" s="268" t="s">
        <v>1778</v>
      </c>
    </row>
    <row r="12" spans="2:13" ht="20.3" customHeight="1" x14ac:dyDescent="0.15">
      <c r="D12" s="766" t="s">
        <v>908</v>
      </c>
      <c r="E12" s="766"/>
      <c r="F12" s="268" t="s">
        <v>909</v>
      </c>
    </row>
    <row r="13" spans="2:13" ht="18" customHeight="1" x14ac:dyDescent="0.15">
      <c r="D13" s="268"/>
      <c r="I13" s="268"/>
    </row>
    <row r="14" spans="2:13" ht="20.3" customHeight="1" x14ac:dyDescent="0.15">
      <c r="B14" s="322" t="s">
        <v>910</v>
      </c>
    </row>
    <row r="15" spans="2:13" ht="18" customHeight="1" x14ac:dyDescent="0.15"/>
    <row r="16" spans="2:13" ht="20.3" customHeight="1" thickBot="1" x14ac:dyDescent="0.2">
      <c r="B16" s="322" t="s">
        <v>911</v>
      </c>
    </row>
    <row r="17" spans="2:8" ht="20.3" customHeight="1" x14ac:dyDescent="0.15">
      <c r="B17" s="761" t="s">
        <v>912</v>
      </c>
      <c r="C17" s="762"/>
      <c r="D17" s="762"/>
      <c r="E17" s="762"/>
      <c r="F17" s="330" t="s">
        <v>913</v>
      </c>
      <c r="G17" s="763" t="s">
        <v>914</v>
      </c>
      <c r="H17" s="764"/>
    </row>
    <row r="18" spans="2:8" ht="20.3" customHeight="1" x14ac:dyDescent="0.15">
      <c r="B18" s="765" t="s">
        <v>1773</v>
      </c>
      <c r="C18" s="758" t="s">
        <v>915</v>
      </c>
      <c r="D18" s="758"/>
      <c r="E18" s="758"/>
      <c r="F18" s="331" t="s">
        <v>916</v>
      </c>
      <c r="G18" s="756" t="s">
        <v>917</v>
      </c>
      <c r="H18" s="757"/>
    </row>
    <row r="19" spans="2:8" ht="20.3" customHeight="1" x14ac:dyDescent="0.15">
      <c r="B19" s="759"/>
      <c r="C19" s="758" t="s">
        <v>918</v>
      </c>
      <c r="D19" s="758"/>
      <c r="E19" s="758"/>
      <c r="F19" s="331" t="s">
        <v>919</v>
      </c>
      <c r="G19" s="756" t="s">
        <v>920</v>
      </c>
      <c r="H19" s="757"/>
    </row>
    <row r="20" spans="2:8" ht="20.3" customHeight="1" x14ac:dyDescent="0.15">
      <c r="B20" s="759"/>
      <c r="C20" s="758" t="s">
        <v>921</v>
      </c>
      <c r="D20" s="758"/>
      <c r="E20" s="758"/>
      <c r="F20" s="331" t="s">
        <v>922</v>
      </c>
      <c r="G20" s="756" t="s">
        <v>923</v>
      </c>
      <c r="H20" s="757"/>
    </row>
    <row r="21" spans="2:8" ht="20.3" customHeight="1" x14ac:dyDescent="0.15">
      <c r="B21" s="759"/>
      <c r="C21" s="758" t="s">
        <v>924</v>
      </c>
      <c r="D21" s="758"/>
      <c r="E21" s="758"/>
      <c r="F21" s="331" t="s">
        <v>925</v>
      </c>
      <c r="G21" s="756" t="s">
        <v>926</v>
      </c>
      <c r="H21" s="757"/>
    </row>
    <row r="22" spans="2:8" ht="20.3" customHeight="1" x14ac:dyDescent="0.15">
      <c r="B22" s="759"/>
      <c r="C22" s="758" t="s">
        <v>927</v>
      </c>
      <c r="D22" s="758"/>
      <c r="E22" s="758"/>
      <c r="F22" s="331" t="s">
        <v>785</v>
      </c>
      <c r="G22" s="756" t="s">
        <v>928</v>
      </c>
      <c r="H22" s="757"/>
    </row>
    <row r="23" spans="2:8" ht="20.3" customHeight="1" x14ac:dyDescent="0.15">
      <c r="B23" s="759"/>
      <c r="C23" s="758" t="s">
        <v>929</v>
      </c>
      <c r="D23" s="758"/>
      <c r="E23" s="758"/>
      <c r="F23" s="331" t="s">
        <v>930</v>
      </c>
      <c r="G23" s="756" t="s">
        <v>931</v>
      </c>
      <c r="H23" s="757"/>
    </row>
    <row r="24" spans="2:8" ht="20.3" customHeight="1" x14ac:dyDescent="0.15">
      <c r="B24" s="759" t="s">
        <v>932</v>
      </c>
      <c r="C24" s="760"/>
      <c r="D24" s="760"/>
      <c r="E24" s="760"/>
      <c r="F24" s="331" t="s">
        <v>933</v>
      </c>
      <c r="G24" s="756" t="s">
        <v>934</v>
      </c>
      <c r="H24" s="757"/>
    </row>
    <row r="25" spans="2:8" ht="20.3" customHeight="1" thickBot="1" x14ac:dyDescent="0.2">
      <c r="B25" s="752" t="s">
        <v>935</v>
      </c>
      <c r="C25" s="753"/>
      <c r="D25" s="753"/>
      <c r="E25" s="753"/>
      <c r="F25" s="332" t="s">
        <v>936</v>
      </c>
      <c r="G25" s="754" t="s">
        <v>937</v>
      </c>
      <c r="H25" s="755"/>
    </row>
    <row r="26" spans="2:8" ht="18" customHeight="1" x14ac:dyDescent="0.15"/>
    <row r="27" spans="2:8" ht="15.75" customHeight="1" x14ac:dyDescent="0.15"/>
    <row r="28" spans="2:8" ht="15.75" customHeight="1" x14ac:dyDescent="0.15"/>
    <row r="29" spans="2:8" ht="15.75" customHeight="1" x14ac:dyDescent="0.15"/>
    <row r="30" spans="2:8" ht="15.75" customHeight="1" x14ac:dyDescent="0.15"/>
    <row r="31" spans="2:8" ht="15.75" customHeight="1" x14ac:dyDescent="0.15"/>
    <row r="32" spans="2:8" ht="15.75" customHeight="1" x14ac:dyDescent="0.15"/>
    <row r="33" s="322" customFormat="1" ht="15.75" customHeight="1" x14ac:dyDescent="0.15"/>
    <row r="34" s="322" customFormat="1" ht="15.75" customHeight="1" x14ac:dyDescent="0.15"/>
    <row r="35" s="322" customFormat="1" ht="15.75" customHeight="1" x14ac:dyDescent="0.15"/>
    <row r="36" s="322" customFormat="1" ht="15.75" customHeight="1" x14ac:dyDescent="0.15"/>
    <row r="37" s="322" customFormat="1" ht="15.75" customHeight="1" x14ac:dyDescent="0.15"/>
    <row r="38" s="322" customFormat="1" ht="15.75" customHeight="1" x14ac:dyDescent="0.15"/>
    <row r="39" s="322" customFormat="1" ht="15.75" customHeight="1" x14ac:dyDescent="0.15"/>
    <row r="40" s="322" customFormat="1" ht="15.75" customHeight="1" x14ac:dyDescent="0.15"/>
    <row r="41" s="322" customFormat="1" ht="15.75" customHeight="1" x14ac:dyDescent="0.15"/>
    <row r="42" s="322" customFormat="1" ht="15.75" customHeight="1" x14ac:dyDescent="0.15"/>
    <row r="43" s="322" customFormat="1" ht="15.75" customHeight="1" x14ac:dyDescent="0.15"/>
    <row r="44" s="322" customFormat="1" ht="15.75" customHeight="1" x14ac:dyDescent="0.15"/>
    <row r="46" s="322" customFormat="1" ht="15.75" customHeight="1" x14ac:dyDescent="0.15"/>
  </sheetData>
  <mergeCells count="25">
    <mergeCell ref="D12:E12"/>
    <mergeCell ref="C7:L7"/>
    <mergeCell ref="C8:D8"/>
    <mergeCell ref="H8:I8"/>
    <mergeCell ref="D10:E10"/>
    <mergeCell ref="D11:E11"/>
    <mergeCell ref="B17:E17"/>
    <mergeCell ref="G17:H17"/>
    <mergeCell ref="B18:B23"/>
    <mergeCell ref="C18:E18"/>
    <mergeCell ref="G18:H18"/>
    <mergeCell ref="C19:E19"/>
    <mergeCell ref="G19:H19"/>
    <mergeCell ref="C20:E20"/>
    <mergeCell ref="G20:H20"/>
    <mergeCell ref="C21:E21"/>
    <mergeCell ref="B25:E25"/>
    <mergeCell ref="G25:H25"/>
    <mergeCell ref="G21:H21"/>
    <mergeCell ref="C22:E22"/>
    <mergeCell ref="G22:H22"/>
    <mergeCell ref="C23:E23"/>
    <mergeCell ref="G23:H23"/>
    <mergeCell ref="B24:E24"/>
    <mergeCell ref="G24:H24"/>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明朝,標準"－２１－</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7E13-A53B-42E8-948E-F7DA78FBA6F1}">
  <sheetPr>
    <pageSetUpPr fitToPage="1"/>
  </sheetPr>
  <dimension ref="A6:H25"/>
  <sheetViews>
    <sheetView view="pageLayout" zoomScaleNormal="100" workbookViewId="0">
      <selection activeCell="B5" sqref="B5"/>
    </sheetView>
  </sheetViews>
  <sheetFormatPr defaultColWidth="9" defaultRowHeight="14.4" x14ac:dyDescent="0.15"/>
  <cols>
    <col min="1" max="1" width="2.109375" style="28" customWidth="1"/>
    <col min="2" max="2" width="18.44140625" style="28" customWidth="1"/>
    <col min="3" max="3" width="2.109375" style="28" customWidth="1"/>
    <col min="4" max="4" width="22.77734375" style="28" bestFit="1" customWidth="1"/>
    <col min="5" max="8" width="20.21875" style="28" customWidth="1"/>
    <col min="9" max="16384" width="9" style="28"/>
  </cols>
  <sheetData>
    <row r="6" spans="1:8" ht="15.05" customHeight="1" x14ac:dyDescent="0.15"/>
    <row r="7" spans="1:8" ht="15.05" customHeight="1" thickBot="1" x14ac:dyDescent="0.2">
      <c r="B7" s="333" t="s">
        <v>1883</v>
      </c>
      <c r="C7" s="333"/>
      <c r="D7" s="333"/>
      <c r="E7" s="333"/>
      <c r="F7" s="333"/>
      <c r="G7" s="333"/>
      <c r="H7" s="333"/>
    </row>
    <row r="8" spans="1:8" ht="15.05" customHeight="1" x14ac:dyDescent="0.15">
      <c r="A8" s="334"/>
      <c r="B8" s="335" t="s">
        <v>938</v>
      </c>
      <c r="C8" s="336"/>
      <c r="D8" s="336" t="s">
        <v>939</v>
      </c>
      <c r="E8" s="337" t="s">
        <v>940</v>
      </c>
      <c r="F8" s="337" t="s">
        <v>941</v>
      </c>
      <c r="G8" s="337" t="s">
        <v>942</v>
      </c>
      <c r="H8" s="338" t="s">
        <v>943</v>
      </c>
    </row>
    <row r="9" spans="1:8" ht="15.05" customHeight="1" x14ac:dyDescent="0.15">
      <c r="A9" s="339"/>
      <c r="B9" s="281" t="s">
        <v>944</v>
      </c>
      <c r="C9" s="340"/>
      <c r="D9" s="341">
        <v>22370</v>
      </c>
      <c r="E9" s="342">
        <v>24007</v>
      </c>
      <c r="F9" s="342">
        <v>26243</v>
      </c>
      <c r="G9" s="342">
        <v>27310</v>
      </c>
      <c r="H9" s="343">
        <v>28669</v>
      </c>
    </row>
    <row r="10" spans="1:8" ht="15.05" customHeight="1" x14ac:dyDescent="0.15">
      <c r="A10" s="339"/>
      <c r="B10" s="281" t="s">
        <v>945</v>
      </c>
      <c r="C10" s="340"/>
      <c r="D10" s="340" t="s">
        <v>946</v>
      </c>
      <c r="E10" s="282" t="s">
        <v>947</v>
      </c>
      <c r="F10" s="282" t="s">
        <v>948</v>
      </c>
      <c r="G10" s="282" t="s">
        <v>949</v>
      </c>
      <c r="H10" s="344" t="s">
        <v>950</v>
      </c>
    </row>
    <row r="11" spans="1:8" ht="15.05" customHeight="1" x14ac:dyDescent="0.15">
      <c r="A11" s="339"/>
      <c r="B11" s="281" t="s">
        <v>951</v>
      </c>
      <c r="C11" s="340"/>
      <c r="D11" s="340" t="s">
        <v>952</v>
      </c>
      <c r="E11" s="282" t="s">
        <v>952</v>
      </c>
      <c r="F11" s="282" t="s">
        <v>952</v>
      </c>
      <c r="G11" s="282" t="s">
        <v>952</v>
      </c>
      <c r="H11" s="344" t="s">
        <v>952</v>
      </c>
    </row>
    <row r="12" spans="1:8" ht="15.05" customHeight="1" x14ac:dyDescent="0.15">
      <c r="A12" s="339"/>
      <c r="B12" s="281" t="s">
        <v>1884</v>
      </c>
      <c r="C12" s="340"/>
      <c r="D12" s="340" t="s">
        <v>953</v>
      </c>
      <c r="E12" s="282" t="s">
        <v>953</v>
      </c>
      <c r="F12" s="282" t="s">
        <v>954</v>
      </c>
      <c r="G12" s="282" t="s">
        <v>955</v>
      </c>
      <c r="H12" s="344" t="s">
        <v>956</v>
      </c>
    </row>
    <row r="13" spans="1:8" ht="15.05" customHeight="1" x14ac:dyDescent="0.15">
      <c r="A13" s="339"/>
      <c r="B13" s="281" t="s">
        <v>957</v>
      </c>
      <c r="C13" s="340"/>
      <c r="D13" s="340" t="s">
        <v>958</v>
      </c>
      <c r="E13" s="282" t="s">
        <v>958</v>
      </c>
      <c r="F13" s="282" t="s">
        <v>958</v>
      </c>
      <c r="G13" s="282" t="s">
        <v>958</v>
      </c>
      <c r="H13" s="344" t="s">
        <v>958</v>
      </c>
    </row>
    <row r="14" spans="1:8" ht="15.05" customHeight="1" x14ac:dyDescent="0.15">
      <c r="A14" s="339"/>
      <c r="B14" s="281" t="s">
        <v>959</v>
      </c>
      <c r="C14" s="340"/>
      <c r="D14" s="345">
        <v>40</v>
      </c>
      <c r="E14" s="346">
        <v>43</v>
      </c>
      <c r="F14" s="346">
        <v>34</v>
      </c>
      <c r="G14" s="346">
        <v>44</v>
      </c>
      <c r="H14" s="347">
        <v>8</v>
      </c>
    </row>
    <row r="15" spans="1:8" ht="15.05" customHeight="1" x14ac:dyDescent="0.15">
      <c r="A15" s="348"/>
      <c r="B15" s="740" t="s">
        <v>960</v>
      </c>
      <c r="C15" s="349"/>
      <c r="D15" s="774" t="s">
        <v>961</v>
      </c>
      <c r="E15" s="774" t="s">
        <v>962</v>
      </c>
      <c r="F15" s="774" t="s">
        <v>963</v>
      </c>
      <c r="G15" s="774" t="s">
        <v>964</v>
      </c>
      <c r="H15" s="771" t="s">
        <v>965</v>
      </c>
    </row>
    <row r="16" spans="1:8" ht="15.05" customHeight="1" thickBot="1" x14ac:dyDescent="0.2">
      <c r="A16" s="350"/>
      <c r="B16" s="773"/>
      <c r="C16" s="352"/>
      <c r="D16" s="775"/>
      <c r="E16" s="775"/>
      <c r="F16" s="775"/>
      <c r="G16" s="775"/>
      <c r="H16" s="772"/>
    </row>
    <row r="17" spans="1:5" ht="15.05" customHeight="1" x14ac:dyDescent="0.15">
      <c r="B17" s="50"/>
      <c r="C17" s="50"/>
    </row>
    <row r="18" spans="1:5" ht="15.05" customHeight="1" x14ac:dyDescent="0.15">
      <c r="B18" s="50"/>
      <c r="C18" s="50"/>
    </row>
    <row r="19" spans="1:5" ht="15.05" customHeight="1" thickBot="1" x14ac:dyDescent="0.2">
      <c r="B19" s="353" t="s">
        <v>966</v>
      </c>
    </row>
    <row r="20" spans="1:5" ht="15.05" customHeight="1" x14ac:dyDescent="0.15">
      <c r="A20" s="334"/>
      <c r="B20" s="335" t="s">
        <v>967</v>
      </c>
      <c r="C20" s="336"/>
      <c r="D20" s="337" t="s">
        <v>968</v>
      </c>
      <c r="E20" s="338" t="s">
        <v>969</v>
      </c>
    </row>
    <row r="21" spans="1:5" ht="15.05" customHeight="1" x14ac:dyDescent="0.15">
      <c r="A21" s="339"/>
      <c r="B21" s="281" t="s">
        <v>970</v>
      </c>
      <c r="C21" s="340"/>
      <c r="D21" s="282" t="s">
        <v>971</v>
      </c>
      <c r="E21" s="347"/>
    </row>
    <row r="22" spans="1:5" ht="15.05" customHeight="1" x14ac:dyDescent="0.15">
      <c r="A22" s="339"/>
      <c r="B22" s="281" t="s">
        <v>972</v>
      </c>
      <c r="C22" s="340"/>
      <c r="D22" s="282" t="s">
        <v>973</v>
      </c>
      <c r="E22" s="347"/>
    </row>
    <row r="23" spans="1:5" ht="15.05" customHeight="1" thickBot="1" x14ac:dyDescent="0.2">
      <c r="A23" s="354"/>
      <c r="B23" s="351" t="s">
        <v>974</v>
      </c>
      <c r="C23" s="355"/>
      <c r="D23" s="356" t="s">
        <v>975</v>
      </c>
      <c r="E23" s="357"/>
    </row>
    <row r="24" spans="1:5" ht="15.05" customHeight="1" x14ac:dyDescent="0.15">
      <c r="B24" s="358"/>
      <c r="C24" s="358"/>
    </row>
    <row r="25" spans="1:5" ht="15.05" customHeight="1" x14ac:dyDescent="0.15">
      <c r="B25" s="359"/>
      <c r="C25" s="359"/>
    </row>
  </sheetData>
  <mergeCells count="6">
    <mergeCell ref="H15:H16"/>
    <mergeCell ref="B15:B16"/>
    <mergeCell ref="D15:D16"/>
    <mergeCell ref="E15:E16"/>
    <mergeCell ref="F15:F16"/>
    <mergeCell ref="G15:G16"/>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明朝,標準"－２２－</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59D53-BBAD-4C35-B3D2-E4F8592744B0}">
  <sheetPr>
    <pageSetUpPr fitToPage="1"/>
  </sheetPr>
  <dimension ref="B1:AR36"/>
  <sheetViews>
    <sheetView view="pageLayout" topLeftCell="A4" zoomScaleNormal="75" workbookViewId="0">
      <selection activeCell="B4" sqref="B4:AL4"/>
    </sheetView>
  </sheetViews>
  <sheetFormatPr defaultColWidth="9" defaultRowHeight="14.4" x14ac:dyDescent="0.15"/>
  <cols>
    <col min="1" max="8" width="3.6640625" style="6" customWidth="1"/>
    <col min="9" max="9" width="3.44140625" style="6" customWidth="1"/>
    <col min="10" max="10" width="1.21875" style="6" customWidth="1"/>
    <col min="11" max="23" width="3.6640625" style="6" customWidth="1"/>
    <col min="24" max="24" width="5.88671875" style="6" customWidth="1"/>
    <col min="25" max="42" width="3.6640625" style="6" customWidth="1"/>
    <col min="43" max="43" width="1.6640625" style="6" customWidth="1"/>
    <col min="44" max="51" width="3.6640625" style="6" customWidth="1"/>
    <col min="52" max="16384" width="9" style="6"/>
  </cols>
  <sheetData>
    <row r="1" spans="2:44" s="29" customFormat="1" ht="20.95" customHeight="1" x14ac:dyDescent="0.15">
      <c r="B1" s="638" t="s">
        <v>976</v>
      </c>
      <c r="C1" s="638"/>
      <c r="D1" s="638"/>
      <c r="E1" s="638"/>
      <c r="F1" s="638"/>
      <c r="G1" s="638"/>
      <c r="H1" s="638"/>
      <c r="I1" s="638"/>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row>
    <row r="2" spans="2:44" s="29" customFormat="1" ht="6.05" customHeight="1" x14ac:dyDescent="0.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row>
    <row r="3" spans="2:44" ht="20.95" customHeight="1" x14ac:dyDescent="0.15">
      <c r="B3" s="1" t="s">
        <v>1885</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2:44" ht="50.25" customHeight="1" x14ac:dyDescent="0.25">
      <c r="B4" s="869" t="s">
        <v>1946</v>
      </c>
      <c r="C4" s="870"/>
      <c r="D4" s="870"/>
      <c r="E4" s="870"/>
      <c r="F4" s="870"/>
      <c r="G4" s="870"/>
      <c r="H4" s="870"/>
      <c r="I4" s="870"/>
      <c r="J4" s="870"/>
      <c r="K4" s="870"/>
      <c r="L4" s="870"/>
      <c r="M4" s="870"/>
      <c r="N4" s="870"/>
      <c r="O4" s="870"/>
      <c r="P4" s="870"/>
      <c r="Q4" s="870"/>
      <c r="R4" s="870"/>
      <c r="S4" s="870"/>
      <c r="T4" s="870"/>
      <c r="U4" s="870"/>
      <c r="V4" s="870"/>
      <c r="W4" s="870"/>
      <c r="X4" s="870"/>
      <c r="Y4" s="870"/>
      <c r="Z4" s="870"/>
      <c r="AA4" s="870"/>
      <c r="AB4" s="870"/>
      <c r="AC4" s="870"/>
      <c r="AD4" s="870"/>
      <c r="AE4" s="870"/>
      <c r="AF4" s="870"/>
      <c r="AG4" s="870"/>
      <c r="AH4" s="870"/>
      <c r="AI4" s="870"/>
      <c r="AJ4" s="870"/>
      <c r="AK4" s="870"/>
      <c r="AL4" s="870"/>
      <c r="AM4" s="641" t="s">
        <v>977</v>
      </c>
      <c r="AN4" s="641"/>
      <c r="AO4" s="641"/>
      <c r="AP4" s="641"/>
      <c r="AQ4" s="641"/>
      <c r="AR4" s="1"/>
    </row>
    <row r="5" spans="2:44" ht="18" customHeight="1" x14ac:dyDescent="0.15">
      <c r="B5" s="871" t="s">
        <v>978</v>
      </c>
      <c r="C5" s="872"/>
      <c r="D5" s="872"/>
      <c r="E5" s="619" t="s">
        <v>979</v>
      </c>
      <c r="F5" s="619"/>
      <c r="G5" s="619"/>
      <c r="H5" s="619"/>
      <c r="I5" s="619"/>
      <c r="J5" s="875" t="s">
        <v>980</v>
      </c>
      <c r="K5" s="876"/>
      <c r="L5" s="876"/>
      <c r="M5" s="876"/>
      <c r="N5" s="876"/>
      <c r="O5" s="876"/>
      <c r="P5" s="876"/>
      <c r="Q5" s="876"/>
      <c r="R5" s="876"/>
      <c r="S5" s="876"/>
      <c r="T5" s="876"/>
      <c r="U5" s="876"/>
      <c r="V5" s="876"/>
      <c r="W5" s="876"/>
      <c r="X5" s="877"/>
      <c r="Y5" s="619" t="s">
        <v>981</v>
      </c>
      <c r="Z5" s="619"/>
      <c r="AA5" s="619"/>
      <c r="AB5" s="619" t="s">
        <v>982</v>
      </c>
      <c r="AC5" s="619"/>
      <c r="AD5" s="619"/>
      <c r="AE5" s="619"/>
      <c r="AF5" s="619"/>
      <c r="AG5" s="619"/>
      <c r="AH5" s="619"/>
      <c r="AI5" s="619"/>
      <c r="AJ5" s="619"/>
      <c r="AK5" s="619"/>
      <c r="AL5" s="621" t="s">
        <v>983</v>
      </c>
      <c r="AM5" s="621"/>
      <c r="AN5" s="621"/>
      <c r="AO5" s="621"/>
      <c r="AP5" s="621"/>
      <c r="AQ5" s="622"/>
      <c r="AR5" s="1"/>
    </row>
    <row r="6" spans="2:44" ht="18" customHeight="1" x14ac:dyDescent="0.15">
      <c r="B6" s="873"/>
      <c r="C6" s="874"/>
      <c r="D6" s="874"/>
      <c r="E6" s="620"/>
      <c r="F6" s="620"/>
      <c r="G6" s="620"/>
      <c r="H6" s="620"/>
      <c r="I6" s="620"/>
      <c r="J6" s="878"/>
      <c r="K6" s="832"/>
      <c r="L6" s="832"/>
      <c r="M6" s="832"/>
      <c r="N6" s="832"/>
      <c r="O6" s="832"/>
      <c r="P6" s="832"/>
      <c r="Q6" s="832"/>
      <c r="R6" s="832"/>
      <c r="S6" s="832"/>
      <c r="T6" s="832"/>
      <c r="U6" s="832"/>
      <c r="V6" s="832"/>
      <c r="W6" s="832"/>
      <c r="X6" s="833"/>
      <c r="Y6" s="620"/>
      <c r="Z6" s="620"/>
      <c r="AA6" s="620"/>
      <c r="AB6" s="881" t="s">
        <v>1886</v>
      </c>
      <c r="AC6" s="881"/>
      <c r="AD6" s="881"/>
      <c r="AE6" s="881"/>
      <c r="AF6" s="881"/>
      <c r="AG6" s="867" t="s">
        <v>984</v>
      </c>
      <c r="AH6" s="867"/>
      <c r="AI6" s="867"/>
      <c r="AJ6" s="867"/>
      <c r="AK6" s="867"/>
      <c r="AL6" s="879"/>
      <c r="AM6" s="879"/>
      <c r="AN6" s="879"/>
      <c r="AO6" s="879"/>
      <c r="AP6" s="879"/>
      <c r="AQ6" s="880"/>
      <c r="AR6" s="1"/>
    </row>
    <row r="7" spans="2:44" ht="18" customHeight="1" x14ac:dyDescent="0.15">
      <c r="B7" s="792" t="s">
        <v>985</v>
      </c>
      <c r="C7" s="776"/>
      <c r="D7" s="829"/>
      <c r="E7" s="834" t="s">
        <v>986</v>
      </c>
      <c r="F7" s="783"/>
      <c r="G7" s="783"/>
      <c r="H7" s="783"/>
      <c r="I7" s="835"/>
      <c r="J7" s="361"/>
      <c r="K7" s="868"/>
      <c r="L7" s="868"/>
      <c r="M7" s="868"/>
      <c r="N7" s="868"/>
      <c r="O7" s="868"/>
      <c r="P7" s="868"/>
      <c r="Q7" s="868"/>
      <c r="R7" s="868"/>
      <c r="S7" s="868"/>
      <c r="T7" s="868"/>
      <c r="U7" s="868"/>
      <c r="V7" s="868"/>
      <c r="W7" s="868"/>
      <c r="X7" s="801"/>
      <c r="Y7" s="809">
        <v>180000</v>
      </c>
      <c r="Z7" s="781"/>
      <c r="AA7" s="843"/>
      <c r="AB7" s="854">
        <f>(Y7*8/10)</f>
        <v>144000</v>
      </c>
      <c r="AC7" s="855"/>
      <c r="AD7" s="855"/>
      <c r="AE7" s="860" t="s">
        <v>1887</v>
      </c>
      <c r="AF7" s="861"/>
      <c r="AG7" s="854">
        <f>(Y7*2/10)</f>
        <v>36000</v>
      </c>
      <c r="AH7" s="855"/>
      <c r="AI7" s="855"/>
      <c r="AJ7" s="860" t="s">
        <v>1888</v>
      </c>
      <c r="AK7" s="861"/>
      <c r="AL7" s="846" t="s">
        <v>987</v>
      </c>
      <c r="AM7" s="841"/>
      <c r="AN7" s="841"/>
      <c r="AO7" s="841"/>
      <c r="AP7" s="841"/>
      <c r="AQ7" s="847"/>
      <c r="AR7" s="1"/>
    </row>
    <row r="8" spans="2:44" ht="18" customHeight="1" x14ac:dyDescent="0.15">
      <c r="B8" s="793"/>
      <c r="C8" s="634"/>
      <c r="D8" s="830"/>
      <c r="E8" s="836"/>
      <c r="F8" s="623"/>
      <c r="G8" s="623"/>
      <c r="H8" s="623"/>
      <c r="I8" s="837"/>
      <c r="J8" s="362"/>
      <c r="K8" s="853" t="s">
        <v>988</v>
      </c>
      <c r="L8" s="853"/>
      <c r="M8" s="853"/>
      <c r="N8" s="788" t="s">
        <v>1889</v>
      </c>
      <c r="O8" s="788"/>
      <c r="P8" s="788"/>
      <c r="Q8" s="788"/>
      <c r="R8" s="788"/>
      <c r="S8" s="788"/>
      <c r="T8" s="788"/>
      <c r="U8" s="788"/>
      <c r="V8" s="788" t="s">
        <v>989</v>
      </c>
      <c r="W8" s="788"/>
      <c r="X8" s="789"/>
      <c r="Y8" s="810"/>
      <c r="Z8" s="652"/>
      <c r="AA8" s="844"/>
      <c r="AB8" s="856"/>
      <c r="AC8" s="857"/>
      <c r="AD8" s="857"/>
      <c r="AE8" s="862"/>
      <c r="AF8" s="863"/>
      <c r="AG8" s="856"/>
      <c r="AH8" s="857"/>
      <c r="AI8" s="857"/>
      <c r="AJ8" s="862"/>
      <c r="AK8" s="863"/>
      <c r="AL8" s="848"/>
      <c r="AM8" s="788"/>
      <c r="AN8" s="788"/>
      <c r="AO8" s="788"/>
      <c r="AP8" s="788"/>
      <c r="AQ8" s="849"/>
      <c r="AR8" s="1"/>
    </row>
    <row r="9" spans="2:44" ht="18" customHeight="1" x14ac:dyDescent="0.15">
      <c r="B9" s="831"/>
      <c r="C9" s="832"/>
      <c r="D9" s="833"/>
      <c r="E9" s="838"/>
      <c r="F9" s="839"/>
      <c r="G9" s="839"/>
      <c r="H9" s="839"/>
      <c r="I9" s="840"/>
      <c r="J9" s="362"/>
      <c r="K9" s="826"/>
      <c r="L9" s="826"/>
      <c r="M9" s="826"/>
      <c r="N9" s="826"/>
      <c r="O9" s="826"/>
      <c r="P9" s="826"/>
      <c r="Q9" s="826"/>
      <c r="R9" s="826"/>
      <c r="S9" s="826"/>
      <c r="T9" s="826"/>
      <c r="U9" s="826"/>
      <c r="V9" s="826"/>
      <c r="W9" s="826"/>
      <c r="X9" s="828"/>
      <c r="Y9" s="811"/>
      <c r="Z9" s="812"/>
      <c r="AA9" s="845"/>
      <c r="AB9" s="858"/>
      <c r="AC9" s="859"/>
      <c r="AD9" s="859"/>
      <c r="AE9" s="864"/>
      <c r="AF9" s="865"/>
      <c r="AG9" s="858"/>
      <c r="AH9" s="859"/>
      <c r="AI9" s="859"/>
      <c r="AJ9" s="864"/>
      <c r="AK9" s="865"/>
      <c r="AL9" s="850"/>
      <c r="AM9" s="851"/>
      <c r="AN9" s="851"/>
      <c r="AO9" s="851"/>
      <c r="AP9" s="851"/>
      <c r="AQ9" s="852"/>
      <c r="AR9" s="1"/>
    </row>
    <row r="10" spans="2:44" ht="18" customHeight="1" x14ac:dyDescent="0.15">
      <c r="B10" s="792" t="s">
        <v>985</v>
      </c>
      <c r="C10" s="776"/>
      <c r="D10" s="829"/>
      <c r="E10" s="834" t="s">
        <v>990</v>
      </c>
      <c r="F10" s="783"/>
      <c r="G10" s="783"/>
      <c r="H10" s="783"/>
      <c r="I10" s="835"/>
      <c r="J10" s="361"/>
      <c r="K10" s="801"/>
      <c r="L10" s="802"/>
      <c r="M10" s="802"/>
      <c r="N10" s="802"/>
      <c r="O10" s="802"/>
      <c r="P10" s="802"/>
      <c r="Q10" s="802"/>
      <c r="R10" s="802"/>
      <c r="S10" s="802"/>
      <c r="T10" s="802"/>
      <c r="U10" s="802"/>
      <c r="V10" s="802"/>
      <c r="W10" s="802"/>
      <c r="X10" s="802"/>
      <c r="Y10" s="809">
        <v>80000</v>
      </c>
      <c r="Z10" s="781"/>
      <c r="AA10" s="843"/>
      <c r="AB10" s="854">
        <f>(Y10*5/10)</f>
        <v>40000</v>
      </c>
      <c r="AC10" s="855"/>
      <c r="AD10" s="855"/>
      <c r="AE10" s="860" t="s">
        <v>1890</v>
      </c>
      <c r="AF10" s="861"/>
      <c r="AG10" s="854">
        <f>(Y10*5/10)</f>
        <v>40000</v>
      </c>
      <c r="AH10" s="855"/>
      <c r="AI10" s="855"/>
      <c r="AJ10" s="860" t="s">
        <v>1890</v>
      </c>
      <c r="AK10" s="861"/>
      <c r="AL10" s="846" t="s">
        <v>991</v>
      </c>
      <c r="AM10" s="841"/>
      <c r="AN10" s="841"/>
      <c r="AO10" s="841"/>
      <c r="AP10" s="841"/>
      <c r="AQ10" s="847"/>
      <c r="AR10" s="1"/>
    </row>
    <row r="11" spans="2:44" ht="18" customHeight="1" x14ac:dyDescent="0.15">
      <c r="B11" s="793"/>
      <c r="C11" s="634"/>
      <c r="D11" s="830"/>
      <c r="E11" s="836"/>
      <c r="F11" s="623"/>
      <c r="G11" s="623"/>
      <c r="H11" s="623"/>
      <c r="I11" s="837"/>
      <c r="J11" s="362"/>
      <c r="K11" s="788" t="s">
        <v>992</v>
      </c>
      <c r="L11" s="788"/>
      <c r="M11" s="788"/>
      <c r="N11" s="788" t="s">
        <v>1891</v>
      </c>
      <c r="O11" s="788"/>
      <c r="P11" s="788"/>
      <c r="Q11" s="788"/>
      <c r="R11" s="788"/>
      <c r="S11" s="788"/>
      <c r="T11" s="788"/>
      <c r="U11" s="788"/>
      <c r="V11" s="788" t="s">
        <v>993</v>
      </c>
      <c r="W11" s="788"/>
      <c r="X11" s="789"/>
      <c r="Y11" s="810"/>
      <c r="Z11" s="652"/>
      <c r="AA11" s="844"/>
      <c r="AB11" s="856"/>
      <c r="AC11" s="857"/>
      <c r="AD11" s="857"/>
      <c r="AE11" s="862"/>
      <c r="AF11" s="863"/>
      <c r="AG11" s="856"/>
      <c r="AH11" s="857"/>
      <c r="AI11" s="857"/>
      <c r="AJ11" s="862"/>
      <c r="AK11" s="863"/>
      <c r="AL11" s="848"/>
      <c r="AM11" s="788"/>
      <c r="AN11" s="788"/>
      <c r="AO11" s="788"/>
      <c r="AP11" s="788"/>
      <c r="AQ11" s="849"/>
      <c r="AR11" s="1"/>
    </row>
    <row r="12" spans="2:44" ht="18" customHeight="1" x14ac:dyDescent="0.15">
      <c r="B12" s="831"/>
      <c r="C12" s="832"/>
      <c r="D12" s="833"/>
      <c r="E12" s="838"/>
      <c r="F12" s="839"/>
      <c r="G12" s="839"/>
      <c r="H12" s="839"/>
      <c r="I12" s="840"/>
      <c r="J12" s="362"/>
      <c r="K12" s="826"/>
      <c r="L12" s="826"/>
      <c r="M12" s="826"/>
      <c r="N12" s="826"/>
      <c r="O12" s="826"/>
      <c r="P12" s="826"/>
      <c r="Q12" s="826"/>
      <c r="R12" s="826"/>
      <c r="S12" s="826"/>
      <c r="T12" s="826"/>
      <c r="U12" s="826"/>
      <c r="V12" s="826"/>
      <c r="W12" s="826"/>
      <c r="X12" s="828"/>
      <c r="Y12" s="811"/>
      <c r="Z12" s="812"/>
      <c r="AA12" s="845"/>
      <c r="AB12" s="858"/>
      <c r="AC12" s="859"/>
      <c r="AD12" s="859"/>
      <c r="AE12" s="864"/>
      <c r="AF12" s="865"/>
      <c r="AG12" s="858"/>
      <c r="AH12" s="859"/>
      <c r="AI12" s="859"/>
      <c r="AJ12" s="864"/>
      <c r="AK12" s="865"/>
      <c r="AL12" s="850"/>
      <c r="AM12" s="851"/>
      <c r="AN12" s="851"/>
      <c r="AO12" s="851"/>
      <c r="AP12" s="851"/>
      <c r="AQ12" s="852"/>
      <c r="AR12" s="1"/>
    </row>
    <row r="13" spans="2:44" ht="18" customHeight="1" x14ac:dyDescent="0.15">
      <c r="B13" s="792" t="s">
        <v>985</v>
      </c>
      <c r="C13" s="776"/>
      <c r="D13" s="829"/>
      <c r="E13" s="834" t="s">
        <v>994</v>
      </c>
      <c r="F13" s="783"/>
      <c r="G13" s="783"/>
      <c r="H13" s="783"/>
      <c r="I13" s="835"/>
      <c r="J13" s="363"/>
      <c r="K13" s="841"/>
      <c r="L13" s="841"/>
      <c r="M13" s="841"/>
      <c r="N13" s="841" t="s">
        <v>995</v>
      </c>
      <c r="O13" s="841"/>
      <c r="P13" s="841"/>
      <c r="Q13" s="841"/>
      <c r="R13" s="841"/>
      <c r="S13" s="841"/>
      <c r="T13" s="841"/>
      <c r="U13" s="841"/>
      <c r="V13" s="841"/>
      <c r="W13" s="841"/>
      <c r="X13" s="842"/>
      <c r="Y13" s="809">
        <v>73000</v>
      </c>
      <c r="Z13" s="781"/>
      <c r="AA13" s="843"/>
      <c r="AB13" s="809">
        <f>(Y13*8/10)</f>
        <v>58400</v>
      </c>
      <c r="AC13" s="781"/>
      <c r="AD13" s="781"/>
      <c r="AE13" s="776" t="s">
        <v>1887</v>
      </c>
      <c r="AF13" s="829"/>
      <c r="AG13" s="809">
        <f>(Y13*2/10)</f>
        <v>14600</v>
      </c>
      <c r="AH13" s="781"/>
      <c r="AI13" s="781"/>
      <c r="AJ13" s="776" t="s">
        <v>1888</v>
      </c>
      <c r="AK13" s="829"/>
      <c r="AL13" s="846" t="s">
        <v>996</v>
      </c>
      <c r="AM13" s="841"/>
      <c r="AN13" s="841"/>
      <c r="AO13" s="841"/>
      <c r="AP13" s="841"/>
      <c r="AQ13" s="847"/>
      <c r="AR13" s="1"/>
    </row>
    <row r="14" spans="2:44" ht="18" customHeight="1" x14ac:dyDescent="0.15">
      <c r="B14" s="793"/>
      <c r="C14" s="634"/>
      <c r="D14" s="830"/>
      <c r="E14" s="836"/>
      <c r="F14" s="623"/>
      <c r="G14" s="623"/>
      <c r="H14" s="623"/>
      <c r="I14" s="837"/>
      <c r="J14" s="364"/>
      <c r="K14" s="623" t="s">
        <v>997</v>
      </c>
      <c r="L14" s="623"/>
      <c r="M14" s="623"/>
      <c r="N14" s="623" t="s">
        <v>998</v>
      </c>
      <c r="O14" s="623"/>
      <c r="P14" s="623"/>
      <c r="Q14" s="623"/>
      <c r="R14" s="623"/>
      <c r="S14" s="623"/>
      <c r="T14" s="623"/>
      <c r="U14" s="623"/>
      <c r="V14" s="623" t="s">
        <v>999</v>
      </c>
      <c r="W14" s="623"/>
      <c r="X14" s="837"/>
      <c r="Y14" s="810"/>
      <c r="Z14" s="652"/>
      <c r="AA14" s="844"/>
      <c r="AB14" s="810"/>
      <c r="AC14" s="652"/>
      <c r="AD14" s="652"/>
      <c r="AE14" s="634"/>
      <c r="AF14" s="830"/>
      <c r="AG14" s="810"/>
      <c r="AH14" s="652"/>
      <c r="AI14" s="652"/>
      <c r="AJ14" s="634"/>
      <c r="AK14" s="830"/>
      <c r="AL14" s="848"/>
      <c r="AM14" s="788"/>
      <c r="AN14" s="788"/>
      <c r="AO14" s="788"/>
      <c r="AP14" s="788"/>
      <c r="AQ14" s="849"/>
      <c r="AR14" s="1"/>
    </row>
    <row r="15" spans="2:44" ht="18" customHeight="1" x14ac:dyDescent="0.15">
      <c r="B15" s="831"/>
      <c r="C15" s="832"/>
      <c r="D15" s="833"/>
      <c r="E15" s="838"/>
      <c r="F15" s="839"/>
      <c r="G15" s="839"/>
      <c r="H15" s="839"/>
      <c r="I15" s="840"/>
      <c r="J15" s="364"/>
      <c r="K15" s="832"/>
      <c r="L15" s="832"/>
      <c r="M15" s="832"/>
      <c r="N15" s="832"/>
      <c r="O15" s="832"/>
      <c r="P15" s="832"/>
      <c r="Q15" s="832"/>
      <c r="R15" s="832"/>
      <c r="S15" s="832"/>
      <c r="T15" s="832"/>
      <c r="U15" s="832"/>
      <c r="V15" s="832"/>
      <c r="W15" s="832"/>
      <c r="X15" s="833"/>
      <c r="Y15" s="811"/>
      <c r="Z15" s="812"/>
      <c r="AA15" s="845"/>
      <c r="AB15" s="811"/>
      <c r="AC15" s="812"/>
      <c r="AD15" s="812"/>
      <c r="AE15" s="832"/>
      <c r="AF15" s="833"/>
      <c r="AG15" s="811"/>
      <c r="AH15" s="812"/>
      <c r="AI15" s="812"/>
      <c r="AJ15" s="832"/>
      <c r="AK15" s="833"/>
      <c r="AL15" s="850"/>
      <c r="AM15" s="851"/>
      <c r="AN15" s="851"/>
      <c r="AO15" s="851"/>
      <c r="AP15" s="851"/>
      <c r="AQ15" s="852"/>
      <c r="AR15" s="1"/>
    </row>
    <row r="16" spans="2:44" ht="18" customHeight="1" x14ac:dyDescent="0.15">
      <c r="B16" s="792" t="s">
        <v>985</v>
      </c>
      <c r="C16" s="776"/>
      <c r="D16" s="829"/>
      <c r="E16" s="834" t="s">
        <v>1000</v>
      </c>
      <c r="F16" s="783"/>
      <c r="G16" s="783"/>
      <c r="H16" s="783"/>
      <c r="I16" s="835"/>
      <c r="J16" s="361"/>
      <c r="K16" s="801"/>
      <c r="L16" s="802"/>
      <c r="M16" s="802"/>
      <c r="N16" s="802"/>
      <c r="O16" s="802"/>
      <c r="P16" s="802"/>
      <c r="Q16" s="802"/>
      <c r="R16" s="802"/>
      <c r="S16" s="802"/>
      <c r="T16" s="802"/>
      <c r="U16" s="802"/>
      <c r="V16" s="802"/>
      <c r="W16" s="802"/>
      <c r="X16" s="802"/>
      <c r="Y16" s="809">
        <v>57800</v>
      </c>
      <c r="Z16" s="781"/>
      <c r="AA16" s="843"/>
      <c r="AB16" s="854">
        <f>(Y16*5/10)</f>
        <v>28900</v>
      </c>
      <c r="AC16" s="855"/>
      <c r="AD16" s="855"/>
      <c r="AE16" s="860" t="s">
        <v>1890</v>
      </c>
      <c r="AF16" s="861"/>
      <c r="AG16" s="854">
        <f>(Y16*5/10)</f>
        <v>28900</v>
      </c>
      <c r="AH16" s="855"/>
      <c r="AI16" s="855"/>
      <c r="AJ16" s="860" t="s">
        <v>1890</v>
      </c>
      <c r="AK16" s="861"/>
      <c r="AL16" s="846"/>
      <c r="AM16" s="841"/>
      <c r="AN16" s="841"/>
      <c r="AO16" s="841"/>
      <c r="AP16" s="841"/>
      <c r="AQ16" s="847"/>
      <c r="AR16" s="1"/>
    </row>
    <row r="17" spans="2:44" ht="18" customHeight="1" x14ac:dyDescent="0.15">
      <c r="B17" s="793"/>
      <c r="C17" s="634"/>
      <c r="D17" s="830"/>
      <c r="E17" s="836"/>
      <c r="F17" s="623"/>
      <c r="G17" s="623"/>
      <c r="H17" s="623"/>
      <c r="I17" s="837"/>
      <c r="J17" s="362"/>
      <c r="K17" s="788" t="s">
        <v>1001</v>
      </c>
      <c r="L17" s="788"/>
      <c r="M17" s="788"/>
      <c r="N17" s="788"/>
      <c r="O17" s="788"/>
      <c r="P17" s="788"/>
      <c r="Q17" s="788"/>
      <c r="R17" s="788"/>
      <c r="S17" s="788"/>
      <c r="T17" s="788"/>
      <c r="U17" s="788"/>
      <c r="V17" s="853" t="s">
        <v>1002</v>
      </c>
      <c r="W17" s="853"/>
      <c r="X17" s="866"/>
      <c r="Y17" s="810"/>
      <c r="Z17" s="652"/>
      <c r="AA17" s="844"/>
      <c r="AB17" s="856"/>
      <c r="AC17" s="857"/>
      <c r="AD17" s="857"/>
      <c r="AE17" s="862"/>
      <c r="AF17" s="863"/>
      <c r="AG17" s="856"/>
      <c r="AH17" s="857"/>
      <c r="AI17" s="857"/>
      <c r="AJ17" s="862"/>
      <c r="AK17" s="863"/>
      <c r="AL17" s="848"/>
      <c r="AM17" s="788"/>
      <c r="AN17" s="788"/>
      <c r="AO17" s="788"/>
      <c r="AP17" s="788"/>
      <c r="AQ17" s="849"/>
      <c r="AR17" s="1"/>
    </row>
    <row r="18" spans="2:44" ht="18" customHeight="1" x14ac:dyDescent="0.15">
      <c r="B18" s="831"/>
      <c r="C18" s="832"/>
      <c r="D18" s="833"/>
      <c r="E18" s="838"/>
      <c r="F18" s="839"/>
      <c r="G18" s="839"/>
      <c r="H18" s="839"/>
      <c r="I18" s="840"/>
      <c r="J18" s="362"/>
      <c r="K18" s="826"/>
      <c r="L18" s="826"/>
      <c r="M18" s="826"/>
      <c r="N18" s="826"/>
      <c r="O18" s="826"/>
      <c r="P18" s="826"/>
      <c r="Q18" s="826"/>
      <c r="R18" s="826"/>
      <c r="S18" s="826"/>
      <c r="T18" s="826"/>
      <c r="U18" s="826"/>
      <c r="V18" s="826"/>
      <c r="W18" s="826"/>
      <c r="X18" s="828"/>
      <c r="Y18" s="811"/>
      <c r="Z18" s="812"/>
      <c r="AA18" s="845"/>
      <c r="AB18" s="858"/>
      <c r="AC18" s="859"/>
      <c r="AD18" s="859"/>
      <c r="AE18" s="864"/>
      <c r="AF18" s="865"/>
      <c r="AG18" s="858"/>
      <c r="AH18" s="859"/>
      <c r="AI18" s="859"/>
      <c r="AJ18" s="864"/>
      <c r="AK18" s="865"/>
      <c r="AL18" s="850"/>
      <c r="AM18" s="851"/>
      <c r="AN18" s="851"/>
      <c r="AO18" s="851"/>
      <c r="AP18" s="851"/>
      <c r="AQ18" s="852"/>
      <c r="AR18" s="1"/>
    </row>
    <row r="19" spans="2:44" ht="18" customHeight="1" x14ac:dyDescent="0.15">
      <c r="B19" s="792" t="s">
        <v>985</v>
      </c>
      <c r="C19" s="776"/>
      <c r="D19" s="829"/>
      <c r="E19" s="834" t="s">
        <v>1003</v>
      </c>
      <c r="F19" s="783"/>
      <c r="G19" s="783"/>
      <c r="H19" s="783"/>
      <c r="I19" s="835"/>
      <c r="J19" s="361"/>
      <c r="K19" s="841"/>
      <c r="L19" s="841"/>
      <c r="M19" s="841"/>
      <c r="N19" s="841"/>
      <c r="O19" s="841"/>
      <c r="P19" s="841"/>
      <c r="Q19" s="841"/>
      <c r="R19" s="841"/>
      <c r="S19" s="841"/>
      <c r="T19" s="841"/>
      <c r="U19" s="841"/>
      <c r="V19" s="841"/>
      <c r="W19" s="841"/>
      <c r="X19" s="842"/>
      <c r="Y19" s="809">
        <v>8632</v>
      </c>
      <c r="Z19" s="781"/>
      <c r="AA19" s="843"/>
      <c r="AB19" s="854">
        <f>(Y19*5/10)</f>
        <v>4316</v>
      </c>
      <c r="AC19" s="855"/>
      <c r="AD19" s="855"/>
      <c r="AE19" s="860" t="s">
        <v>1890</v>
      </c>
      <c r="AF19" s="861"/>
      <c r="AG19" s="854">
        <f>(Y19*5/10)</f>
        <v>4316</v>
      </c>
      <c r="AH19" s="855"/>
      <c r="AI19" s="855"/>
      <c r="AJ19" s="860" t="s">
        <v>1890</v>
      </c>
      <c r="AK19" s="861"/>
      <c r="AL19" s="819"/>
      <c r="AM19" s="820"/>
      <c r="AN19" s="820"/>
      <c r="AO19" s="820"/>
      <c r="AP19" s="820"/>
      <c r="AQ19" s="821"/>
      <c r="AR19" s="1"/>
    </row>
    <row r="20" spans="2:44" ht="18" customHeight="1" x14ac:dyDescent="0.15">
      <c r="B20" s="793"/>
      <c r="C20" s="634"/>
      <c r="D20" s="830"/>
      <c r="E20" s="836"/>
      <c r="F20" s="623"/>
      <c r="G20" s="623"/>
      <c r="H20" s="623"/>
      <c r="I20" s="837"/>
      <c r="J20" s="362"/>
      <c r="K20" s="788" t="s">
        <v>1004</v>
      </c>
      <c r="L20" s="788"/>
      <c r="M20" s="788"/>
      <c r="N20" s="788"/>
      <c r="O20" s="788"/>
      <c r="P20" s="788"/>
      <c r="Q20" s="788"/>
      <c r="R20" s="788"/>
      <c r="S20" s="788"/>
      <c r="T20" s="788"/>
      <c r="U20" s="788"/>
      <c r="V20" s="788" t="s">
        <v>1005</v>
      </c>
      <c r="W20" s="788"/>
      <c r="X20" s="789"/>
      <c r="Y20" s="810"/>
      <c r="Z20" s="652"/>
      <c r="AA20" s="844"/>
      <c r="AB20" s="856"/>
      <c r="AC20" s="857"/>
      <c r="AD20" s="857"/>
      <c r="AE20" s="862"/>
      <c r="AF20" s="863"/>
      <c r="AG20" s="856"/>
      <c r="AH20" s="857"/>
      <c r="AI20" s="857"/>
      <c r="AJ20" s="862"/>
      <c r="AK20" s="863"/>
      <c r="AL20" s="822"/>
      <c r="AM20" s="823"/>
      <c r="AN20" s="823"/>
      <c r="AO20" s="823"/>
      <c r="AP20" s="823"/>
      <c r="AQ20" s="824"/>
      <c r="AR20" s="1"/>
    </row>
    <row r="21" spans="2:44" ht="18" customHeight="1" x14ac:dyDescent="0.15">
      <c r="B21" s="831"/>
      <c r="C21" s="832"/>
      <c r="D21" s="833"/>
      <c r="E21" s="838"/>
      <c r="F21" s="839"/>
      <c r="G21" s="839"/>
      <c r="H21" s="839"/>
      <c r="I21" s="840"/>
      <c r="J21" s="362"/>
      <c r="K21" s="826"/>
      <c r="L21" s="826"/>
      <c r="M21" s="826"/>
      <c r="N21" s="826"/>
      <c r="O21" s="826"/>
      <c r="P21" s="826"/>
      <c r="Q21" s="826"/>
      <c r="R21" s="826"/>
      <c r="S21" s="826"/>
      <c r="T21" s="826"/>
      <c r="U21" s="826"/>
      <c r="V21" s="826"/>
      <c r="W21" s="826"/>
      <c r="X21" s="828"/>
      <c r="Y21" s="811"/>
      <c r="Z21" s="812"/>
      <c r="AA21" s="845"/>
      <c r="AB21" s="858"/>
      <c r="AC21" s="859"/>
      <c r="AD21" s="859"/>
      <c r="AE21" s="864"/>
      <c r="AF21" s="865"/>
      <c r="AG21" s="858"/>
      <c r="AH21" s="859"/>
      <c r="AI21" s="859"/>
      <c r="AJ21" s="864"/>
      <c r="AK21" s="865"/>
      <c r="AL21" s="825"/>
      <c r="AM21" s="826"/>
      <c r="AN21" s="826"/>
      <c r="AO21" s="826"/>
      <c r="AP21" s="826"/>
      <c r="AQ21" s="827"/>
      <c r="AR21" s="1"/>
    </row>
    <row r="22" spans="2:44" ht="18" customHeight="1" x14ac:dyDescent="0.15">
      <c r="B22" s="792" t="s">
        <v>985</v>
      </c>
      <c r="C22" s="776"/>
      <c r="D22" s="829"/>
      <c r="E22" s="834" t="s">
        <v>1006</v>
      </c>
      <c r="F22" s="783"/>
      <c r="G22" s="783"/>
      <c r="H22" s="783"/>
      <c r="I22" s="835"/>
      <c r="J22" s="361"/>
      <c r="K22" s="841"/>
      <c r="L22" s="841"/>
      <c r="M22" s="841"/>
      <c r="N22" s="841"/>
      <c r="O22" s="841"/>
      <c r="P22" s="841"/>
      <c r="Q22" s="841"/>
      <c r="R22" s="841"/>
      <c r="S22" s="841"/>
      <c r="T22" s="841"/>
      <c r="U22" s="841"/>
      <c r="V22" s="841"/>
      <c r="W22" s="841"/>
      <c r="X22" s="842"/>
      <c r="Y22" s="809">
        <v>43968</v>
      </c>
      <c r="Z22" s="781"/>
      <c r="AA22" s="843"/>
      <c r="AB22" s="854">
        <f>(Y22*5/10)</f>
        <v>21984</v>
      </c>
      <c r="AC22" s="855"/>
      <c r="AD22" s="855"/>
      <c r="AE22" s="860" t="s">
        <v>1890</v>
      </c>
      <c r="AF22" s="861"/>
      <c r="AG22" s="854">
        <f>(Y22*5/10)</f>
        <v>21984</v>
      </c>
      <c r="AH22" s="855"/>
      <c r="AI22" s="855"/>
      <c r="AJ22" s="860" t="s">
        <v>1890</v>
      </c>
      <c r="AK22" s="861"/>
      <c r="AL22" s="846"/>
      <c r="AM22" s="841"/>
      <c r="AN22" s="841"/>
      <c r="AO22" s="841"/>
      <c r="AP22" s="841"/>
      <c r="AQ22" s="847"/>
      <c r="AR22" s="1"/>
    </row>
    <row r="23" spans="2:44" ht="18" customHeight="1" x14ac:dyDescent="0.15">
      <c r="B23" s="793"/>
      <c r="C23" s="634"/>
      <c r="D23" s="830"/>
      <c r="E23" s="836"/>
      <c r="F23" s="623"/>
      <c r="G23" s="623"/>
      <c r="H23" s="623"/>
      <c r="I23" s="837"/>
      <c r="J23" s="362"/>
      <c r="K23" s="788" t="s">
        <v>1007</v>
      </c>
      <c r="L23" s="788"/>
      <c r="M23" s="788"/>
      <c r="N23" s="788"/>
      <c r="O23" s="788"/>
      <c r="P23" s="788"/>
      <c r="Q23" s="788"/>
      <c r="R23" s="788"/>
      <c r="S23" s="788"/>
      <c r="T23" s="788"/>
      <c r="U23" s="788"/>
      <c r="V23" s="853" t="s">
        <v>1008</v>
      </c>
      <c r="W23" s="853"/>
      <c r="X23" s="866"/>
      <c r="Y23" s="810"/>
      <c r="Z23" s="652"/>
      <c r="AA23" s="844"/>
      <c r="AB23" s="856"/>
      <c r="AC23" s="857"/>
      <c r="AD23" s="857"/>
      <c r="AE23" s="862"/>
      <c r="AF23" s="863"/>
      <c r="AG23" s="856"/>
      <c r="AH23" s="857"/>
      <c r="AI23" s="857"/>
      <c r="AJ23" s="862"/>
      <c r="AK23" s="863"/>
      <c r="AL23" s="848"/>
      <c r="AM23" s="788"/>
      <c r="AN23" s="788"/>
      <c r="AO23" s="788"/>
      <c r="AP23" s="788"/>
      <c r="AQ23" s="849"/>
      <c r="AR23" s="1"/>
    </row>
    <row r="24" spans="2:44" ht="18" customHeight="1" x14ac:dyDescent="0.15">
      <c r="B24" s="831"/>
      <c r="C24" s="832"/>
      <c r="D24" s="833"/>
      <c r="E24" s="838"/>
      <c r="F24" s="839"/>
      <c r="G24" s="839"/>
      <c r="H24" s="839"/>
      <c r="I24" s="840"/>
      <c r="J24" s="362"/>
      <c r="K24" s="826"/>
      <c r="L24" s="826"/>
      <c r="M24" s="826"/>
      <c r="N24" s="826"/>
      <c r="O24" s="826"/>
      <c r="P24" s="826"/>
      <c r="Q24" s="826"/>
      <c r="R24" s="826"/>
      <c r="S24" s="826"/>
      <c r="T24" s="826"/>
      <c r="U24" s="826"/>
      <c r="V24" s="826"/>
      <c r="W24" s="826"/>
      <c r="X24" s="828"/>
      <c r="Y24" s="811"/>
      <c r="Z24" s="812"/>
      <c r="AA24" s="845"/>
      <c r="AB24" s="858"/>
      <c r="AC24" s="859"/>
      <c r="AD24" s="859"/>
      <c r="AE24" s="864"/>
      <c r="AF24" s="865"/>
      <c r="AG24" s="858"/>
      <c r="AH24" s="859"/>
      <c r="AI24" s="859"/>
      <c r="AJ24" s="864"/>
      <c r="AK24" s="865"/>
      <c r="AL24" s="850"/>
      <c r="AM24" s="851"/>
      <c r="AN24" s="851"/>
      <c r="AO24" s="851"/>
      <c r="AP24" s="851"/>
      <c r="AQ24" s="852"/>
      <c r="AR24" s="1"/>
    </row>
    <row r="25" spans="2:44" ht="18" customHeight="1" x14ac:dyDescent="0.15">
      <c r="B25" s="792" t="s">
        <v>985</v>
      </c>
      <c r="C25" s="776"/>
      <c r="D25" s="829"/>
      <c r="E25" s="834" t="s">
        <v>1009</v>
      </c>
      <c r="F25" s="783"/>
      <c r="G25" s="783"/>
      <c r="H25" s="783"/>
      <c r="I25" s="835"/>
      <c r="J25" s="361"/>
      <c r="K25" s="841"/>
      <c r="L25" s="841"/>
      <c r="M25" s="841"/>
      <c r="N25" s="841"/>
      <c r="O25" s="841"/>
      <c r="P25" s="841"/>
      <c r="Q25" s="841"/>
      <c r="R25" s="841"/>
      <c r="S25" s="841"/>
      <c r="T25" s="841"/>
      <c r="U25" s="841"/>
      <c r="V25" s="841"/>
      <c r="W25" s="841"/>
      <c r="X25" s="842"/>
      <c r="Y25" s="809">
        <v>22000</v>
      </c>
      <c r="Z25" s="781"/>
      <c r="AA25" s="843"/>
      <c r="AB25" s="809">
        <f>(Y25*5/10)</f>
        <v>11000</v>
      </c>
      <c r="AC25" s="781"/>
      <c r="AD25" s="781"/>
      <c r="AE25" s="813" t="s">
        <v>1890</v>
      </c>
      <c r="AF25" s="814"/>
      <c r="AG25" s="809">
        <f>(Y25*5/10)</f>
        <v>11000</v>
      </c>
      <c r="AH25" s="781"/>
      <c r="AI25" s="781"/>
      <c r="AJ25" s="813" t="s">
        <v>1890</v>
      </c>
      <c r="AK25" s="814"/>
      <c r="AL25" s="846" t="s">
        <v>991</v>
      </c>
      <c r="AM25" s="841"/>
      <c r="AN25" s="841"/>
      <c r="AO25" s="841"/>
      <c r="AP25" s="841"/>
      <c r="AQ25" s="847"/>
      <c r="AR25" s="1"/>
    </row>
    <row r="26" spans="2:44" ht="18" customHeight="1" x14ac:dyDescent="0.15">
      <c r="B26" s="793"/>
      <c r="C26" s="634"/>
      <c r="D26" s="830"/>
      <c r="E26" s="836"/>
      <c r="F26" s="623"/>
      <c r="G26" s="623"/>
      <c r="H26" s="623"/>
      <c r="I26" s="837"/>
      <c r="J26" s="362"/>
      <c r="K26" s="853" t="s">
        <v>1010</v>
      </c>
      <c r="L26" s="853"/>
      <c r="M26" s="853"/>
      <c r="N26" s="853"/>
      <c r="O26" s="853"/>
      <c r="P26" s="853"/>
      <c r="Q26" s="853"/>
      <c r="R26" s="853"/>
      <c r="S26" s="853"/>
      <c r="T26" s="853"/>
      <c r="U26" s="853"/>
      <c r="V26" s="788" t="s">
        <v>1005</v>
      </c>
      <c r="W26" s="788"/>
      <c r="X26" s="789"/>
      <c r="Y26" s="810"/>
      <c r="Z26" s="652"/>
      <c r="AA26" s="844"/>
      <c r="AB26" s="810"/>
      <c r="AC26" s="652"/>
      <c r="AD26" s="652"/>
      <c r="AE26" s="815"/>
      <c r="AF26" s="816"/>
      <c r="AG26" s="810"/>
      <c r="AH26" s="652"/>
      <c r="AI26" s="652"/>
      <c r="AJ26" s="815"/>
      <c r="AK26" s="816"/>
      <c r="AL26" s="848"/>
      <c r="AM26" s="788"/>
      <c r="AN26" s="788"/>
      <c r="AO26" s="788"/>
      <c r="AP26" s="788"/>
      <c r="AQ26" s="849"/>
      <c r="AR26" s="1"/>
    </row>
    <row r="27" spans="2:44" ht="18" customHeight="1" x14ac:dyDescent="0.15">
      <c r="B27" s="831"/>
      <c r="C27" s="832"/>
      <c r="D27" s="833"/>
      <c r="E27" s="838"/>
      <c r="F27" s="839"/>
      <c r="G27" s="839"/>
      <c r="H27" s="839"/>
      <c r="I27" s="840"/>
      <c r="J27" s="362"/>
      <c r="K27" s="826"/>
      <c r="L27" s="826"/>
      <c r="M27" s="826"/>
      <c r="N27" s="826"/>
      <c r="O27" s="826"/>
      <c r="P27" s="826"/>
      <c r="Q27" s="826"/>
      <c r="R27" s="826"/>
      <c r="S27" s="826"/>
      <c r="T27" s="826"/>
      <c r="U27" s="826"/>
      <c r="V27" s="826"/>
      <c r="W27" s="826"/>
      <c r="X27" s="828"/>
      <c r="Y27" s="811"/>
      <c r="Z27" s="812"/>
      <c r="AA27" s="845"/>
      <c r="AB27" s="811"/>
      <c r="AC27" s="812"/>
      <c r="AD27" s="812"/>
      <c r="AE27" s="817"/>
      <c r="AF27" s="818"/>
      <c r="AG27" s="811"/>
      <c r="AH27" s="812"/>
      <c r="AI27" s="812"/>
      <c r="AJ27" s="817"/>
      <c r="AK27" s="818"/>
      <c r="AL27" s="850"/>
      <c r="AM27" s="851"/>
      <c r="AN27" s="851"/>
      <c r="AO27" s="851"/>
      <c r="AP27" s="851"/>
      <c r="AQ27" s="852"/>
      <c r="AR27" s="1"/>
    </row>
    <row r="28" spans="2:44" ht="18" customHeight="1" x14ac:dyDescent="0.15">
      <c r="B28" s="792" t="s">
        <v>985</v>
      </c>
      <c r="C28" s="776"/>
      <c r="D28" s="829"/>
      <c r="E28" s="834" t="s">
        <v>1011</v>
      </c>
      <c r="F28" s="783"/>
      <c r="G28" s="783"/>
      <c r="H28" s="783"/>
      <c r="I28" s="835"/>
      <c r="J28" s="361"/>
      <c r="K28" s="841"/>
      <c r="L28" s="841"/>
      <c r="M28" s="841"/>
      <c r="N28" s="841"/>
      <c r="O28" s="841"/>
      <c r="P28" s="841"/>
      <c r="Q28" s="841"/>
      <c r="R28" s="841"/>
      <c r="S28" s="841"/>
      <c r="T28" s="841"/>
      <c r="U28" s="841"/>
      <c r="V28" s="841"/>
      <c r="W28" s="841"/>
      <c r="X28" s="842"/>
      <c r="Y28" s="809">
        <v>88100</v>
      </c>
      <c r="Z28" s="781"/>
      <c r="AA28" s="843"/>
      <c r="AB28" s="809">
        <f>(Y28*5/10)</f>
        <v>44050</v>
      </c>
      <c r="AC28" s="781"/>
      <c r="AD28" s="781"/>
      <c r="AE28" s="813" t="s">
        <v>1892</v>
      </c>
      <c r="AF28" s="814"/>
      <c r="AG28" s="809">
        <f>(Y28*5/10)</f>
        <v>44050</v>
      </c>
      <c r="AH28" s="781"/>
      <c r="AI28" s="781"/>
      <c r="AJ28" s="813" t="s">
        <v>1892</v>
      </c>
      <c r="AK28" s="814"/>
      <c r="AL28" s="819"/>
      <c r="AM28" s="820"/>
      <c r="AN28" s="820"/>
      <c r="AO28" s="820"/>
      <c r="AP28" s="820"/>
      <c r="AQ28" s="821"/>
      <c r="AR28" s="1"/>
    </row>
    <row r="29" spans="2:44" ht="18" customHeight="1" x14ac:dyDescent="0.15">
      <c r="B29" s="793"/>
      <c r="C29" s="634"/>
      <c r="D29" s="830"/>
      <c r="E29" s="836"/>
      <c r="F29" s="623"/>
      <c r="G29" s="623"/>
      <c r="H29" s="623"/>
      <c r="I29" s="837"/>
      <c r="J29" s="362"/>
      <c r="K29" s="788" t="s">
        <v>1012</v>
      </c>
      <c r="L29" s="788"/>
      <c r="M29" s="788"/>
      <c r="N29" s="788"/>
      <c r="O29" s="788"/>
      <c r="P29" s="788"/>
      <c r="Q29" s="788"/>
      <c r="R29" s="788"/>
      <c r="S29" s="788"/>
      <c r="T29" s="788"/>
      <c r="U29" s="788"/>
      <c r="V29" s="788" t="s">
        <v>1013</v>
      </c>
      <c r="W29" s="788"/>
      <c r="X29" s="789"/>
      <c r="Y29" s="810"/>
      <c r="Z29" s="652"/>
      <c r="AA29" s="844"/>
      <c r="AB29" s="810"/>
      <c r="AC29" s="652"/>
      <c r="AD29" s="652"/>
      <c r="AE29" s="815"/>
      <c r="AF29" s="816"/>
      <c r="AG29" s="810"/>
      <c r="AH29" s="652"/>
      <c r="AI29" s="652"/>
      <c r="AJ29" s="815"/>
      <c r="AK29" s="816"/>
      <c r="AL29" s="822"/>
      <c r="AM29" s="823"/>
      <c r="AN29" s="823"/>
      <c r="AO29" s="823"/>
      <c r="AP29" s="823"/>
      <c r="AQ29" s="824"/>
      <c r="AR29" s="1"/>
    </row>
    <row r="30" spans="2:44" ht="18" customHeight="1" x14ac:dyDescent="0.15">
      <c r="B30" s="831"/>
      <c r="C30" s="832"/>
      <c r="D30" s="833"/>
      <c r="E30" s="838"/>
      <c r="F30" s="839"/>
      <c r="G30" s="839"/>
      <c r="H30" s="839"/>
      <c r="I30" s="840"/>
      <c r="J30" s="362"/>
      <c r="K30" s="826"/>
      <c r="L30" s="826"/>
      <c r="M30" s="826"/>
      <c r="N30" s="826"/>
      <c r="O30" s="826"/>
      <c r="P30" s="826"/>
      <c r="Q30" s="826"/>
      <c r="R30" s="826"/>
      <c r="S30" s="826"/>
      <c r="T30" s="826"/>
      <c r="U30" s="826"/>
      <c r="V30" s="826"/>
      <c r="W30" s="826"/>
      <c r="X30" s="828"/>
      <c r="Y30" s="811"/>
      <c r="Z30" s="812"/>
      <c r="AA30" s="845"/>
      <c r="AB30" s="811"/>
      <c r="AC30" s="812"/>
      <c r="AD30" s="812"/>
      <c r="AE30" s="817"/>
      <c r="AF30" s="818"/>
      <c r="AG30" s="811"/>
      <c r="AH30" s="812"/>
      <c r="AI30" s="812"/>
      <c r="AJ30" s="817"/>
      <c r="AK30" s="818"/>
      <c r="AL30" s="825"/>
      <c r="AM30" s="826"/>
      <c r="AN30" s="826"/>
      <c r="AO30" s="826"/>
      <c r="AP30" s="826"/>
      <c r="AQ30" s="827"/>
      <c r="AR30" s="1"/>
    </row>
    <row r="31" spans="2:44" ht="18" customHeight="1" x14ac:dyDescent="0.15">
      <c r="B31" s="792" t="s">
        <v>985</v>
      </c>
      <c r="C31" s="776"/>
      <c r="D31" s="777"/>
      <c r="E31" s="795" t="s">
        <v>1014</v>
      </c>
      <c r="F31" s="783"/>
      <c r="G31" s="783"/>
      <c r="H31" s="783"/>
      <c r="I31" s="796"/>
      <c r="J31" s="776"/>
      <c r="K31" s="801"/>
      <c r="L31" s="802"/>
      <c r="M31" s="802"/>
      <c r="N31" s="802"/>
      <c r="O31" s="802"/>
      <c r="P31" s="802"/>
      <c r="Q31" s="802"/>
      <c r="R31" s="802"/>
      <c r="S31" s="802"/>
      <c r="T31" s="802"/>
      <c r="U31" s="802"/>
      <c r="V31" s="802"/>
      <c r="W31" s="802"/>
      <c r="X31" s="802"/>
      <c r="Y31" s="781">
        <v>17000</v>
      </c>
      <c r="Z31" s="781"/>
      <c r="AA31" s="803"/>
      <c r="AB31" s="806">
        <f>(Y31*1/2)</f>
        <v>8500</v>
      </c>
      <c r="AC31" s="806"/>
      <c r="AD31" s="806"/>
      <c r="AE31" s="776" t="s">
        <v>1892</v>
      </c>
      <c r="AF31" s="777"/>
      <c r="AG31" s="781">
        <f>(Y31*1/2)</f>
        <v>8500</v>
      </c>
      <c r="AH31" s="781"/>
      <c r="AI31" s="781"/>
      <c r="AJ31" s="776" t="s">
        <v>1892</v>
      </c>
      <c r="AK31" s="777"/>
      <c r="AL31" s="783"/>
      <c r="AM31" s="783"/>
      <c r="AN31" s="783"/>
      <c r="AO31" s="783"/>
      <c r="AP31" s="783"/>
      <c r="AQ31" s="784"/>
      <c r="AR31" s="1"/>
    </row>
    <row r="32" spans="2:44" ht="18" customHeight="1" x14ac:dyDescent="0.15">
      <c r="B32" s="793"/>
      <c r="C32" s="634"/>
      <c r="D32" s="778"/>
      <c r="E32" s="797"/>
      <c r="F32" s="623"/>
      <c r="G32" s="623"/>
      <c r="H32" s="623"/>
      <c r="I32" s="798"/>
      <c r="J32" s="634"/>
      <c r="K32" s="788" t="s">
        <v>1015</v>
      </c>
      <c r="L32" s="788"/>
      <c r="M32" s="788"/>
      <c r="N32" s="788"/>
      <c r="O32" s="788"/>
      <c r="P32" s="788"/>
      <c r="Q32" s="788"/>
      <c r="R32" s="788"/>
      <c r="S32" s="788"/>
      <c r="T32" s="788"/>
      <c r="U32" s="788"/>
      <c r="V32" s="788" t="s">
        <v>1005</v>
      </c>
      <c r="W32" s="788"/>
      <c r="X32" s="789"/>
      <c r="Y32" s="652"/>
      <c r="Z32" s="652"/>
      <c r="AA32" s="804"/>
      <c r="AB32" s="807"/>
      <c r="AC32" s="807"/>
      <c r="AD32" s="807"/>
      <c r="AE32" s="634"/>
      <c r="AF32" s="778"/>
      <c r="AG32" s="652"/>
      <c r="AH32" s="652"/>
      <c r="AI32" s="652"/>
      <c r="AJ32" s="634"/>
      <c r="AK32" s="778"/>
      <c r="AL32" s="623"/>
      <c r="AM32" s="623"/>
      <c r="AN32" s="623"/>
      <c r="AO32" s="623"/>
      <c r="AP32" s="623"/>
      <c r="AQ32" s="785"/>
      <c r="AR32" s="1"/>
    </row>
    <row r="33" spans="2:44" ht="18" customHeight="1" x14ac:dyDescent="0.15">
      <c r="B33" s="794"/>
      <c r="C33" s="779"/>
      <c r="D33" s="780"/>
      <c r="E33" s="799"/>
      <c r="F33" s="786"/>
      <c r="G33" s="786"/>
      <c r="H33" s="786"/>
      <c r="I33" s="800"/>
      <c r="J33" s="779"/>
      <c r="K33" s="790"/>
      <c r="L33" s="790"/>
      <c r="M33" s="790"/>
      <c r="N33" s="790"/>
      <c r="O33" s="790"/>
      <c r="P33" s="790"/>
      <c r="Q33" s="790"/>
      <c r="R33" s="790"/>
      <c r="S33" s="790"/>
      <c r="T33" s="790"/>
      <c r="U33" s="790"/>
      <c r="V33" s="790"/>
      <c r="W33" s="790"/>
      <c r="X33" s="791"/>
      <c r="Y33" s="782"/>
      <c r="Z33" s="782"/>
      <c r="AA33" s="805"/>
      <c r="AB33" s="808"/>
      <c r="AC33" s="808"/>
      <c r="AD33" s="808"/>
      <c r="AE33" s="779"/>
      <c r="AF33" s="780"/>
      <c r="AG33" s="782"/>
      <c r="AH33" s="782"/>
      <c r="AI33" s="782"/>
      <c r="AJ33" s="779"/>
      <c r="AK33" s="780"/>
      <c r="AL33" s="786"/>
      <c r="AM33" s="786"/>
      <c r="AN33" s="786"/>
      <c r="AO33" s="786"/>
      <c r="AP33" s="786"/>
      <c r="AQ33" s="787"/>
      <c r="AR33" s="1"/>
    </row>
    <row r="34" spans="2:44" ht="116.2" hidden="1" customHeight="1" x14ac:dyDescent="0.15">
      <c r="B34" s="623" t="s">
        <v>1016</v>
      </c>
      <c r="C34" s="623"/>
      <c r="D34" s="623"/>
      <c r="E34" s="623"/>
      <c r="F34" s="623"/>
      <c r="G34" s="623"/>
      <c r="H34" s="623"/>
      <c r="I34" s="623"/>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row>
    <row r="35" spans="2:44" ht="50.1" customHeight="1" x14ac:dyDescent="0.15">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row>
    <row r="36" spans="2:44" ht="24.75" customHeight="1" x14ac:dyDescent="0.15">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c r="AE36" s="76"/>
      <c r="AF36" s="76"/>
      <c r="AG36" s="76"/>
      <c r="AH36" s="76"/>
      <c r="AI36" s="76"/>
      <c r="AJ36" s="76"/>
      <c r="AK36" s="76"/>
      <c r="AL36" s="76"/>
      <c r="AM36" s="76"/>
      <c r="AN36" s="76"/>
      <c r="AO36" s="76"/>
      <c r="AP36" s="76"/>
      <c r="AQ36" s="76"/>
      <c r="AR36" s="47"/>
    </row>
  </sheetData>
  <sheetProtection selectLockedCells="1" selectUnlockedCells="1"/>
  <mergeCells count="128">
    <mergeCell ref="B1:I1"/>
    <mergeCell ref="B4:AL4"/>
    <mergeCell ref="AM4:AQ4"/>
    <mergeCell ref="B5:D6"/>
    <mergeCell ref="E5:I6"/>
    <mergeCell ref="J5:X6"/>
    <mergeCell ref="Y5:AA6"/>
    <mergeCell ref="AB5:AK5"/>
    <mergeCell ref="AL5:AQ6"/>
    <mergeCell ref="AB6:AF6"/>
    <mergeCell ref="AL7:AQ9"/>
    <mergeCell ref="K8:M8"/>
    <mergeCell ref="N8:U8"/>
    <mergeCell ref="V8:X8"/>
    <mergeCell ref="K9:M9"/>
    <mergeCell ref="N9:X9"/>
    <mergeCell ref="AG6:AK6"/>
    <mergeCell ref="B7:D9"/>
    <mergeCell ref="E7:I9"/>
    <mergeCell ref="K7:M7"/>
    <mergeCell ref="N7:X7"/>
    <mergeCell ref="Y7:AA9"/>
    <mergeCell ref="AB7:AD9"/>
    <mergeCell ref="AE7:AF9"/>
    <mergeCell ref="AG7:AI9"/>
    <mergeCell ref="AJ7:AK9"/>
    <mergeCell ref="B13:D15"/>
    <mergeCell ref="E13:I15"/>
    <mergeCell ref="K13:M13"/>
    <mergeCell ref="N13:X13"/>
    <mergeCell ref="Y13:AA15"/>
    <mergeCell ref="AB13:AD15"/>
    <mergeCell ref="AG10:AI12"/>
    <mergeCell ref="AJ10:AK12"/>
    <mergeCell ref="AL10:AQ12"/>
    <mergeCell ref="K11:M11"/>
    <mergeCell ref="N11:U11"/>
    <mergeCell ref="V11:X11"/>
    <mergeCell ref="K12:X12"/>
    <mergeCell ref="B10:D12"/>
    <mergeCell ref="E10:I12"/>
    <mergeCell ref="K10:X10"/>
    <mergeCell ref="Y10:AA12"/>
    <mergeCell ref="AB10:AD12"/>
    <mergeCell ref="AE10:AF12"/>
    <mergeCell ref="AE13:AF15"/>
    <mergeCell ref="AG13:AI15"/>
    <mergeCell ref="AJ13:AK15"/>
    <mergeCell ref="AL13:AQ15"/>
    <mergeCell ref="K14:M14"/>
    <mergeCell ref="N14:U14"/>
    <mergeCell ref="V14:X14"/>
    <mergeCell ref="K15:M15"/>
    <mergeCell ref="N15:X15"/>
    <mergeCell ref="AG16:AI18"/>
    <mergeCell ref="AJ16:AK18"/>
    <mergeCell ref="AL16:AQ18"/>
    <mergeCell ref="K17:U17"/>
    <mergeCell ref="V17:X17"/>
    <mergeCell ref="K18:X18"/>
    <mergeCell ref="B16:D18"/>
    <mergeCell ref="E16:I18"/>
    <mergeCell ref="K16:X16"/>
    <mergeCell ref="Y16:AA18"/>
    <mergeCell ref="AB16:AD18"/>
    <mergeCell ref="AE16:AF18"/>
    <mergeCell ref="AG19:AI21"/>
    <mergeCell ref="AJ19:AK21"/>
    <mergeCell ref="AL19:AQ21"/>
    <mergeCell ref="K20:U20"/>
    <mergeCell ref="V20:X20"/>
    <mergeCell ref="K21:X21"/>
    <mergeCell ref="B19:D21"/>
    <mergeCell ref="E19:I21"/>
    <mergeCell ref="K19:X19"/>
    <mergeCell ref="Y19:AA21"/>
    <mergeCell ref="AB19:AD21"/>
    <mergeCell ref="AE19:AF21"/>
    <mergeCell ref="AG22:AI24"/>
    <mergeCell ref="AJ22:AK24"/>
    <mergeCell ref="AL22:AQ24"/>
    <mergeCell ref="K23:U23"/>
    <mergeCell ref="V23:X23"/>
    <mergeCell ref="K24:X24"/>
    <mergeCell ref="B22:D24"/>
    <mergeCell ref="E22:I24"/>
    <mergeCell ref="K22:X22"/>
    <mergeCell ref="Y22:AA24"/>
    <mergeCell ref="AB22:AD24"/>
    <mergeCell ref="AE22:AF24"/>
    <mergeCell ref="AG25:AI27"/>
    <mergeCell ref="AJ25:AK27"/>
    <mergeCell ref="AL25:AQ27"/>
    <mergeCell ref="K26:U26"/>
    <mergeCell ref="V26:X26"/>
    <mergeCell ref="K27:X27"/>
    <mergeCell ref="B25:D27"/>
    <mergeCell ref="E25:I27"/>
    <mergeCell ref="K25:X25"/>
    <mergeCell ref="Y25:AA27"/>
    <mergeCell ref="AB25:AD27"/>
    <mergeCell ref="AE25:AF27"/>
    <mergeCell ref="AG28:AI30"/>
    <mergeCell ref="AJ28:AK30"/>
    <mergeCell ref="AL28:AQ30"/>
    <mergeCell ref="K29:U29"/>
    <mergeCell ref="V29:X29"/>
    <mergeCell ref="K30:X30"/>
    <mergeCell ref="B28:D30"/>
    <mergeCell ref="E28:I30"/>
    <mergeCell ref="K28:X28"/>
    <mergeCell ref="Y28:AA30"/>
    <mergeCell ref="AB28:AD30"/>
    <mergeCell ref="AE28:AF30"/>
    <mergeCell ref="B34:I34"/>
    <mergeCell ref="AE31:AF33"/>
    <mergeCell ref="AG31:AI33"/>
    <mergeCell ref="AJ31:AK33"/>
    <mergeCell ref="AL31:AQ33"/>
    <mergeCell ref="K32:U32"/>
    <mergeCell ref="V32:X32"/>
    <mergeCell ref="K33:X33"/>
    <mergeCell ref="B31:D33"/>
    <mergeCell ref="E31:I33"/>
    <mergeCell ref="J31:J33"/>
    <mergeCell ref="K31:X31"/>
    <mergeCell ref="Y31:AA33"/>
    <mergeCell ref="AB31:AD33"/>
  </mergeCells>
  <phoneticPr fontId="4"/>
  <printOptions verticalCentered="1"/>
  <pageMargins left="0.59055118110236227" right="0.39370078740157483" top="0.39370078740157483" bottom="0.39370078740157483" header="0" footer="0"/>
  <pageSetup paperSize="9" scale="89" firstPageNumber="0" orientation="landscape" r:id="rId1"/>
  <headerFooter scaleWithDoc="0" alignWithMargins="0">
    <oddFooter>&amp;C&amp;"ＭＳ 明朝,標準"－２３－</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F1B8D-50F1-4C01-B97E-AA5DC0F76E34}">
  <sheetPr>
    <pageSetUpPr fitToPage="1"/>
  </sheetPr>
  <dimension ref="A1:P31"/>
  <sheetViews>
    <sheetView view="pageLayout" zoomScaleNormal="70" zoomScaleSheetLayoutView="80" workbookViewId="0">
      <selection activeCell="E10" sqref="E10"/>
    </sheetView>
  </sheetViews>
  <sheetFormatPr defaultColWidth="11.6640625" defaultRowHeight="14.4" x14ac:dyDescent="0.15"/>
  <cols>
    <col min="1" max="1" width="10.5546875" style="1" customWidth="1"/>
    <col min="2" max="2" width="11.6640625" style="1" customWidth="1"/>
    <col min="3" max="4" width="13.5546875" style="1" customWidth="1"/>
    <col min="5" max="13" width="11.33203125" style="1" customWidth="1"/>
    <col min="14" max="14" width="57.109375" style="1" customWidth="1"/>
    <col min="15" max="16384" width="11.6640625" style="1"/>
  </cols>
  <sheetData>
    <row r="1" spans="1:14" s="15" customFormat="1" ht="20.95" customHeight="1" x14ac:dyDescent="0.15">
      <c r="A1" s="638" t="s">
        <v>1017</v>
      </c>
      <c r="B1" s="638"/>
      <c r="C1" s="638"/>
      <c r="D1" s="638"/>
      <c r="E1" s="638"/>
    </row>
    <row r="2" spans="1:14" ht="19.649999999999999" x14ac:dyDescent="0.15">
      <c r="A2" s="365"/>
      <c r="B2" s="365"/>
      <c r="C2" s="365"/>
      <c r="D2" s="365"/>
      <c r="E2" s="365"/>
    </row>
    <row r="3" spans="1:14" s="15" customFormat="1" ht="20.95" customHeight="1" x14ac:dyDescent="0.15">
      <c r="A3" s="633" t="s">
        <v>1893</v>
      </c>
      <c r="B3" s="633"/>
      <c r="C3" s="633"/>
      <c r="D3" s="633"/>
    </row>
    <row r="4" spans="1:14" ht="20.95" customHeight="1" x14ac:dyDescent="0.15">
      <c r="A4" s="623" t="s">
        <v>1894</v>
      </c>
      <c r="B4" s="623"/>
      <c r="C4" s="623"/>
      <c r="D4" s="623"/>
      <c r="E4" s="623"/>
      <c r="F4" s="623"/>
      <c r="G4" s="623"/>
      <c r="H4" s="623"/>
      <c r="I4" s="623"/>
      <c r="J4" s="623"/>
      <c r="K4" s="623"/>
      <c r="L4" s="623"/>
      <c r="M4" s="623"/>
      <c r="N4" s="623"/>
    </row>
    <row r="5" spans="1:14" ht="20.95" customHeight="1" x14ac:dyDescent="0.15">
      <c r="A5" s="623" t="s">
        <v>1018</v>
      </c>
      <c r="B5" s="623"/>
      <c r="C5" s="623"/>
      <c r="D5" s="623"/>
      <c r="E5" s="623"/>
      <c r="F5" s="623"/>
      <c r="G5" s="623"/>
      <c r="H5" s="623"/>
      <c r="I5" s="623"/>
      <c r="J5" s="623"/>
      <c r="K5" s="623"/>
      <c r="L5" s="623"/>
      <c r="M5" s="623"/>
      <c r="N5" s="623"/>
    </row>
    <row r="6" spans="1:14" ht="20.95" customHeight="1" x14ac:dyDescent="0.15">
      <c r="A6" s="623" t="s">
        <v>1019</v>
      </c>
      <c r="B6" s="623"/>
      <c r="C6" s="623"/>
      <c r="D6" s="623"/>
      <c r="E6" s="623"/>
      <c r="F6" s="623"/>
      <c r="G6" s="623"/>
      <c r="H6" s="623"/>
      <c r="I6" s="623"/>
      <c r="J6" s="623"/>
      <c r="K6" s="623"/>
      <c r="L6" s="623"/>
      <c r="M6" s="623"/>
      <c r="N6" s="623"/>
    </row>
    <row r="7" spans="1:14" ht="20.95" customHeight="1" x14ac:dyDescent="0.15">
      <c r="A7" s="623"/>
      <c r="B7" s="623"/>
      <c r="C7" s="623"/>
      <c r="D7" s="623"/>
      <c r="E7" s="623"/>
      <c r="F7" s="623"/>
      <c r="G7" s="623"/>
      <c r="H7" s="623"/>
      <c r="I7" s="623"/>
      <c r="J7" s="623"/>
      <c r="K7" s="623"/>
      <c r="L7" s="623"/>
      <c r="M7" s="623"/>
      <c r="N7" s="623"/>
    </row>
    <row r="8" spans="1:14" s="8" customFormat="1" ht="33.049999999999997" customHeight="1" x14ac:dyDescent="0.25">
      <c r="A8" s="874" t="s">
        <v>1020</v>
      </c>
      <c r="B8" s="874"/>
      <c r="C8" s="620" t="s">
        <v>978</v>
      </c>
      <c r="D8" s="620"/>
      <c r="E8" s="620" t="s">
        <v>1947</v>
      </c>
      <c r="F8" s="620"/>
      <c r="G8" s="620"/>
      <c r="H8" s="366" t="s">
        <v>1021</v>
      </c>
      <c r="I8" s="620" t="s">
        <v>1948</v>
      </c>
      <c r="J8" s="620"/>
      <c r="K8" s="620" t="s">
        <v>1022</v>
      </c>
      <c r="L8" s="895" t="s">
        <v>1949</v>
      </c>
      <c r="M8" s="895" t="s">
        <v>1950</v>
      </c>
      <c r="N8" s="879" t="s">
        <v>1023</v>
      </c>
    </row>
    <row r="9" spans="1:14" s="8" customFormat="1" ht="33.049999999999997" customHeight="1" x14ac:dyDescent="0.15">
      <c r="A9" s="167" t="s">
        <v>1024</v>
      </c>
      <c r="B9" s="18" t="s">
        <v>1025</v>
      </c>
      <c r="C9" s="620"/>
      <c r="D9" s="620"/>
      <c r="E9" s="18" t="s">
        <v>1026</v>
      </c>
      <c r="F9" s="18" t="s">
        <v>1027</v>
      </c>
      <c r="G9" s="18" t="s">
        <v>61</v>
      </c>
      <c r="H9" s="367" t="s">
        <v>1895</v>
      </c>
      <c r="I9" s="18" t="s">
        <v>1028</v>
      </c>
      <c r="J9" s="18" t="s">
        <v>1029</v>
      </c>
      <c r="K9" s="620"/>
      <c r="L9" s="620"/>
      <c r="M9" s="620"/>
      <c r="N9" s="879"/>
    </row>
    <row r="10" spans="1:14" ht="30.8" customHeight="1" x14ac:dyDescent="0.15">
      <c r="A10" s="894" t="s">
        <v>1030</v>
      </c>
      <c r="B10" s="18" t="s">
        <v>1031</v>
      </c>
      <c r="C10" s="885" t="s">
        <v>1032</v>
      </c>
      <c r="D10" s="885"/>
      <c r="E10" s="191">
        <v>13729</v>
      </c>
      <c r="F10" s="191">
        <v>11646</v>
      </c>
      <c r="G10" s="191">
        <f>E10+F10</f>
        <v>25375</v>
      </c>
      <c r="H10" s="191">
        <v>10072</v>
      </c>
      <c r="I10" s="191">
        <v>727</v>
      </c>
      <c r="J10" s="191"/>
      <c r="K10" s="18" t="s">
        <v>1033</v>
      </c>
      <c r="L10" s="191">
        <v>9273</v>
      </c>
      <c r="M10" s="191">
        <v>7954</v>
      </c>
      <c r="N10" s="368" t="s">
        <v>1034</v>
      </c>
    </row>
    <row r="11" spans="1:14" ht="30.8" customHeight="1" x14ac:dyDescent="0.15">
      <c r="A11" s="894"/>
      <c r="B11" s="18" t="s">
        <v>1035</v>
      </c>
      <c r="C11" s="885" t="s">
        <v>1036</v>
      </c>
      <c r="D11" s="885"/>
      <c r="E11" s="194">
        <v>13931</v>
      </c>
      <c r="F11" s="194">
        <v>13279</v>
      </c>
      <c r="G11" s="194">
        <f>E11+F11</f>
        <v>27210</v>
      </c>
      <c r="H11" s="194">
        <v>10079</v>
      </c>
      <c r="I11" s="191">
        <v>513</v>
      </c>
      <c r="J11" s="191">
        <v>221</v>
      </c>
      <c r="K11" s="369" t="s">
        <v>1037</v>
      </c>
      <c r="L11" s="194">
        <v>9292</v>
      </c>
      <c r="M11" s="194">
        <v>8531</v>
      </c>
      <c r="N11" s="368" t="s">
        <v>1038</v>
      </c>
    </row>
    <row r="12" spans="1:14" ht="30.8" customHeight="1" x14ac:dyDescent="0.15">
      <c r="A12" s="894"/>
      <c r="B12" s="18" t="s">
        <v>1039</v>
      </c>
      <c r="C12" s="885" t="s">
        <v>1040</v>
      </c>
      <c r="D12" s="886"/>
      <c r="E12" s="370">
        <v>329</v>
      </c>
      <c r="F12" s="371">
        <v>425</v>
      </c>
      <c r="G12" s="371">
        <f>E12+F12</f>
        <v>754</v>
      </c>
      <c r="H12" s="372">
        <v>86</v>
      </c>
      <c r="I12" s="373"/>
      <c r="J12" s="192"/>
      <c r="K12" s="292" t="s">
        <v>1041</v>
      </c>
      <c r="L12" s="374">
        <v>86</v>
      </c>
      <c r="M12" s="375">
        <v>42</v>
      </c>
      <c r="N12" s="376"/>
    </row>
    <row r="13" spans="1:14" ht="30.8" customHeight="1" x14ac:dyDescent="0.15">
      <c r="A13" s="894"/>
      <c r="B13" s="18" t="s">
        <v>1042</v>
      </c>
      <c r="C13" s="885" t="s">
        <v>1043</v>
      </c>
      <c r="D13" s="885"/>
      <c r="E13" s="188">
        <v>5889</v>
      </c>
      <c r="F13" s="188">
        <v>7366</v>
      </c>
      <c r="G13" s="188">
        <f>E13+F13</f>
        <v>13255</v>
      </c>
      <c r="H13" s="188">
        <v>5675</v>
      </c>
      <c r="I13" s="377">
        <v>530</v>
      </c>
      <c r="J13" s="191"/>
      <c r="K13" s="378" t="s">
        <v>1042</v>
      </c>
      <c r="L13" s="188">
        <v>4829</v>
      </c>
      <c r="M13" s="188">
        <v>4699</v>
      </c>
      <c r="N13" s="368" t="s">
        <v>1044</v>
      </c>
    </row>
    <row r="14" spans="1:14" ht="30.8" customHeight="1" x14ac:dyDescent="0.15">
      <c r="A14" s="894"/>
      <c r="B14" s="892" t="s">
        <v>1045</v>
      </c>
      <c r="C14" s="892"/>
      <c r="D14" s="892"/>
      <c r="E14" s="191">
        <f>SUM(E10:E13)</f>
        <v>33878</v>
      </c>
      <c r="F14" s="191">
        <f>SUM(F10:F13)</f>
        <v>32716</v>
      </c>
      <c r="G14" s="191">
        <f>+E14+F14</f>
        <v>66594</v>
      </c>
      <c r="H14" s="191">
        <f>SUM(H10:H13)</f>
        <v>25912</v>
      </c>
      <c r="I14" s="191">
        <f>SUM(I10:I13)</f>
        <v>1770</v>
      </c>
      <c r="J14" s="191">
        <f>SUM(J10:J13)</f>
        <v>221</v>
      </c>
      <c r="K14" s="18" t="s">
        <v>1045</v>
      </c>
      <c r="L14" s="191">
        <f>SUM(L10:L13)</f>
        <v>23480</v>
      </c>
      <c r="M14" s="191">
        <f>SUM(M10:M13)</f>
        <v>21226</v>
      </c>
      <c r="N14" s="368"/>
    </row>
    <row r="15" spans="1:14" ht="30.8" customHeight="1" x14ac:dyDescent="0.15">
      <c r="A15" s="893" t="s">
        <v>1046</v>
      </c>
      <c r="B15" s="893"/>
      <c r="C15" s="885" t="s">
        <v>1047</v>
      </c>
      <c r="D15" s="885"/>
      <c r="E15" s="191">
        <v>1735</v>
      </c>
      <c r="F15" s="191">
        <v>2317</v>
      </c>
      <c r="G15" s="191">
        <f>+E15+F15</f>
        <v>4052</v>
      </c>
      <c r="H15" s="191">
        <v>1487</v>
      </c>
      <c r="I15" s="191"/>
      <c r="J15" s="191"/>
      <c r="K15" s="18" t="s">
        <v>1046</v>
      </c>
      <c r="L15" s="191">
        <v>1440</v>
      </c>
      <c r="M15" s="191">
        <v>1421</v>
      </c>
      <c r="N15" s="368"/>
    </row>
    <row r="16" spans="1:14" ht="30.8" customHeight="1" x14ac:dyDescent="0.15">
      <c r="A16" s="894" t="s">
        <v>1048</v>
      </c>
      <c r="B16" s="18" t="s">
        <v>605</v>
      </c>
      <c r="C16" s="885" t="s">
        <v>1049</v>
      </c>
      <c r="D16" s="885"/>
      <c r="E16" s="191">
        <v>24</v>
      </c>
      <c r="F16" s="191">
        <v>113</v>
      </c>
      <c r="G16" s="191">
        <f>+E16+F16</f>
        <v>137</v>
      </c>
      <c r="H16" s="191">
        <v>51</v>
      </c>
      <c r="I16" s="191"/>
      <c r="J16" s="191">
        <v>314</v>
      </c>
      <c r="K16" s="369" t="s">
        <v>1050</v>
      </c>
      <c r="L16" s="194">
        <v>356</v>
      </c>
      <c r="M16" s="191">
        <v>352</v>
      </c>
      <c r="N16" s="368"/>
    </row>
    <row r="17" spans="1:16" ht="30.8" customHeight="1" x14ac:dyDescent="0.15">
      <c r="A17" s="894"/>
      <c r="B17" s="18" t="s">
        <v>598</v>
      </c>
      <c r="C17" s="885" t="s">
        <v>1051</v>
      </c>
      <c r="D17" s="885"/>
      <c r="E17" s="191">
        <v>92</v>
      </c>
      <c r="F17" s="191">
        <v>298</v>
      </c>
      <c r="G17" s="191">
        <f>+E17+F17</f>
        <v>390</v>
      </c>
      <c r="H17" s="191">
        <v>167</v>
      </c>
      <c r="I17" s="191"/>
      <c r="J17" s="192"/>
      <c r="K17" s="379" t="s">
        <v>1052</v>
      </c>
      <c r="L17" s="380">
        <v>167</v>
      </c>
      <c r="M17" s="381">
        <v>166</v>
      </c>
      <c r="N17" s="368"/>
    </row>
    <row r="18" spans="1:16" ht="30.8" customHeight="1" x14ac:dyDescent="0.15">
      <c r="A18" s="894"/>
      <c r="B18" s="18" t="s">
        <v>601</v>
      </c>
      <c r="C18" s="885" t="s">
        <v>1053</v>
      </c>
      <c r="D18" s="885"/>
      <c r="E18" s="191">
        <v>664</v>
      </c>
      <c r="F18" s="191">
        <v>1006</v>
      </c>
      <c r="G18" s="191">
        <f t="shared" ref="G18:G23" si="0">+E18+F18</f>
        <v>1670</v>
      </c>
      <c r="H18" s="191">
        <v>1357</v>
      </c>
      <c r="I18" s="191"/>
      <c r="J18" s="192"/>
      <c r="K18" s="379" t="s">
        <v>600</v>
      </c>
      <c r="L18" s="374">
        <v>1171</v>
      </c>
      <c r="M18" s="373">
        <v>1154</v>
      </c>
      <c r="N18" s="368"/>
    </row>
    <row r="19" spans="1:16" ht="30.8" customHeight="1" x14ac:dyDescent="0.15">
      <c r="A19" s="894"/>
      <c r="B19" s="18" t="s">
        <v>595</v>
      </c>
      <c r="C19" s="885" t="s">
        <v>1054</v>
      </c>
      <c r="D19" s="885"/>
      <c r="E19" s="191">
        <v>774</v>
      </c>
      <c r="F19" s="191">
        <v>1573</v>
      </c>
      <c r="G19" s="191">
        <f t="shared" si="0"/>
        <v>2347</v>
      </c>
      <c r="H19" s="191">
        <v>595</v>
      </c>
      <c r="I19" s="191"/>
      <c r="J19" s="192"/>
      <c r="K19" s="379" t="s">
        <v>1055</v>
      </c>
      <c r="L19" s="374">
        <v>544</v>
      </c>
      <c r="M19" s="373">
        <v>534</v>
      </c>
      <c r="N19" s="368"/>
    </row>
    <row r="20" spans="1:16" ht="30.8" customHeight="1" x14ac:dyDescent="0.15">
      <c r="A20" s="894"/>
      <c r="B20" s="18" t="s">
        <v>593</v>
      </c>
      <c r="C20" s="885" t="s">
        <v>1054</v>
      </c>
      <c r="D20" s="885"/>
      <c r="E20" s="191">
        <v>613</v>
      </c>
      <c r="F20" s="191">
        <v>1391</v>
      </c>
      <c r="G20" s="191">
        <f t="shared" si="0"/>
        <v>2004</v>
      </c>
      <c r="H20" s="191">
        <v>1195</v>
      </c>
      <c r="I20" s="191">
        <v>250</v>
      </c>
      <c r="J20" s="192"/>
      <c r="K20" s="379" t="s">
        <v>593</v>
      </c>
      <c r="L20" s="374">
        <v>860</v>
      </c>
      <c r="M20" s="373">
        <v>857</v>
      </c>
      <c r="N20" s="382" t="s">
        <v>1056</v>
      </c>
      <c r="P20" s="383"/>
    </row>
    <row r="21" spans="1:16" ht="30.8" customHeight="1" x14ac:dyDescent="0.15">
      <c r="A21" s="894"/>
      <c r="B21" s="18" t="s">
        <v>1057</v>
      </c>
      <c r="C21" s="885" t="s">
        <v>1058</v>
      </c>
      <c r="D21" s="885"/>
      <c r="E21" s="191">
        <v>67</v>
      </c>
      <c r="F21" s="191">
        <v>170</v>
      </c>
      <c r="G21" s="191">
        <f t="shared" si="0"/>
        <v>237</v>
      </c>
      <c r="H21" s="191">
        <v>163</v>
      </c>
      <c r="I21" s="191"/>
      <c r="J21" s="192">
        <v>200</v>
      </c>
      <c r="K21" s="379" t="s">
        <v>1057</v>
      </c>
      <c r="L21" s="374">
        <v>362</v>
      </c>
      <c r="M21" s="384">
        <v>361</v>
      </c>
      <c r="N21" s="385" t="s">
        <v>1059</v>
      </c>
    </row>
    <row r="22" spans="1:16" ht="30.8" customHeight="1" x14ac:dyDescent="0.15">
      <c r="A22" s="894"/>
      <c r="B22" s="18" t="s">
        <v>1060</v>
      </c>
      <c r="C22" s="885" t="s">
        <v>1061</v>
      </c>
      <c r="D22" s="885"/>
      <c r="E22" s="191"/>
      <c r="F22" s="191"/>
      <c r="G22" s="191">
        <f t="shared" si="0"/>
        <v>0</v>
      </c>
      <c r="H22" s="191"/>
      <c r="I22" s="191"/>
      <c r="J22" s="192"/>
      <c r="K22" s="890" t="s">
        <v>592</v>
      </c>
      <c r="L22" s="891">
        <v>989</v>
      </c>
      <c r="M22" s="888">
        <v>957</v>
      </c>
      <c r="N22" s="386"/>
    </row>
    <row r="23" spans="1:16" ht="30.8" customHeight="1" x14ac:dyDescent="0.15">
      <c r="A23" s="894"/>
      <c r="B23" s="18" t="s">
        <v>1062</v>
      </c>
      <c r="C23" s="885" t="s">
        <v>741</v>
      </c>
      <c r="D23" s="885"/>
      <c r="E23" s="191">
        <v>18</v>
      </c>
      <c r="F23" s="191">
        <v>50</v>
      </c>
      <c r="G23" s="191">
        <f t="shared" si="0"/>
        <v>68</v>
      </c>
      <c r="H23" s="191">
        <v>16</v>
      </c>
      <c r="I23" s="191"/>
      <c r="J23" s="192">
        <v>100</v>
      </c>
      <c r="K23" s="890"/>
      <c r="L23" s="891"/>
      <c r="M23" s="888"/>
      <c r="N23" s="368" t="s">
        <v>1063</v>
      </c>
    </row>
    <row r="24" spans="1:16" ht="30.8" customHeight="1" x14ac:dyDescent="0.15">
      <c r="A24" s="894"/>
      <c r="B24" s="18" t="s">
        <v>592</v>
      </c>
      <c r="C24" s="885" t="s">
        <v>741</v>
      </c>
      <c r="D24" s="885"/>
      <c r="E24" s="191">
        <v>561</v>
      </c>
      <c r="F24" s="191">
        <v>1145</v>
      </c>
      <c r="G24" s="191">
        <f>+E24+F24</f>
        <v>1706</v>
      </c>
      <c r="H24" s="191">
        <v>462</v>
      </c>
      <c r="I24" s="191"/>
      <c r="J24" s="192">
        <v>421</v>
      </c>
      <c r="K24" s="890"/>
      <c r="L24" s="891"/>
      <c r="M24" s="888"/>
      <c r="N24" s="368" t="s">
        <v>1064</v>
      </c>
    </row>
    <row r="25" spans="1:16" ht="30.8" customHeight="1" x14ac:dyDescent="0.15">
      <c r="A25" s="894"/>
      <c r="B25" s="892" t="s">
        <v>1045</v>
      </c>
      <c r="C25" s="892"/>
      <c r="D25" s="892"/>
      <c r="E25" s="191">
        <f>SUM(E16:E24)</f>
        <v>2813</v>
      </c>
      <c r="F25" s="191">
        <f>SUM(F16:F24)</f>
        <v>5746</v>
      </c>
      <c r="G25" s="191">
        <f>SUM(E25:F25)</f>
        <v>8559</v>
      </c>
      <c r="H25" s="191">
        <f>SUM(H16:H24)</f>
        <v>4006</v>
      </c>
      <c r="I25" s="191">
        <f>SUM(I16:I24)</f>
        <v>250</v>
      </c>
      <c r="J25" s="191">
        <f>SUM(J16:J24)</f>
        <v>1035</v>
      </c>
      <c r="K25" s="378" t="s">
        <v>1045</v>
      </c>
      <c r="L25" s="188">
        <f>SUM(L16:L24)</f>
        <v>4449</v>
      </c>
      <c r="M25" s="191">
        <f>SUM(M16:M24)</f>
        <v>4381</v>
      </c>
      <c r="N25" s="368"/>
    </row>
    <row r="26" spans="1:16" ht="30.8" customHeight="1" x14ac:dyDescent="0.15">
      <c r="A26" s="884" t="s">
        <v>609</v>
      </c>
      <c r="B26" s="884"/>
      <c r="C26" s="885" t="s">
        <v>1065</v>
      </c>
      <c r="D26" s="885"/>
      <c r="E26" s="191">
        <v>0</v>
      </c>
      <c r="F26" s="191">
        <v>0</v>
      </c>
      <c r="G26" s="191">
        <f>+E26+F26</f>
        <v>0</v>
      </c>
      <c r="H26" s="191">
        <v>0</v>
      </c>
      <c r="I26" s="191"/>
      <c r="J26" s="191">
        <v>1028</v>
      </c>
      <c r="K26" s="18" t="s">
        <v>609</v>
      </c>
      <c r="L26" s="191">
        <v>1028</v>
      </c>
      <c r="M26" s="191">
        <v>1015</v>
      </c>
      <c r="N26" s="368"/>
    </row>
    <row r="27" spans="1:16" ht="30.8" customHeight="1" x14ac:dyDescent="0.15">
      <c r="A27" s="884" t="s">
        <v>613</v>
      </c>
      <c r="B27" s="884"/>
      <c r="C27" s="885" t="s">
        <v>1066</v>
      </c>
      <c r="D27" s="885"/>
      <c r="E27" s="194">
        <v>432</v>
      </c>
      <c r="F27" s="194">
        <v>376</v>
      </c>
      <c r="G27" s="194">
        <f>+E27+F27</f>
        <v>808</v>
      </c>
      <c r="H27" s="191">
        <v>482</v>
      </c>
      <c r="I27" s="191"/>
      <c r="J27" s="191">
        <v>100</v>
      </c>
      <c r="K27" s="18" t="s">
        <v>612</v>
      </c>
      <c r="L27" s="191">
        <v>570</v>
      </c>
      <c r="M27" s="191">
        <v>561</v>
      </c>
      <c r="N27" s="387"/>
    </row>
    <row r="28" spans="1:16" ht="30.8" customHeight="1" x14ac:dyDescent="0.15">
      <c r="A28" s="884" t="s">
        <v>615</v>
      </c>
      <c r="B28" s="884"/>
      <c r="C28" s="885" t="s">
        <v>1067</v>
      </c>
      <c r="D28" s="886"/>
      <c r="E28" s="388">
        <v>30</v>
      </c>
      <c r="F28" s="389">
        <v>34</v>
      </c>
      <c r="G28" s="390">
        <f>+E28+F28</f>
        <v>64</v>
      </c>
      <c r="H28" s="888">
        <v>244</v>
      </c>
      <c r="I28" s="889"/>
      <c r="J28" s="889"/>
      <c r="K28" s="867" t="s">
        <v>616</v>
      </c>
      <c r="L28" s="889">
        <v>235</v>
      </c>
      <c r="M28" s="889">
        <v>232</v>
      </c>
      <c r="N28" s="882"/>
    </row>
    <row r="29" spans="1:16" ht="30.8" customHeight="1" x14ac:dyDescent="0.15">
      <c r="A29" s="884" t="s">
        <v>616</v>
      </c>
      <c r="B29" s="884"/>
      <c r="C29" s="885" t="s">
        <v>741</v>
      </c>
      <c r="D29" s="886"/>
      <c r="E29" s="391">
        <v>198</v>
      </c>
      <c r="F29" s="392">
        <v>226</v>
      </c>
      <c r="G29" s="393">
        <f>+E29+F29</f>
        <v>424</v>
      </c>
      <c r="H29" s="888"/>
      <c r="I29" s="889"/>
      <c r="J29" s="889"/>
      <c r="K29" s="867"/>
      <c r="L29" s="889"/>
      <c r="M29" s="889"/>
      <c r="N29" s="883"/>
    </row>
    <row r="30" spans="1:16" ht="30.8" customHeight="1" x14ac:dyDescent="0.15">
      <c r="A30" s="887" t="s">
        <v>541</v>
      </c>
      <c r="B30" s="887"/>
      <c r="C30" s="887"/>
      <c r="D30" s="887"/>
      <c r="E30" s="394">
        <f>SUM(E10:E13,E15:E24,E26:E29)</f>
        <v>39086</v>
      </c>
      <c r="F30" s="394">
        <f>SUM(F10:F13,F15:F24,F26:F29)</f>
        <v>41415</v>
      </c>
      <c r="G30" s="394">
        <f>SUM(E30:F30)</f>
        <v>80501</v>
      </c>
      <c r="H30" s="395">
        <f>SUM(H10:H13,H15:H24,H26:H29)</f>
        <v>32131</v>
      </c>
      <c r="I30" s="395">
        <f>SUM(I10:I13,I15:I24,I26:I29)</f>
        <v>2020</v>
      </c>
      <c r="J30" s="395">
        <f>SUM(J10:J13,J15:J24,J26:J29)</f>
        <v>2384</v>
      </c>
      <c r="K30" s="396" t="s">
        <v>541</v>
      </c>
      <c r="L30" s="395">
        <f>SUM(L10:L13,L15:L24,L26:L29)</f>
        <v>31202</v>
      </c>
      <c r="M30" s="395">
        <f>SUM(M10:M13,M15:M24,M26:M29)</f>
        <v>28836</v>
      </c>
      <c r="N30" s="397" t="s">
        <v>1068</v>
      </c>
    </row>
    <row r="31" spans="1:16" ht="18.850000000000001" customHeight="1" x14ac:dyDescent="0.15">
      <c r="A31" s="8"/>
      <c r="B31" s="8"/>
      <c r="C31" s="8"/>
      <c r="D31" s="8"/>
      <c r="E31" s="398"/>
      <c r="F31" s="398"/>
      <c r="G31" s="398"/>
      <c r="H31" s="398"/>
      <c r="I31" s="398"/>
      <c r="J31" s="398"/>
      <c r="K31" s="8"/>
      <c r="L31" s="398"/>
      <c r="M31" s="398"/>
      <c r="N31" s="75"/>
    </row>
  </sheetData>
  <sheetProtection selectLockedCells="1" selectUnlockedCells="1"/>
  <mergeCells count="52">
    <mergeCell ref="A7:N7"/>
    <mergeCell ref="A1:E1"/>
    <mergeCell ref="A3:D3"/>
    <mergeCell ref="A4:N4"/>
    <mergeCell ref="A5:N5"/>
    <mergeCell ref="A6:N6"/>
    <mergeCell ref="M8:M9"/>
    <mergeCell ref="N8:N9"/>
    <mergeCell ref="A10:A14"/>
    <mergeCell ref="C10:D10"/>
    <mergeCell ref="C11:D11"/>
    <mergeCell ref="C12:D12"/>
    <mergeCell ref="C13:D13"/>
    <mergeCell ref="B14:D14"/>
    <mergeCell ref="A8:B8"/>
    <mergeCell ref="C8:D9"/>
    <mergeCell ref="E8:G8"/>
    <mergeCell ref="I8:J8"/>
    <mergeCell ref="K8:K9"/>
    <mergeCell ref="L8:L9"/>
    <mergeCell ref="B25:D25"/>
    <mergeCell ref="A15:B15"/>
    <mergeCell ref="C15:D15"/>
    <mergeCell ref="A16:A25"/>
    <mergeCell ref="C16:D16"/>
    <mergeCell ref="C17:D17"/>
    <mergeCell ref="C18:D18"/>
    <mergeCell ref="C19:D19"/>
    <mergeCell ref="C20:D20"/>
    <mergeCell ref="C21:D21"/>
    <mergeCell ref="C22:D22"/>
    <mergeCell ref="K22:K24"/>
    <mergeCell ref="L22:L24"/>
    <mergeCell ref="M22:M24"/>
    <mergeCell ref="C23:D23"/>
    <mergeCell ref="C24:D24"/>
    <mergeCell ref="A26:B26"/>
    <mergeCell ref="C26:D26"/>
    <mergeCell ref="A27:B27"/>
    <mergeCell ref="C27:D27"/>
    <mergeCell ref="A28:B28"/>
    <mergeCell ref="C28:D28"/>
    <mergeCell ref="N28:N29"/>
    <mergeCell ref="A29:B29"/>
    <mergeCell ref="C29:D29"/>
    <mergeCell ref="A30:D30"/>
    <mergeCell ref="H28:H29"/>
    <mergeCell ref="I28:I29"/>
    <mergeCell ref="J28:J29"/>
    <mergeCell ref="K28:K29"/>
    <mergeCell ref="L28:L29"/>
    <mergeCell ref="M28:M29"/>
  </mergeCells>
  <phoneticPr fontId="4"/>
  <pageMargins left="0.78740157480314965" right="0.39370078740157483" top="0.39370078740157483" bottom="0.39370078740157483" header="0" footer="0"/>
  <pageSetup paperSize="9" scale="65" firstPageNumber="0" orientation="landscape" horizontalDpi="300" verticalDpi="300" r:id="rId1"/>
  <headerFooter scaleWithDoc="0" alignWithMargins="0">
    <oddFooter>&amp;C&amp;"ＭＳ 明朝,標準"－２４－</oddFooter>
  </headerFooter>
  <rowBreaks count="1" manualBreakCount="1">
    <brk id="31"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66DB0-2EE0-4E59-848F-BD69468F1025}">
  <sheetPr>
    <pageSetUpPr fitToPage="1"/>
  </sheetPr>
  <dimension ref="A1"/>
  <sheetViews>
    <sheetView showGridLines="0" view="pageLayout" zoomScaleNormal="100" workbookViewId="0"/>
  </sheetViews>
  <sheetFormatPr defaultRowHeight="14.4" x14ac:dyDescent="0.15"/>
  <cols>
    <col min="1" max="14" width="8.88671875" style="13"/>
    <col min="15" max="15" width="4.109375" style="13" customWidth="1"/>
    <col min="16" max="16384" width="8.88671875" style="13"/>
  </cols>
  <sheetData/>
  <phoneticPr fontId="4"/>
  <pageMargins left="0.78740157480314965" right="0.39370078740157483" top="0.39370078740157483" bottom="0.39370078740157483" header="0" footer="0"/>
  <pageSetup paperSize="9" scale="98" orientation="landscape" horizontalDpi="4294967292" verticalDpi="1200" r:id="rId1"/>
  <headerFooter scaleWithDoc="0" alignWithMargins="0">
    <oddFooter>&amp;C&amp;"ＭＳ 明朝,標準"－２５－</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558F7-7923-4710-AB02-CC3D819A8F0B}">
  <sheetPr>
    <pageSetUpPr fitToPage="1"/>
  </sheetPr>
  <dimension ref="A1:N20"/>
  <sheetViews>
    <sheetView view="pageLayout" zoomScaleNormal="90" zoomScaleSheetLayoutView="80" workbookViewId="0">
      <selection activeCell="I10" sqref="I10"/>
    </sheetView>
  </sheetViews>
  <sheetFormatPr defaultColWidth="9" defaultRowHeight="14.4" x14ac:dyDescent="0.15"/>
  <cols>
    <col min="1" max="2" width="6.109375" style="1" customWidth="1"/>
    <col min="3" max="10" width="10" style="1" customWidth="1"/>
    <col min="11" max="11" width="15.6640625" style="1" customWidth="1"/>
    <col min="12" max="12" width="7.109375" style="1" customWidth="1"/>
    <col min="13" max="13" width="15.6640625" style="1" customWidth="1"/>
    <col min="14" max="14" width="6" style="1" customWidth="1"/>
    <col min="15" max="16384" width="9" style="1"/>
  </cols>
  <sheetData>
    <row r="1" spans="1:14" s="15" customFormat="1" ht="20.95" customHeight="1" x14ac:dyDescent="0.25">
      <c r="N1" s="399"/>
    </row>
    <row r="2" spans="1:14" ht="29.95" customHeight="1" x14ac:dyDescent="0.25">
      <c r="A2" s="400">
        <v>-2</v>
      </c>
      <c r="B2" s="638" t="s">
        <v>1069</v>
      </c>
      <c r="C2" s="638"/>
      <c r="D2" s="638"/>
      <c r="E2" s="638"/>
      <c r="N2" s="185" t="s">
        <v>1070</v>
      </c>
    </row>
    <row r="3" spans="1:14" ht="45" customHeight="1" x14ac:dyDescent="0.15">
      <c r="A3" s="896" t="s">
        <v>1071</v>
      </c>
      <c r="B3" s="896"/>
      <c r="C3" s="896" t="s">
        <v>1072</v>
      </c>
      <c r="D3" s="896"/>
      <c r="E3" s="896" t="s">
        <v>1073</v>
      </c>
      <c r="F3" s="896"/>
      <c r="G3" s="896" t="s">
        <v>1074</v>
      </c>
      <c r="H3" s="896"/>
      <c r="I3" s="401" t="s">
        <v>1075</v>
      </c>
      <c r="J3" s="401" t="s">
        <v>626</v>
      </c>
      <c r="K3" s="896" t="s">
        <v>1076</v>
      </c>
      <c r="L3" s="896"/>
      <c r="M3" s="896"/>
      <c r="N3" s="896"/>
    </row>
    <row r="4" spans="1:14" ht="44.55" customHeight="1" x14ac:dyDescent="0.15">
      <c r="A4" s="896">
        <v>30</v>
      </c>
      <c r="B4" s="896"/>
      <c r="C4" s="896" t="s">
        <v>1077</v>
      </c>
      <c r="D4" s="896"/>
      <c r="E4" s="896" t="s">
        <v>1078</v>
      </c>
      <c r="F4" s="896"/>
      <c r="G4" s="896" t="s">
        <v>1079</v>
      </c>
      <c r="H4" s="896"/>
      <c r="I4" s="401">
        <v>195</v>
      </c>
      <c r="J4" s="401">
        <v>195</v>
      </c>
      <c r="K4" s="908" t="s">
        <v>1080</v>
      </c>
      <c r="L4" s="909"/>
      <c r="M4" s="909"/>
      <c r="N4" s="909"/>
    </row>
    <row r="5" spans="1:14" ht="28.8" customHeight="1" x14ac:dyDescent="0.15"/>
    <row r="6" spans="1:14" ht="20.149999999999999" customHeight="1" x14ac:dyDescent="0.25">
      <c r="A6" s="910" t="s">
        <v>1896</v>
      </c>
      <c r="B6" s="910"/>
      <c r="C6" s="910"/>
      <c r="D6" s="910"/>
      <c r="E6" s="15"/>
      <c r="F6" s="15"/>
      <c r="G6" s="15"/>
      <c r="H6" s="15"/>
      <c r="I6" s="15"/>
      <c r="J6" s="15"/>
      <c r="K6" s="15"/>
      <c r="L6" s="15"/>
      <c r="M6" s="15"/>
      <c r="N6" s="402" t="s">
        <v>1081</v>
      </c>
    </row>
    <row r="7" spans="1:14" ht="21.95" customHeight="1" x14ac:dyDescent="0.15">
      <c r="A7" s="403"/>
      <c r="B7" s="404" t="s">
        <v>1082</v>
      </c>
      <c r="C7" s="911" t="s">
        <v>1083</v>
      </c>
      <c r="D7" s="911" t="s">
        <v>1084</v>
      </c>
      <c r="E7" s="896" t="s">
        <v>1085</v>
      </c>
      <c r="F7" s="896"/>
      <c r="G7" s="896"/>
      <c r="H7" s="896"/>
      <c r="I7" s="896"/>
      <c r="J7" s="896" t="s">
        <v>1086</v>
      </c>
      <c r="K7" s="896" t="s">
        <v>1076</v>
      </c>
      <c r="L7" s="896"/>
      <c r="M7" s="896"/>
      <c r="N7" s="896"/>
    </row>
    <row r="8" spans="1:14" ht="21.95" customHeight="1" x14ac:dyDescent="0.15">
      <c r="A8" s="405" t="s">
        <v>1087</v>
      </c>
      <c r="B8" s="406"/>
      <c r="C8" s="911"/>
      <c r="D8" s="911"/>
      <c r="E8" s="401" t="s">
        <v>1088</v>
      </c>
      <c r="F8" s="401" t="s">
        <v>1089</v>
      </c>
      <c r="G8" s="401" t="s">
        <v>1090</v>
      </c>
      <c r="H8" s="401" t="s">
        <v>1091</v>
      </c>
      <c r="I8" s="401" t="s">
        <v>1092</v>
      </c>
      <c r="J8" s="896"/>
      <c r="K8" s="896"/>
      <c r="L8" s="896"/>
      <c r="M8" s="896"/>
      <c r="N8" s="896"/>
    </row>
    <row r="9" spans="1:14" ht="36" customHeight="1" x14ac:dyDescent="0.15">
      <c r="A9" s="896">
        <v>30</v>
      </c>
      <c r="B9" s="896"/>
      <c r="C9" s="407">
        <v>27.3</v>
      </c>
      <c r="D9" s="407">
        <v>12.7</v>
      </c>
      <c r="E9" s="407">
        <v>19.899999999999999</v>
      </c>
      <c r="F9" s="407">
        <v>37</v>
      </c>
      <c r="G9" s="407">
        <v>45</v>
      </c>
      <c r="H9" s="407">
        <v>55</v>
      </c>
      <c r="I9" s="407">
        <v>45.1</v>
      </c>
      <c r="J9" s="408">
        <f>SUM(C9:I9)</f>
        <v>242</v>
      </c>
      <c r="K9" s="905" t="s">
        <v>1897</v>
      </c>
      <c r="L9" s="906"/>
      <c r="M9" s="906"/>
      <c r="N9" s="907"/>
    </row>
    <row r="10" spans="1:14" ht="29.45" customHeight="1" x14ac:dyDescent="0.15"/>
    <row r="11" spans="1:14" ht="20.149999999999999" customHeight="1" x14ac:dyDescent="0.25">
      <c r="A11" s="626" t="s">
        <v>1898</v>
      </c>
      <c r="B11" s="626"/>
      <c r="C11" s="626"/>
      <c r="D11" s="626"/>
      <c r="E11" s="15"/>
      <c r="F11" s="15"/>
      <c r="G11" s="15"/>
      <c r="H11" s="15"/>
      <c r="I11" s="15"/>
      <c r="J11" s="15"/>
      <c r="K11" s="15"/>
      <c r="L11" s="15"/>
      <c r="M11" s="15"/>
      <c r="N11" s="402" t="s">
        <v>1093</v>
      </c>
    </row>
    <row r="12" spans="1:14" ht="21.8" customHeight="1" x14ac:dyDescent="0.15">
      <c r="A12" s="409"/>
      <c r="B12" s="410" t="s">
        <v>1094</v>
      </c>
      <c r="C12" s="896" t="s">
        <v>1095</v>
      </c>
      <c r="D12" s="896"/>
      <c r="E12" s="896" t="s">
        <v>1096</v>
      </c>
      <c r="F12" s="896"/>
      <c r="G12" s="896" t="s">
        <v>1097</v>
      </c>
      <c r="H12" s="896"/>
      <c r="I12" s="901" t="s">
        <v>1899</v>
      </c>
      <c r="J12" s="901"/>
      <c r="K12" s="896" t="s">
        <v>788</v>
      </c>
      <c r="L12" s="896"/>
      <c r="M12" s="896" t="s">
        <v>1098</v>
      </c>
      <c r="N12" s="896"/>
    </row>
    <row r="13" spans="1:14" ht="21.8" customHeight="1" x14ac:dyDescent="0.15">
      <c r="A13" s="411" t="s">
        <v>1099</v>
      </c>
      <c r="B13" s="412"/>
      <c r="C13" s="896"/>
      <c r="D13" s="896"/>
      <c r="E13" s="896"/>
      <c r="F13" s="896"/>
      <c r="G13" s="896"/>
      <c r="H13" s="896"/>
      <c r="I13" s="901"/>
      <c r="J13" s="901"/>
      <c r="K13" s="896"/>
      <c r="L13" s="896"/>
      <c r="M13" s="896"/>
      <c r="N13" s="896"/>
    </row>
    <row r="14" spans="1:14" ht="36" customHeight="1" x14ac:dyDescent="0.15">
      <c r="A14" s="902">
        <v>30</v>
      </c>
      <c r="B14" s="903"/>
      <c r="C14" s="899">
        <v>29.2</v>
      </c>
      <c r="D14" s="899"/>
      <c r="E14" s="900">
        <v>37.299999999999997</v>
      </c>
      <c r="F14" s="900"/>
      <c r="G14" s="900">
        <v>34.299999999999997</v>
      </c>
      <c r="H14" s="900"/>
      <c r="I14" s="900">
        <v>46.8</v>
      </c>
      <c r="J14" s="900"/>
      <c r="K14" s="899">
        <f>SUM(C14+E14+G14+I14)</f>
        <v>147.6</v>
      </c>
      <c r="L14" s="899"/>
      <c r="M14" s="904" t="s">
        <v>1100</v>
      </c>
      <c r="N14" s="904"/>
    </row>
    <row r="15" spans="1:14" ht="28.8" customHeight="1" x14ac:dyDescent="0.15"/>
    <row r="16" spans="1:14" ht="20.149999999999999" customHeight="1" x14ac:dyDescent="0.25">
      <c r="A16" s="626" t="s">
        <v>1900</v>
      </c>
      <c r="B16" s="626"/>
      <c r="C16" s="626"/>
      <c r="D16" s="626"/>
      <c r="E16" s="15"/>
      <c r="F16" s="15"/>
      <c r="G16" s="15"/>
      <c r="H16" s="15"/>
      <c r="I16" s="15"/>
      <c r="J16" s="15"/>
      <c r="K16" s="15"/>
      <c r="L16" s="15"/>
      <c r="M16" s="15"/>
      <c r="N16" s="402" t="s">
        <v>1093</v>
      </c>
    </row>
    <row r="17" spans="1:14" ht="20.3" customHeight="1" x14ac:dyDescent="0.15">
      <c r="A17" s="409"/>
      <c r="B17" s="410" t="s">
        <v>1094</v>
      </c>
      <c r="C17" s="896" t="s">
        <v>1095</v>
      </c>
      <c r="D17" s="896"/>
      <c r="E17" s="896" t="s">
        <v>1096</v>
      </c>
      <c r="F17" s="896"/>
      <c r="G17" s="896" t="s">
        <v>1097</v>
      </c>
      <c r="H17" s="896"/>
      <c r="I17" s="901" t="s">
        <v>1899</v>
      </c>
      <c r="J17" s="901"/>
      <c r="K17" s="896" t="s">
        <v>788</v>
      </c>
      <c r="L17" s="896"/>
      <c r="M17" s="896" t="s">
        <v>1098</v>
      </c>
      <c r="N17" s="896"/>
    </row>
    <row r="18" spans="1:14" ht="20.3" customHeight="1" x14ac:dyDescent="0.15">
      <c r="A18" s="411" t="s">
        <v>1099</v>
      </c>
      <c r="B18" s="412"/>
      <c r="C18" s="896"/>
      <c r="D18" s="896"/>
      <c r="E18" s="896"/>
      <c r="F18" s="896"/>
      <c r="G18" s="896"/>
      <c r="H18" s="896"/>
      <c r="I18" s="901"/>
      <c r="J18" s="901"/>
      <c r="K18" s="896"/>
      <c r="L18" s="896"/>
      <c r="M18" s="896"/>
      <c r="N18" s="896"/>
    </row>
    <row r="19" spans="1:14" ht="36" customHeight="1" x14ac:dyDescent="0.15">
      <c r="A19" s="897">
        <v>30</v>
      </c>
      <c r="B19" s="898"/>
      <c r="C19" s="899">
        <v>3.4</v>
      </c>
      <c r="D19" s="899"/>
      <c r="E19" s="900">
        <v>47</v>
      </c>
      <c r="F19" s="900"/>
      <c r="G19" s="899">
        <v>6.8</v>
      </c>
      <c r="H19" s="899"/>
      <c r="I19" s="900">
        <v>8.8000000000000007</v>
      </c>
      <c r="J19" s="900"/>
      <c r="K19" s="899">
        <f>SUM(C19+E19+G19+I19)</f>
        <v>66</v>
      </c>
      <c r="L19" s="899"/>
      <c r="M19" s="414" t="s">
        <v>1101</v>
      </c>
      <c r="N19" s="414"/>
    </row>
    <row r="20" spans="1:14" ht="20.149999999999999" customHeight="1" x14ac:dyDescent="0.15"/>
  </sheetData>
  <sheetProtection selectLockedCells="1" selectUnlockedCells="1"/>
  <mergeCells count="46">
    <mergeCell ref="K3:N3"/>
    <mergeCell ref="B2:E2"/>
    <mergeCell ref="A3:B3"/>
    <mergeCell ref="C3:D3"/>
    <mergeCell ref="E3:F3"/>
    <mergeCell ref="G3:H3"/>
    <mergeCell ref="A9:B9"/>
    <mergeCell ref="K9:N9"/>
    <mergeCell ref="A4:B4"/>
    <mergeCell ref="C4:D4"/>
    <mergeCell ref="E4:F4"/>
    <mergeCell ref="G4:H4"/>
    <mergeCell ref="K4:N4"/>
    <mergeCell ref="A6:D6"/>
    <mergeCell ref="C7:C8"/>
    <mergeCell ref="D7:D8"/>
    <mergeCell ref="E7:I7"/>
    <mergeCell ref="J7:J8"/>
    <mergeCell ref="K7:N8"/>
    <mergeCell ref="A11:D11"/>
    <mergeCell ref="C12:D13"/>
    <mergeCell ref="E12:F13"/>
    <mergeCell ref="G12:H13"/>
    <mergeCell ref="I12:J13"/>
    <mergeCell ref="M12:N13"/>
    <mergeCell ref="A14:B14"/>
    <mergeCell ref="C14:D14"/>
    <mergeCell ref="E14:F14"/>
    <mergeCell ref="G14:H14"/>
    <mergeCell ref="I14:J14"/>
    <mergeCell ref="K14:L14"/>
    <mergeCell ref="M14:N14"/>
    <mergeCell ref="K12:L13"/>
    <mergeCell ref="A16:D16"/>
    <mergeCell ref="C17:D18"/>
    <mergeCell ref="E17:F18"/>
    <mergeCell ref="G17:H18"/>
    <mergeCell ref="I17:J18"/>
    <mergeCell ref="M17:N18"/>
    <mergeCell ref="A19:B19"/>
    <mergeCell ref="C19:D19"/>
    <mergeCell ref="E19:F19"/>
    <mergeCell ref="G19:H19"/>
    <mergeCell ref="I19:J19"/>
    <mergeCell ref="K19:L19"/>
    <mergeCell ref="K17:L18"/>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明朝,標準"－２６－</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D77DC-E650-40BE-8BDE-85B71122155A}">
  <sheetPr>
    <pageSetUpPr fitToPage="1"/>
  </sheetPr>
  <dimension ref="A2:M23"/>
  <sheetViews>
    <sheetView view="pageLayout" zoomScaleNormal="100" zoomScaleSheetLayoutView="90" workbookViewId="0"/>
  </sheetViews>
  <sheetFormatPr defaultColWidth="9" defaultRowHeight="14.4" x14ac:dyDescent="0.15"/>
  <cols>
    <col min="1" max="1" width="6.88671875" style="6" customWidth="1"/>
    <col min="2" max="2" width="6.21875" style="6" customWidth="1"/>
    <col min="3" max="13" width="10.77734375" style="6" customWidth="1"/>
    <col min="14" max="16384" width="9" style="6"/>
  </cols>
  <sheetData>
    <row r="2" spans="1:13" ht="20" customHeight="1" x14ac:dyDescent="0.15">
      <c r="A2" s="1"/>
      <c r="B2" s="1"/>
      <c r="C2" s="1"/>
      <c r="D2" s="1"/>
      <c r="E2" s="1"/>
      <c r="F2" s="1"/>
      <c r="G2" s="1"/>
      <c r="H2" s="1"/>
      <c r="I2" s="1"/>
      <c r="J2" s="1"/>
      <c r="K2" s="1"/>
      <c r="L2" s="1"/>
      <c r="M2" s="1"/>
    </row>
    <row r="3" spans="1:13" s="29" customFormat="1" ht="20.95" customHeight="1" x14ac:dyDescent="0.15">
      <c r="A3" s="566" t="s">
        <v>1102</v>
      </c>
      <c r="B3" s="566"/>
      <c r="C3" s="566"/>
      <c r="D3" s="566"/>
      <c r="E3" s="566"/>
      <c r="F3" s="15"/>
      <c r="G3" s="15"/>
      <c r="H3" s="15"/>
      <c r="I3" s="15"/>
      <c r="J3" s="15"/>
      <c r="K3" s="15"/>
      <c r="L3" s="15"/>
      <c r="M3" s="15"/>
    </row>
    <row r="4" spans="1:13" s="29" customFormat="1" ht="20.95" customHeight="1" x14ac:dyDescent="0.15">
      <c r="A4" s="633" t="s">
        <v>1901</v>
      </c>
      <c r="B4" s="633"/>
      <c r="C4" s="633"/>
      <c r="D4" s="15"/>
      <c r="E4" s="15"/>
      <c r="F4" s="15"/>
      <c r="G4" s="1"/>
      <c r="H4" s="15"/>
      <c r="I4" s="15"/>
      <c r="J4" s="15"/>
      <c r="K4" s="15"/>
      <c r="L4" s="15"/>
      <c r="M4" s="15" t="s">
        <v>1103</v>
      </c>
    </row>
    <row r="5" spans="1:13" ht="26.2" customHeight="1" x14ac:dyDescent="0.15">
      <c r="A5" s="874" t="s">
        <v>1104</v>
      </c>
      <c r="B5" s="874"/>
      <c r="C5" s="874"/>
      <c r="D5" s="49" t="s">
        <v>1105</v>
      </c>
      <c r="E5" s="49" t="s">
        <v>1106</v>
      </c>
      <c r="F5" s="49" t="s">
        <v>1107</v>
      </c>
      <c r="G5" s="49" t="s">
        <v>1108</v>
      </c>
      <c r="H5" s="49" t="s">
        <v>1109</v>
      </c>
      <c r="I5" s="49" t="s">
        <v>1110</v>
      </c>
      <c r="J5" s="49" t="s">
        <v>1111</v>
      </c>
      <c r="K5" s="49" t="s">
        <v>1112</v>
      </c>
      <c r="L5" s="49" t="s">
        <v>1113</v>
      </c>
      <c r="M5" s="360" t="s">
        <v>61</v>
      </c>
    </row>
    <row r="6" spans="1:13" ht="26.2" customHeight="1" x14ac:dyDescent="0.15">
      <c r="A6" s="884" t="s">
        <v>1114</v>
      </c>
      <c r="B6" s="884"/>
      <c r="C6" s="884"/>
      <c r="D6" s="377">
        <v>1</v>
      </c>
      <c r="E6" s="377"/>
      <c r="F6" s="377"/>
      <c r="G6" s="377"/>
      <c r="H6" s="377"/>
      <c r="I6" s="377"/>
      <c r="J6" s="377"/>
      <c r="K6" s="377"/>
      <c r="L6" s="377"/>
      <c r="M6" s="415">
        <f>SUM(D6:L6)</f>
        <v>1</v>
      </c>
    </row>
    <row r="7" spans="1:13" ht="26.2" customHeight="1" x14ac:dyDescent="0.15">
      <c r="A7" s="887" t="s">
        <v>1115</v>
      </c>
      <c r="B7" s="887"/>
      <c r="C7" s="887"/>
      <c r="D7" s="416"/>
      <c r="E7" s="416"/>
      <c r="F7" s="416"/>
      <c r="G7" s="416"/>
      <c r="H7" s="416"/>
      <c r="I7" s="416">
        <v>1</v>
      </c>
      <c r="J7" s="417"/>
      <c r="K7" s="416">
        <v>3</v>
      </c>
      <c r="L7" s="416"/>
      <c r="M7" s="418">
        <f>SUM(D7:L7)</f>
        <v>4</v>
      </c>
    </row>
    <row r="8" spans="1:13" ht="27" customHeight="1" x14ac:dyDescent="0.15">
      <c r="A8" s="1"/>
      <c r="C8" s="1"/>
      <c r="D8" s="1"/>
      <c r="E8" s="1"/>
      <c r="F8" s="1"/>
      <c r="G8" s="1"/>
      <c r="H8" s="1"/>
      <c r="I8" s="1"/>
      <c r="J8" s="1"/>
      <c r="K8" s="927" t="s">
        <v>1116</v>
      </c>
      <c r="L8" s="927"/>
      <c r="M8" s="927"/>
    </row>
    <row r="9" spans="1:13" s="29" customFormat="1" ht="20.95" customHeight="1" x14ac:dyDescent="0.15">
      <c r="A9" s="633" t="s">
        <v>1902</v>
      </c>
      <c r="B9" s="633"/>
      <c r="C9" s="633"/>
      <c r="D9" s="15"/>
      <c r="E9" s="15"/>
      <c r="F9" s="15"/>
      <c r="G9" s="15"/>
      <c r="H9" s="15"/>
      <c r="I9" s="15"/>
      <c r="J9" s="15"/>
      <c r="K9" s="15"/>
      <c r="L9" s="15"/>
      <c r="M9" s="15"/>
    </row>
    <row r="10" spans="1:13" s="29" customFormat="1" ht="20.95" customHeight="1" x14ac:dyDescent="0.15">
      <c r="A10" s="118" t="s">
        <v>1117</v>
      </c>
      <c r="B10" s="118"/>
      <c r="C10" s="118"/>
      <c r="D10" s="15"/>
      <c r="E10" s="15"/>
      <c r="F10" s="15"/>
      <c r="G10" s="15"/>
      <c r="H10" s="15"/>
      <c r="I10" s="15"/>
      <c r="J10" s="15"/>
      <c r="K10" s="15"/>
      <c r="L10" s="15"/>
      <c r="M10" s="15"/>
    </row>
    <row r="11" spans="1:13" s="29" customFormat="1" ht="27" customHeight="1" x14ac:dyDescent="0.15">
      <c r="A11" s="118"/>
      <c r="B11" s="118"/>
      <c r="C11" s="118"/>
      <c r="D11" s="15"/>
      <c r="E11" s="15"/>
      <c r="F11" s="15"/>
      <c r="G11" s="15"/>
      <c r="H11" s="15"/>
      <c r="I11" s="15"/>
      <c r="J11" s="15"/>
      <c r="K11" s="15"/>
      <c r="L11" s="15"/>
      <c r="M11" s="15"/>
    </row>
    <row r="12" spans="1:13" s="29" customFormat="1" ht="20.95" customHeight="1" x14ac:dyDescent="0.15">
      <c r="A12" s="633" t="s">
        <v>1951</v>
      </c>
      <c r="B12" s="633"/>
      <c r="C12" s="633"/>
      <c r="D12" s="633"/>
      <c r="E12" s="633"/>
      <c r="F12" s="15"/>
      <c r="G12" s="15"/>
      <c r="H12" s="15"/>
      <c r="I12" s="15"/>
      <c r="J12" s="15"/>
      <c r="K12" s="15"/>
      <c r="L12" s="15"/>
      <c r="M12" s="15"/>
    </row>
    <row r="13" spans="1:13" ht="26.2" customHeight="1" x14ac:dyDescent="0.15">
      <c r="A13" s="924" t="s">
        <v>1118</v>
      </c>
      <c r="B13" s="921"/>
      <c r="C13" s="921"/>
      <c r="D13" s="921" t="s">
        <v>1119</v>
      </c>
      <c r="E13" s="921"/>
      <c r="F13" s="921" t="s">
        <v>1120</v>
      </c>
      <c r="G13" s="921"/>
      <c r="H13" s="921" t="s">
        <v>1121</v>
      </c>
      <c r="I13" s="928"/>
      <c r="J13" s="1"/>
      <c r="K13" s="1"/>
      <c r="L13" s="1"/>
      <c r="M13" s="8"/>
    </row>
    <row r="14" spans="1:13" ht="26.2" customHeight="1" x14ac:dyDescent="0.15">
      <c r="A14" s="923">
        <v>36</v>
      </c>
      <c r="B14" s="890"/>
      <c r="C14" s="890"/>
      <c r="D14" s="890" t="s">
        <v>1122</v>
      </c>
      <c r="E14" s="890"/>
      <c r="F14" s="890" t="s">
        <v>1123</v>
      </c>
      <c r="G14" s="890"/>
      <c r="H14" s="890" t="s">
        <v>1124</v>
      </c>
      <c r="I14" s="926"/>
      <c r="J14" s="1"/>
      <c r="K14" s="1"/>
      <c r="L14" s="1"/>
      <c r="M14" s="8"/>
    </row>
    <row r="15" spans="1:13" ht="26.2" customHeight="1" x14ac:dyDescent="0.15">
      <c r="A15" s="923">
        <v>33</v>
      </c>
      <c r="B15" s="890"/>
      <c r="C15" s="890"/>
      <c r="D15" s="890" t="s">
        <v>1125</v>
      </c>
      <c r="E15" s="890"/>
      <c r="F15" s="890" t="s">
        <v>1126</v>
      </c>
      <c r="G15" s="890"/>
      <c r="H15" s="890" t="s">
        <v>1127</v>
      </c>
      <c r="I15" s="926"/>
      <c r="J15" s="1"/>
      <c r="K15" s="1"/>
      <c r="L15" s="1"/>
      <c r="M15" s="8"/>
    </row>
    <row r="16" spans="1:13" ht="26.2" customHeight="1" x14ac:dyDescent="0.15">
      <c r="A16" s="918">
        <v>30</v>
      </c>
      <c r="B16" s="912"/>
      <c r="C16" s="912"/>
      <c r="D16" s="912" t="s">
        <v>1122</v>
      </c>
      <c r="E16" s="912"/>
      <c r="F16" s="912" t="s">
        <v>1128</v>
      </c>
      <c r="G16" s="912"/>
      <c r="H16" s="912" t="s">
        <v>1129</v>
      </c>
      <c r="I16" s="925"/>
      <c r="J16" s="1"/>
      <c r="K16" s="1"/>
      <c r="L16" s="1"/>
      <c r="M16" s="8"/>
    </row>
    <row r="17" spans="1:13" ht="26.2" customHeight="1" x14ac:dyDescent="0.15">
      <c r="A17" s="876"/>
      <c r="B17" s="876"/>
      <c r="C17" s="876"/>
      <c r="D17" s="876"/>
      <c r="E17" s="876"/>
      <c r="F17" s="876"/>
      <c r="G17" s="876"/>
      <c r="H17" s="876"/>
      <c r="I17" s="876"/>
      <c r="J17" s="1"/>
      <c r="K17" s="1"/>
      <c r="L17" s="1"/>
    </row>
    <row r="18" spans="1:13" ht="26.2" customHeight="1" x14ac:dyDescent="0.15">
      <c r="A18" s="634"/>
      <c r="B18" s="634"/>
      <c r="C18" s="634"/>
      <c r="D18" s="634"/>
      <c r="E18" s="634"/>
      <c r="F18" s="634"/>
      <c r="G18" s="634"/>
      <c r="H18" s="634"/>
      <c r="I18" s="634"/>
      <c r="J18" s="634"/>
      <c r="K18" s="634"/>
      <c r="L18" s="1"/>
      <c r="M18" s="1"/>
    </row>
    <row r="19" spans="1:13" ht="15.75" customHeight="1" x14ac:dyDescent="0.15">
      <c r="A19" s="75" t="s">
        <v>1952</v>
      </c>
      <c r="B19" s="75"/>
      <c r="C19" s="75"/>
      <c r="D19" s="75"/>
      <c r="E19" s="1"/>
      <c r="F19" s="1"/>
      <c r="G19" s="1"/>
      <c r="H19" s="1"/>
      <c r="I19" s="1"/>
      <c r="J19" s="1"/>
      <c r="K19" s="1"/>
      <c r="L19" s="1"/>
      <c r="M19" s="1"/>
    </row>
    <row r="20" spans="1:13" ht="25.55" customHeight="1" x14ac:dyDescent="0.15">
      <c r="A20" s="924" t="s">
        <v>1118</v>
      </c>
      <c r="B20" s="921"/>
      <c r="C20" s="921"/>
      <c r="D20" s="921" t="s">
        <v>1119</v>
      </c>
      <c r="E20" s="921"/>
      <c r="F20" s="921" t="s">
        <v>1130</v>
      </c>
      <c r="G20" s="921"/>
      <c r="H20" s="921" t="s">
        <v>1131</v>
      </c>
      <c r="I20" s="921"/>
      <c r="J20" s="921" t="s">
        <v>1132</v>
      </c>
      <c r="K20" s="921"/>
      <c r="L20" s="921" t="s">
        <v>1133</v>
      </c>
      <c r="M20" s="922"/>
    </row>
    <row r="21" spans="1:13" ht="25.55" customHeight="1" x14ac:dyDescent="0.15">
      <c r="A21" s="923">
        <v>47</v>
      </c>
      <c r="B21" s="890"/>
      <c r="C21" s="890"/>
      <c r="D21" s="915" t="s">
        <v>1134</v>
      </c>
      <c r="E21" s="915"/>
      <c r="F21" s="890" t="s">
        <v>1135</v>
      </c>
      <c r="G21" s="890"/>
      <c r="H21" s="916" t="s">
        <v>1136</v>
      </c>
      <c r="I21" s="916"/>
      <c r="J21" s="890" t="s">
        <v>1137</v>
      </c>
      <c r="K21" s="890"/>
      <c r="L21" s="890" t="s">
        <v>1138</v>
      </c>
      <c r="M21" s="917"/>
    </row>
    <row r="22" spans="1:13" ht="25.55" customHeight="1" x14ac:dyDescent="0.15">
      <c r="A22" s="914">
        <v>64</v>
      </c>
      <c r="B22" s="747"/>
      <c r="C22" s="748"/>
      <c r="D22" s="915" t="s">
        <v>1125</v>
      </c>
      <c r="E22" s="915"/>
      <c r="F22" s="890" t="s">
        <v>1139</v>
      </c>
      <c r="G22" s="890"/>
      <c r="H22" s="916" t="s">
        <v>1140</v>
      </c>
      <c r="I22" s="916"/>
      <c r="J22" s="890" t="s">
        <v>1137</v>
      </c>
      <c r="K22" s="890"/>
      <c r="L22" s="890" t="s">
        <v>1138</v>
      </c>
      <c r="M22" s="917"/>
    </row>
    <row r="23" spans="1:13" ht="25.55" customHeight="1" x14ac:dyDescent="0.15">
      <c r="A23" s="918">
        <v>65</v>
      </c>
      <c r="B23" s="912"/>
      <c r="C23" s="912"/>
      <c r="D23" s="919" t="s">
        <v>1141</v>
      </c>
      <c r="E23" s="919"/>
      <c r="F23" s="912" t="s">
        <v>1139</v>
      </c>
      <c r="G23" s="912"/>
      <c r="H23" s="920" t="s">
        <v>1142</v>
      </c>
      <c r="I23" s="920"/>
      <c r="J23" s="912" t="s">
        <v>1137</v>
      </c>
      <c r="K23" s="912"/>
      <c r="L23" s="912" t="s">
        <v>1138</v>
      </c>
      <c r="M23" s="913"/>
    </row>
  </sheetData>
  <sheetProtection selectLockedCells="1" selectUnlockedCells="1"/>
  <mergeCells count="56">
    <mergeCell ref="K8:M8"/>
    <mergeCell ref="H13:I13"/>
    <mergeCell ref="A3:E3"/>
    <mergeCell ref="A4:C4"/>
    <mergeCell ref="A5:C5"/>
    <mergeCell ref="A6:C6"/>
    <mergeCell ref="A7:C7"/>
    <mergeCell ref="A9:C9"/>
    <mergeCell ref="A12:E12"/>
    <mergeCell ref="A13:C13"/>
    <mergeCell ref="D13:E13"/>
    <mergeCell ref="F13:G13"/>
    <mergeCell ref="A14:C14"/>
    <mergeCell ref="D14:E14"/>
    <mergeCell ref="F14:G14"/>
    <mergeCell ref="H14:I14"/>
    <mergeCell ref="A15:C15"/>
    <mergeCell ref="D15:E15"/>
    <mergeCell ref="F15:G15"/>
    <mergeCell ref="H15:I15"/>
    <mergeCell ref="A16:C16"/>
    <mergeCell ref="D16:E16"/>
    <mergeCell ref="F16:G16"/>
    <mergeCell ref="H16:I16"/>
    <mergeCell ref="A17:C17"/>
    <mergeCell ref="D17:E17"/>
    <mergeCell ref="F17:G17"/>
    <mergeCell ref="H17:I17"/>
    <mergeCell ref="A18:D18"/>
    <mergeCell ref="E18:G18"/>
    <mergeCell ref="H18:I18"/>
    <mergeCell ref="J18:K18"/>
    <mergeCell ref="A20:C20"/>
    <mergeCell ref="D20:E20"/>
    <mergeCell ref="F20:G20"/>
    <mergeCell ref="H20:I20"/>
    <mergeCell ref="J20:K20"/>
    <mergeCell ref="L20:M20"/>
    <mergeCell ref="A21:C21"/>
    <mergeCell ref="D21:E21"/>
    <mergeCell ref="F21:G21"/>
    <mergeCell ref="H21:I21"/>
    <mergeCell ref="J21:K21"/>
    <mergeCell ref="L21:M21"/>
    <mergeCell ref="L23:M23"/>
    <mergeCell ref="A22:C22"/>
    <mergeCell ref="D22:E22"/>
    <mergeCell ref="F22:G22"/>
    <mergeCell ref="H22:I22"/>
    <mergeCell ref="J22:K22"/>
    <mergeCell ref="L22:M22"/>
    <mergeCell ref="A23:C23"/>
    <mergeCell ref="D23:E23"/>
    <mergeCell ref="F23:G23"/>
    <mergeCell ref="H23:I23"/>
    <mergeCell ref="J23:K23"/>
  </mergeCells>
  <phoneticPr fontId="4"/>
  <pageMargins left="0.78740157480314965" right="0.39370078740157483" top="0.39370078740157483" bottom="0.39370078740157483" header="0" footer="0"/>
  <pageSetup paperSize="9" firstPageNumber="0" orientation="landscape" horizontalDpi="300" verticalDpi="300" r:id="rId1"/>
  <headerFooter scaleWithDoc="0" alignWithMargins="0">
    <oddFooter>&amp;C&amp;"ＭＳ 明朝,標準"－２７－</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E056E-F1C4-4A4E-8134-DAB089A51F4B}">
  <dimension ref="A42"/>
  <sheetViews>
    <sheetView showGridLines="0" showRuler="0" view="pageLayout" zoomScaleNormal="100" workbookViewId="0">
      <selection activeCell="B3" sqref="B3"/>
    </sheetView>
  </sheetViews>
  <sheetFormatPr defaultRowHeight="14.4" x14ac:dyDescent="0.15"/>
  <cols>
    <col min="1" max="16384" width="8.88671875" style="13"/>
  </cols>
  <sheetData>
    <row r="42" ht="11.3" customHeight="1" x14ac:dyDescent="0.15"/>
  </sheetData>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明朝,標準"&amp;11－１－</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D9C80-AC74-48E1-A326-5D8E3A80C343}">
  <sheetPr>
    <pageSetUpPr fitToPage="1"/>
  </sheetPr>
  <dimension ref="A1:G105"/>
  <sheetViews>
    <sheetView view="pageLayout" zoomScaleNormal="100" zoomScaleSheetLayoutView="100" workbookViewId="0">
      <selection activeCell="E29" sqref="E29"/>
    </sheetView>
  </sheetViews>
  <sheetFormatPr defaultColWidth="9" defaultRowHeight="14.4" x14ac:dyDescent="0.15"/>
  <cols>
    <col min="1" max="1" width="5.77734375" style="6" customWidth="1"/>
    <col min="2" max="2" width="16.33203125" style="184" customWidth="1"/>
    <col min="3" max="3" width="28" style="6" customWidth="1"/>
    <col min="4" max="4" width="19.6640625" style="6" customWidth="1"/>
    <col min="5" max="5" width="32.44140625" style="6" customWidth="1"/>
    <col min="6" max="6" width="5.88671875" style="9" customWidth="1"/>
    <col min="7" max="7" width="88.33203125" style="6" customWidth="1"/>
    <col min="8" max="16384" width="9" style="6"/>
  </cols>
  <sheetData>
    <row r="1" spans="1:7" s="29" customFormat="1" ht="15.05" x14ac:dyDescent="0.15">
      <c r="A1" s="15" t="s">
        <v>1143</v>
      </c>
      <c r="B1" s="183"/>
      <c r="C1" s="15"/>
      <c r="D1" s="15"/>
      <c r="E1" s="15"/>
      <c r="F1" s="419"/>
      <c r="G1" s="15"/>
    </row>
    <row r="2" spans="1:7" s="29" customFormat="1" ht="12.8" customHeight="1" x14ac:dyDescent="0.15">
      <c r="A2" s="15"/>
      <c r="B2" s="183"/>
      <c r="C2" s="15"/>
      <c r="D2" s="15"/>
      <c r="E2" s="15"/>
      <c r="F2" s="419"/>
      <c r="G2" s="15"/>
    </row>
    <row r="3" spans="1:7" ht="23.25" customHeight="1" x14ac:dyDescent="0.15">
      <c r="A3" s="1" t="s">
        <v>1953</v>
      </c>
      <c r="B3" s="75"/>
      <c r="C3" s="1"/>
      <c r="D3" s="420"/>
      <c r="E3" s="1"/>
      <c r="F3" s="8"/>
      <c r="G3" s="74"/>
    </row>
    <row r="4" spans="1:7" s="425" customFormat="1" ht="17.2" customHeight="1" x14ac:dyDescent="0.15">
      <c r="A4" s="421" t="s">
        <v>1144</v>
      </c>
      <c r="B4" s="422" t="s">
        <v>1145</v>
      </c>
      <c r="C4" s="422" t="s">
        <v>1146</v>
      </c>
      <c r="D4" s="423" t="s">
        <v>1147</v>
      </c>
      <c r="E4" s="423" t="s">
        <v>1148</v>
      </c>
      <c r="F4" s="423" t="s">
        <v>1149</v>
      </c>
      <c r="G4" s="424" t="s">
        <v>1150</v>
      </c>
    </row>
    <row r="5" spans="1:7" s="432" customFormat="1" ht="20.3" customHeight="1" x14ac:dyDescent="0.15">
      <c r="A5" s="426">
        <v>1</v>
      </c>
      <c r="B5" s="427">
        <v>43249</v>
      </c>
      <c r="C5" s="428" t="s">
        <v>1954</v>
      </c>
      <c r="D5" s="429" t="s">
        <v>1151</v>
      </c>
      <c r="E5" s="429" t="s">
        <v>1152</v>
      </c>
      <c r="F5" s="430">
        <v>38</v>
      </c>
      <c r="G5" s="431" t="s">
        <v>1955</v>
      </c>
    </row>
    <row r="6" spans="1:7" s="432" customFormat="1" ht="24.9" customHeight="1" x14ac:dyDescent="0.15">
      <c r="A6" s="426">
        <v>2</v>
      </c>
      <c r="B6" s="427">
        <v>43259</v>
      </c>
      <c r="C6" s="428" t="s">
        <v>1153</v>
      </c>
      <c r="D6" s="429"/>
      <c r="E6" s="429" t="s">
        <v>1154</v>
      </c>
      <c r="F6" s="430">
        <v>20</v>
      </c>
      <c r="G6" s="431" t="s">
        <v>1155</v>
      </c>
    </row>
    <row r="7" spans="1:7" s="432" customFormat="1" ht="20.3" customHeight="1" x14ac:dyDescent="0.15">
      <c r="A7" s="426">
        <v>3</v>
      </c>
      <c r="B7" s="427">
        <v>43264</v>
      </c>
      <c r="C7" s="428" t="s">
        <v>1156</v>
      </c>
      <c r="D7" s="429" t="s">
        <v>1157</v>
      </c>
      <c r="E7" s="429" t="s">
        <v>1158</v>
      </c>
      <c r="F7" s="430">
        <v>26</v>
      </c>
      <c r="G7" s="431" t="s">
        <v>1159</v>
      </c>
    </row>
    <row r="8" spans="1:7" s="432" customFormat="1" ht="20.3" customHeight="1" x14ac:dyDescent="0.15">
      <c r="A8" s="426">
        <v>4</v>
      </c>
      <c r="B8" s="427">
        <v>43265</v>
      </c>
      <c r="C8" s="428" t="s">
        <v>1160</v>
      </c>
      <c r="D8" s="433" t="s">
        <v>1161</v>
      </c>
      <c r="E8" s="434" t="s">
        <v>1162</v>
      </c>
      <c r="F8" s="435">
        <v>28</v>
      </c>
      <c r="G8" s="436" t="s">
        <v>1163</v>
      </c>
    </row>
    <row r="9" spans="1:7" s="432" customFormat="1" ht="20.3" customHeight="1" x14ac:dyDescent="0.15">
      <c r="A9" s="426">
        <v>5</v>
      </c>
      <c r="B9" s="427">
        <v>43270</v>
      </c>
      <c r="C9" s="437" t="s">
        <v>1164</v>
      </c>
      <c r="D9" s="433" t="s">
        <v>1956</v>
      </c>
      <c r="E9" s="429" t="s">
        <v>1165</v>
      </c>
      <c r="F9" s="438">
        <v>13</v>
      </c>
      <c r="G9" s="436" t="s">
        <v>1957</v>
      </c>
    </row>
    <row r="10" spans="1:7" s="432" customFormat="1" ht="20.3" customHeight="1" x14ac:dyDescent="0.15">
      <c r="A10" s="426">
        <v>6</v>
      </c>
      <c r="B10" s="427">
        <v>43276</v>
      </c>
      <c r="C10" s="428" t="s">
        <v>1166</v>
      </c>
      <c r="D10" s="433" t="s">
        <v>1956</v>
      </c>
      <c r="E10" s="434" t="s">
        <v>1167</v>
      </c>
      <c r="F10" s="430">
        <v>20</v>
      </c>
      <c r="G10" s="439" t="s">
        <v>1168</v>
      </c>
    </row>
    <row r="11" spans="1:7" s="432" customFormat="1" ht="36.65" customHeight="1" x14ac:dyDescent="0.15">
      <c r="A11" s="426">
        <v>7</v>
      </c>
      <c r="B11" s="427">
        <v>43282</v>
      </c>
      <c r="C11" s="428" t="s">
        <v>1169</v>
      </c>
      <c r="D11" s="433" t="s">
        <v>1958</v>
      </c>
      <c r="E11" s="429" t="s">
        <v>1170</v>
      </c>
      <c r="F11" s="430">
        <v>98</v>
      </c>
      <c r="G11" s="431" t="s">
        <v>1171</v>
      </c>
    </row>
    <row r="12" spans="1:7" s="432" customFormat="1" ht="20.3" customHeight="1" x14ac:dyDescent="0.15">
      <c r="A12" s="426">
        <v>8</v>
      </c>
      <c r="B12" s="427">
        <v>43299</v>
      </c>
      <c r="C12" s="428" t="s">
        <v>1172</v>
      </c>
      <c r="D12" s="433" t="s">
        <v>1173</v>
      </c>
      <c r="E12" s="429" t="s">
        <v>1167</v>
      </c>
      <c r="F12" s="430">
        <v>20</v>
      </c>
      <c r="G12" s="439" t="s">
        <v>1174</v>
      </c>
    </row>
    <row r="13" spans="1:7" s="432" customFormat="1" ht="20.3" customHeight="1" x14ac:dyDescent="0.15">
      <c r="A13" s="426">
        <v>9</v>
      </c>
      <c r="B13" s="427">
        <v>43337</v>
      </c>
      <c r="C13" s="428" t="s">
        <v>1175</v>
      </c>
      <c r="D13" s="433" t="s">
        <v>1959</v>
      </c>
      <c r="E13" s="429" t="s">
        <v>1167</v>
      </c>
      <c r="F13" s="430">
        <v>18</v>
      </c>
      <c r="G13" s="436" t="s">
        <v>1176</v>
      </c>
    </row>
    <row r="14" spans="1:7" s="432" customFormat="1" ht="20.3" customHeight="1" x14ac:dyDescent="0.15">
      <c r="A14" s="426">
        <v>10</v>
      </c>
      <c r="B14" s="427">
        <v>43373</v>
      </c>
      <c r="C14" s="428" t="s">
        <v>1177</v>
      </c>
      <c r="D14" s="433" t="s">
        <v>1959</v>
      </c>
      <c r="E14" s="429" t="s">
        <v>1178</v>
      </c>
      <c r="F14" s="430">
        <v>26</v>
      </c>
      <c r="G14" s="436" t="s">
        <v>1179</v>
      </c>
    </row>
    <row r="15" spans="1:7" s="432" customFormat="1" ht="20.3" customHeight="1" x14ac:dyDescent="0.15">
      <c r="A15" s="426">
        <v>11</v>
      </c>
      <c r="B15" s="427">
        <v>43376</v>
      </c>
      <c r="C15" s="428" t="s">
        <v>1180</v>
      </c>
      <c r="D15" s="433" t="s">
        <v>1960</v>
      </c>
      <c r="E15" s="429" t="s">
        <v>1181</v>
      </c>
      <c r="F15" s="430">
        <v>47</v>
      </c>
      <c r="G15" s="436" t="s">
        <v>1182</v>
      </c>
    </row>
    <row r="16" spans="1:7" s="432" customFormat="1" ht="20.3" customHeight="1" x14ac:dyDescent="0.15">
      <c r="A16" s="426">
        <v>12</v>
      </c>
      <c r="B16" s="440">
        <v>43376</v>
      </c>
      <c r="C16" s="428" t="s">
        <v>1177</v>
      </c>
      <c r="D16" s="433" t="s">
        <v>1173</v>
      </c>
      <c r="E16" s="429" t="s">
        <v>1183</v>
      </c>
      <c r="F16" s="430">
        <v>23</v>
      </c>
      <c r="G16" s="436" t="s">
        <v>1184</v>
      </c>
    </row>
    <row r="17" spans="1:7" s="432" customFormat="1" ht="20.3" customHeight="1" x14ac:dyDescent="0.15">
      <c r="A17" s="426">
        <v>13</v>
      </c>
      <c r="B17" s="427">
        <v>43390</v>
      </c>
      <c r="C17" s="428" t="s">
        <v>1185</v>
      </c>
      <c r="D17" s="433" t="s">
        <v>1173</v>
      </c>
      <c r="E17" s="429" t="s">
        <v>1186</v>
      </c>
      <c r="F17" s="430">
        <v>12</v>
      </c>
      <c r="G17" s="436" t="s">
        <v>1187</v>
      </c>
    </row>
    <row r="18" spans="1:7" s="432" customFormat="1" ht="20.3" customHeight="1" x14ac:dyDescent="0.15">
      <c r="A18" s="426">
        <v>14</v>
      </c>
      <c r="B18" s="427">
        <v>43401</v>
      </c>
      <c r="C18" s="428" t="s">
        <v>1177</v>
      </c>
      <c r="D18" s="441" t="s">
        <v>1188</v>
      </c>
      <c r="E18" s="442" t="s">
        <v>1189</v>
      </c>
      <c r="F18" s="443">
        <v>20</v>
      </c>
      <c r="G18" s="439" t="s">
        <v>1190</v>
      </c>
    </row>
    <row r="19" spans="1:7" s="432" customFormat="1" ht="20.3" customHeight="1" x14ac:dyDescent="0.15">
      <c r="A19" s="426">
        <v>15</v>
      </c>
      <c r="B19" s="440">
        <v>43408</v>
      </c>
      <c r="C19" s="444" t="s">
        <v>1191</v>
      </c>
      <c r="D19" s="433" t="s">
        <v>1173</v>
      </c>
      <c r="E19" s="445" t="s">
        <v>1192</v>
      </c>
      <c r="F19" s="446">
        <v>18</v>
      </c>
      <c r="G19" s="447" t="s">
        <v>1193</v>
      </c>
    </row>
    <row r="20" spans="1:7" s="432" customFormat="1" ht="20.3" customHeight="1" x14ac:dyDescent="0.15">
      <c r="A20" s="426">
        <v>16</v>
      </c>
      <c r="B20" s="427">
        <v>43411</v>
      </c>
      <c r="C20" s="444" t="s">
        <v>1194</v>
      </c>
      <c r="D20" s="445" t="s">
        <v>1195</v>
      </c>
      <c r="E20" s="445" t="s">
        <v>1196</v>
      </c>
      <c r="F20" s="446">
        <v>148</v>
      </c>
      <c r="G20" s="448" t="s">
        <v>1197</v>
      </c>
    </row>
    <row r="21" spans="1:7" s="432" customFormat="1" ht="20.3" customHeight="1" x14ac:dyDescent="0.15">
      <c r="A21" s="426">
        <v>17</v>
      </c>
      <c r="B21" s="427">
        <v>43412</v>
      </c>
      <c r="C21" s="444" t="s">
        <v>1198</v>
      </c>
      <c r="D21" s="433" t="s">
        <v>1151</v>
      </c>
      <c r="E21" s="445" t="s">
        <v>1199</v>
      </c>
      <c r="F21" s="446">
        <v>66</v>
      </c>
      <c r="G21" s="448" t="s">
        <v>1200</v>
      </c>
    </row>
    <row r="22" spans="1:7" s="432" customFormat="1" ht="20.3" customHeight="1" x14ac:dyDescent="0.15">
      <c r="A22" s="426">
        <v>18</v>
      </c>
      <c r="B22" s="427">
        <v>43413</v>
      </c>
      <c r="C22" s="444" t="s">
        <v>1201</v>
      </c>
      <c r="D22" s="433" t="s">
        <v>1151</v>
      </c>
      <c r="E22" s="445" t="s">
        <v>1202</v>
      </c>
      <c r="F22" s="446">
        <v>70</v>
      </c>
      <c r="G22" s="447" t="s">
        <v>1203</v>
      </c>
    </row>
    <row r="23" spans="1:7" s="432" customFormat="1" ht="20.3" customHeight="1" x14ac:dyDescent="0.15">
      <c r="A23" s="426">
        <v>19</v>
      </c>
      <c r="B23" s="427">
        <v>43413</v>
      </c>
      <c r="C23" s="444" t="s">
        <v>1204</v>
      </c>
      <c r="D23" s="429" t="s">
        <v>1151</v>
      </c>
      <c r="E23" s="445" t="s">
        <v>1205</v>
      </c>
      <c r="F23" s="446">
        <v>60</v>
      </c>
      <c r="G23" s="431" t="s">
        <v>1955</v>
      </c>
    </row>
    <row r="24" spans="1:7" s="432" customFormat="1" ht="20.3" customHeight="1" x14ac:dyDescent="0.15">
      <c r="A24" s="426">
        <v>20</v>
      </c>
      <c r="B24" s="427">
        <v>43417</v>
      </c>
      <c r="C24" s="444" t="s">
        <v>1206</v>
      </c>
      <c r="D24" s="429" t="s">
        <v>1151</v>
      </c>
      <c r="E24" s="445" t="s">
        <v>1196</v>
      </c>
      <c r="F24" s="446">
        <v>128</v>
      </c>
      <c r="G24" s="448" t="s">
        <v>1207</v>
      </c>
    </row>
    <row r="25" spans="1:7" s="432" customFormat="1" ht="20.3" customHeight="1" x14ac:dyDescent="0.15">
      <c r="A25" s="426">
        <v>21</v>
      </c>
      <c r="B25" s="427">
        <v>43419</v>
      </c>
      <c r="C25" s="444" t="s">
        <v>1208</v>
      </c>
      <c r="D25" s="433" t="s">
        <v>1961</v>
      </c>
      <c r="E25" s="445" t="s">
        <v>1209</v>
      </c>
      <c r="F25" s="446">
        <v>42</v>
      </c>
      <c r="G25" s="447" t="s">
        <v>1210</v>
      </c>
    </row>
    <row r="26" spans="1:7" s="432" customFormat="1" ht="20.3" customHeight="1" x14ac:dyDescent="0.15">
      <c r="A26" s="426">
        <v>22</v>
      </c>
      <c r="B26" s="427">
        <v>43422</v>
      </c>
      <c r="C26" s="444" t="s">
        <v>1211</v>
      </c>
      <c r="D26" s="433" t="s">
        <v>1956</v>
      </c>
      <c r="E26" s="445" t="s">
        <v>1212</v>
      </c>
      <c r="F26" s="446">
        <v>17</v>
      </c>
      <c r="G26" s="448" t="s">
        <v>1213</v>
      </c>
    </row>
    <row r="27" spans="1:7" s="432" customFormat="1" ht="20.3" customHeight="1" x14ac:dyDescent="0.15">
      <c r="A27" s="426">
        <v>23</v>
      </c>
      <c r="B27" s="427">
        <v>43431</v>
      </c>
      <c r="C27" s="444" t="s">
        <v>1214</v>
      </c>
      <c r="D27" s="433" t="s">
        <v>1151</v>
      </c>
      <c r="E27" s="445" t="s">
        <v>1215</v>
      </c>
      <c r="F27" s="446">
        <v>86</v>
      </c>
      <c r="G27" s="448" t="s">
        <v>1216</v>
      </c>
    </row>
    <row r="28" spans="1:7" s="432" customFormat="1" ht="28.35" customHeight="1" x14ac:dyDescent="0.15">
      <c r="A28" s="426">
        <v>24</v>
      </c>
      <c r="B28" s="427">
        <v>43433</v>
      </c>
      <c r="C28" s="444" t="s">
        <v>1962</v>
      </c>
      <c r="D28" s="429" t="s">
        <v>1151</v>
      </c>
      <c r="E28" s="449" t="s">
        <v>1217</v>
      </c>
      <c r="F28" s="446">
        <v>175</v>
      </c>
      <c r="G28" s="448" t="s">
        <v>1218</v>
      </c>
    </row>
    <row r="29" spans="1:7" s="432" customFormat="1" ht="20.3" customHeight="1" x14ac:dyDescent="0.15">
      <c r="A29" s="426">
        <v>25</v>
      </c>
      <c r="B29" s="427">
        <v>43435</v>
      </c>
      <c r="C29" s="444" t="s">
        <v>1219</v>
      </c>
      <c r="D29" s="433" t="s">
        <v>1959</v>
      </c>
      <c r="E29" s="445" t="s">
        <v>1220</v>
      </c>
      <c r="F29" s="446">
        <v>13</v>
      </c>
      <c r="G29" s="448" t="s">
        <v>1221</v>
      </c>
    </row>
    <row r="30" spans="1:7" s="432" customFormat="1" ht="20.3" customHeight="1" x14ac:dyDescent="0.15">
      <c r="A30" s="426">
        <v>26</v>
      </c>
      <c r="B30" s="427">
        <v>43447</v>
      </c>
      <c r="C30" s="450" t="s">
        <v>1222</v>
      </c>
      <c r="D30" s="445" t="s">
        <v>1223</v>
      </c>
      <c r="E30" s="445" t="s">
        <v>1224</v>
      </c>
      <c r="F30" s="446">
        <v>26</v>
      </c>
      <c r="G30" s="448" t="s">
        <v>1225</v>
      </c>
    </row>
    <row r="31" spans="1:7" s="432" customFormat="1" ht="20.3" customHeight="1" x14ac:dyDescent="0.15">
      <c r="A31" s="426">
        <v>27</v>
      </c>
      <c r="B31" s="427">
        <v>43476</v>
      </c>
      <c r="C31" s="444" t="s">
        <v>1226</v>
      </c>
      <c r="D31" s="445" t="s">
        <v>1223</v>
      </c>
      <c r="E31" s="445" t="s">
        <v>1227</v>
      </c>
      <c r="F31" s="446">
        <v>18</v>
      </c>
      <c r="G31" s="448" t="s">
        <v>1963</v>
      </c>
    </row>
    <row r="32" spans="1:7" s="432" customFormat="1" ht="20.3" customHeight="1" x14ac:dyDescent="0.15">
      <c r="A32" s="426">
        <v>28</v>
      </c>
      <c r="B32" s="427">
        <v>43478</v>
      </c>
      <c r="C32" s="444" t="s">
        <v>1228</v>
      </c>
      <c r="D32" s="433" t="s">
        <v>1959</v>
      </c>
      <c r="E32" s="445" t="s">
        <v>1229</v>
      </c>
      <c r="F32" s="446">
        <v>90</v>
      </c>
      <c r="G32" s="447" t="s">
        <v>1230</v>
      </c>
    </row>
    <row r="33" spans="1:7" s="432" customFormat="1" ht="20.3" customHeight="1" x14ac:dyDescent="0.15">
      <c r="A33" s="426">
        <v>29</v>
      </c>
      <c r="B33" s="427">
        <v>43481</v>
      </c>
      <c r="C33" s="444" t="s">
        <v>1231</v>
      </c>
      <c r="D33" s="433" t="s">
        <v>1956</v>
      </c>
      <c r="E33" s="445" t="s">
        <v>1232</v>
      </c>
      <c r="F33" s="446">
        <v>16</v>
      </c>
      <c r="G33" s="448" t="s">
        <v>1233</v>
      </c>
    </row>
    <row r="34" spans="1:7" s="432" customFormat="1" ht="20.3" customHeight="1" x14ac:dyDescent="0.15">
      <c r="A34" s="426">
        <v>30</v>
      </c>
      <c r="B34" s="427">
        <v>43491</v>
      </c>
      <c r="C34" s="444" t="s">
        <v>1234</v>
      </c>
      <c r="D34" s="433" t="s">
        <v>1173</v>
      </c>
      <c r="E34" s="445" t="s">
        <v>1235</v>
      </c>
      <c r="F34" s="446">
        <v>20</v>
      </c>
      <c r="G34" s="447" t="s">
        <v>1236</v>
      </c>
    </row>
    <row r="35" spans="1:7" s="432" customFormat="1" ht="20.3" customHeight="1" x14ac:dyDescent="0.15">
      <c r="A35" s="426">
        <v>31</v>
      </c>
      <c r="B35" s="427">
        <v>43491</v>
      </c>
      <c r="C35" s="444" t="s">
        <v>1237</v>
      </c>
      <c r="D35" s="441" t="s">
        <v>1188</v>
      </c>
      <c r="E35" s="445" t="s">
        <v>1238</v>
      </c>
      <c r="F35" s="446">
        <v>15</v>
      </c>
      <c r="G35" s="447" t="s">
        <v>1964</v>
      </c>
    </row>
    <row r="36" spans="1:7" s="432" customFormat="1" ht="20.3" customHeight="1" x14ac:dyDescent="0.15">
      <c r="A36" s="426">
        <v>32</v>
      </c>
      <c r="B36" s="427">
        <v>43495</v>
      </c>
      <c r="C36" s="444" t="s">
        <v>1239</v>
      </c>
      <c r="D36" s="433" t="s">
        <v>1151</v>
      </c>
      <c r="E36" s="445" t="s">
        <v>1240</v>
      </c>
      <c r="F36" s="446">
        <v>101</v>
      </c>
      <c r="G36" s="448" t="s">
        <v>1241</v>
      </c>
    </row>
    <row r="37" spans="1:7" s="432" customFormat="1" ht="20.3" customHeight="1" x14ac:dyDescent="0.15">
      <c r="A37" s="426">
        <v>33</v>
      </c>
      <c r="B37" s="427">
        <v>43502</v>
      </c>
      <c r="C37" s="444" t="s">
        <v>1965</v>
      </c>
      <c r="D37" s="433" t="s">
        <v>1151</v>
      </c>
      <c r="E37" s="445" t="s">
        <v>1242</v>
      </c>
      <c r="F37" s="446">
        <v>85</v>
      </c>
      <c r="G37" s="448" t="s">
        <v>1241</v>
      </c>
    </row>
    <row r="38" spans="1:7" s="432" customFormat="1" ht="20.3" customHeight="1" x14ac:dyDescent="0.15">
      <c r="A38" s="426">
        <v>34</v>
      </c>
      <c r="B38" s="427">
        <v>43500</v>
      </c>
      <c r="C38" s="444" t="s">
        <v>1243</v>
      </c>
      <c r="D38" s="429" t="s">
        <v>1151</v>
      </c>
      <c r="E38" s="445" t="s">
        <v>1244</v>
      </c>
      <c r="F38" s="446">
        <v>129</v>
      </c>
      <c r="G38" s="451" t="s">
        <v>1241</v>
      </c>
    </row>
    <row r="39" spans="1:7" s="432" customFormat="1" ht="20.3" customHeight="1" x14ac:dyDescent="0.15">
      <c r="A39" s="426">
        <v>35</v>
      </c>
      <c r="B39" s="427">
        <v>43509</v>
      </c>
      <c r="C39" s="444" t="s">
        <v>1245</v>
      </c>
      <c r="D39" s="441" t="s">
        <v>1188</v>
      </c>
      <c r="E39" s="445" t="s">
        <v>1246</v>
      </c>
      <c r="F39" s="446">
        <v>23</v>
      </c>
      <c r="G39" s="448" t="s">
        <v>1966</v>
      </c>
    </row>
    <row r="42" spans="1:7" ht="13.6" customHeight="1" x14ac:dyDescent="0.15"/>
    <row r="45" spans="1:7" ht="13.6" customHeight="1" x14ac:dyDescent="0.15"/>
    <row r="48" spans="1:7" ht="13.6" customHeight="1" x14ac:dyDescent="0.15"/>
    <row r="51" ht="13.6" customHeight="1" x14ac:dyDescent="0.15"/>
    <row r="54" ht="13.6" customHeight="1" x14ac:dyDescent="0.15"/>
    <row r="57" ht="13.6" customHeight="1" x14ac:dyDescent="0.15"/>
    <row r="60" ht="13.6" customHeight="1" x14ac:dyDescent="0.15"/>
    <row r="63" ht="13.6" customHeight="1" x14ac:dyDescent="0.15"/>
    <row r="66" ht="13.6" customHeight="1" x14ac:dyDescent="0.15"/>
    <row r="69" ht="13.6" customHeight="1" x14ac:dyDescent="0.15"/>
    <row r="72" ht="13.6" customHeight="1" x14ac:dyDescent="0.15"/>
    <row r="75" ht="13.6" customHeight="1" x14ac:dyDescent="0.15"/>
    <row r="81" ht="13.6" customHeight="1" x14ac:dyDescent="0.15"/>
    <row r="84" ht="13.6" customHeight="1" x14ac:dyDescent="0.15"/>
    <row r="87" ht="13.6" customHeight="1" x14ac:dyDescent="0.15"/>
    <row r="90" ht="13.6" customHeight="1" x14ac:dyDescent="0.15"/>
    <row r="93" ht="13.6" customHeight="1" x14ac:dyDescent="0.15"/>
    <row r="96" ht="13.6" customHeight="1" x14ac:dyDescent="0.15"/>
    <row r="99" ht="13.6" customHeight="1" x14ac:dyDescent="0.15"/>
    <row r="102" ht="13.6" customHeight="1" x14ac:dyDescent="0.15"/>
    <row r="105" ht="13.6" customHeight="1" x14ac:dyDescent="0.15"/>
  </sheetData>
  <sheetProtection selectLockedCells="1" selectUnlockedCells="1"/>
  <phoneticPr fontId="4"/>
  <pageMargins left="0.78740157480314965" right="0.39370078740157483" top="0.39370078740157483" bottom="0.39370078740157483" header="0" footer="0"/>
  <pageSetup paperSize="9" scale="69" firstPageNumber="0" orientation="landscape" r:id="rId1"/>
  <headerFooter scaleWithDoc="0" alignWithMargins="0">
    <oddFooter>&amp;C&amp;"ＭＳ 明朝,標準"－２８－</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AC892-42D6-4C0B-BB5A-F4A7844806D5}">
  <sheetPr>
    <pageSetUpPr fitToPage="1"/>
  </sheetPr>
  <dimension ref="A1:H40"/>
  <sheetViews>
    <sheetView view="pageLayout" zoomScaleNormal="100" workbookViewId="0">
      <selection activeCell="D20" sqref="D20"/>
    </sheetView>
  </sheetViews>
  <sheetFormatPr defaultColWidth="9" defaultRowHeight="14.4" x14ac:dyDescent="0.25"/>
  <cols>
    <col min="1" max="2" width="13.77734375" style="452" customWidth="1"/>
    <col min="3" max="4" width="26.33203125" style="452" customWidth="1"/>
    <col min="5" max="5" width="7.44140625" style="452" customWidth="1"/>
    <col min="6" max="6" width="20.109375" style="452" customWidth="1"/>
    <col min="7" max="8" width="27.6640625" style="452" customWidth="1"/>
    <col min="9" max="16384" width="9" style="452"/>
  </cols>
  <sheetData>
    <row r="1" spans="1:8" x14ac:dyDescent="0.25">
      <c r="A1" s="452" t="s">
        <v>1967</v>
      </c>
    </row>
    <row r="2" spans="1:8" x14ac:dyDescent="0.25">
      <c r="A2" s="452" t="s">
        <v>1247</v>
      </c>
    </row>
    <row r="3" spans="1:8" x14ac:dyDescent="0.25">
      <c r="A3" s="929"/>
      <c r="B3" s="929"/>
      <c r="C3" s="453" t="s">
        <v>1248</v>
      </c>
      <c r="D3" s="929" t="s">
        <v>1249</v>
      </c>
      <c r="E3" s="929"/>
      <c r="F3" s="929" t="s">
        <v>1250</v>
      </c>
      <c r="G3" s="929"/>
      <c r="H3" s="929"/>
    </row>
    <row r="4" spans="1:8" ht="30.8" customHeight="1" x14ac:dyDescent="0.25">
      <c r="A4" s="930" t="s">
        <v>1251</v>
      </c>
      <c r="B4" s="930"/>
      <c r="C4" s="454" t="s">
        <v>1252</v>
      </c>
      <c r="D4" s="931" t="s">
        <v>1968</v>
      </c>
      <c r="E4" s="932"/>
      <c r="F4" s="933" t="s">
        <v>1253</v>
      </c>
      <c r="G4" s="933"/>
      <c r="H4" s="933"/>
    </row>
    <row r="5" spans="1:8" ht="29.3" customHeight="1" x14ac:dyDescent="0.25">
      <c r="A5" s="930" t="s">
        <v>1254</v>
      </c>
      <c r="B5" s="930"/>
      <c r="C5" s="455" t="s">
        <v>1255</v>
      </c>
      <c r="D5" s="931" t="s">
        <v>1968</v>
      </c>
      <c r="E5" s="932"/>
      <c r="F5" s="934" t="s">
        <v>1256</v>
      </c>
      <c r="G5" s="935"/>
      <c r="H5" s="936"/>
    </row>
    <row r="6" spans="1:8" x14ac:dyDescent="0.25">
      <c r="A6" s="937" t="s">
        <v>1257</v>
      </c>
      <c r="B6" s="938"/>
      <c r="C6" s="456" t="s">
        <v>1258</v>
      </c>
      <c r="D6" s="931" t="s">
        <v>1259</v>
      </c>
      <c r="E6" s="932"/>
      <c r="F6" s="943" t="s">
        <v>1260</v>
      </c>
      <c r="G6" s="943"/>
      <c r="H6" s="943"/>
    </row>
    <row r="7" spans="1:8" x14ac:dyDescent="0.25">
      <c r="A7" s="939"/>
      <c r="B7" s="940"/>
      <c r="C7" s="457" t="s">
        <v>1261</v>
      </c>
      <c r="D7" s="931" t="s">
        <v>1969</v>
      </c>
      <c r="E7" s="932"/>
      <c r="F7" s="943"/>
      <c r="G7" s="943"/>
      <c r="H7" s="943"/>
    </row>
    <row r="8" spans="1:8" ht="12.8" customHeight="1" x14ac:dyDescent="0.25">
      <c r="A8" s="939"/>
      <c r="B8" s="940"/>
      <c r="C8" s="456" t="s">
        <v>1262</v>
      </c>
      <c r="D8" s="931" t="s">
        <v>1263</v>
      </c>
      <c r="E8" s="932"/>
      <c r="F8" s="933" t="s">
        <v>1264</v>
      </c>
      <c r="G8" s="933"/>
      <c r="H8" s="933"/>
    </row>
    <row r="9" spans="1:8" x14ac:dyDescent="0.25">
      <c r="A9" s="941"/>
      <c r="B9" s="942"/>
      <c r="C9" s="457" t="s">
        <v>1265</v>
      </c>
      <c r="D9" s="931" t="s">
        <v>1903</v>
      </c>
      <c r="E9" s="932"/>
      <c r="F9" s="933"/>
      <c r="G9" s="933"/>
      <c r="H9" s="933"/>
    </row>
    <row r="10" spans="1:8" x14ac:dyDescent="0.25">
      <c r="A10" s="937" t="s">
        <v>1266</v>
      </c>
      <c r="B10" s="938"/>
      <c r="C10" s="456" t="s">
        <v>1267</v>
      </c>
      <c r="D10" s="931" t="s">
        <v>1259</v>
      </c>
      <c r="E10" s="932"/>
      <c r="F10" s="943" t="s">
        <v>1260</v>
      </c>
      <c r="G10" s="943"/>
      <c r="H10" s="943"/>
    </row>
    <row r="11" spans="1:8" x14ac:dyDescent="0.25">
      <c r="A11" s="939"/>
      <c r="B11" s="940"/>
      <c r="C11" s="457" t="s">
        <v>1268</v>
      </c>
      <c r="D11" s="931" t="s">
        <v>1904</v>
      </c>
      <c r="E11" s="932"/>
      <c r="F11" s="943"/>
      <c r="G11" s="943"/>
      <c r="H11" s="943"/>
    </row>
    <row r="12" spans="1:8" x14ac:dyDescent="0.25">
      <c r="A12" s="939"/>
      <c r="B12" s="940"/>
      <c r="C12" s="456" t="s">
        <v>1269</v>
      </c>
      <c r="D12" s="931" t="s">
        <v>1263</v>
      </c>
      <c r="E12" s="932"/>
      <c r="F12" s="933" t="s">
        <v>1270</v>
      </c>
      <c r="G12" s="933"/>
      <c r="H12" s="933"/>
    </row>
    <row r="13" spans="1:8" x14ac:dyDescent="0.25">
      <c r="A13" s="941"/>
      <c r="B13" s="942"/>
      <c r="C13" s="457" t="s">
        <v>1271</v>
      </c>
      <c r="D13" s="931" t="s">
        <v>1905</v>
      </c>
      <c r="E13" s="932"/>
      <c r="F13" s="933"/>
      <c r="G13" s="933"/>
      <c r="H13" s="933"/>
    </row>
    <row r="14" spans="1:8" x14ac:dyDescent="0.25">
      <c r="A14" s="947" t="s">
        <v>1272</v>
      </c>
      <c r="B14" s="948"/>
      <c r="C14" s="456" t="s">
        <v>1273</v>
      </c>
      <c r="D14" s="931" t="s">
        <v>1970</v>
      </c>
      <c r="E14" s="932"/>
      <c r="F14" s="951" t="s">
        <v>1274</v>
      </c>
      <c r="G14" s="951"/>
      <c r="H14" s="951"/>
    </row>
    <row r="15" spans="1:8" ht="29.3" customHeight="1" x14ac:dyDescent="0.25">
      <c r="A15" s="949"/>
      <c r="B15" s="950"/>
      <c r="C15" s="458" t="s">
        <v>1275</v>
      </c>
      <c r="D15" s="931" t="s">
        <v>1970</v>
      </c>
      <c r="E15" s="932"/>
      <c r="F15" s="934" t="s">
        <v>1971</v>
      </c>
      <c r="G15" s="952"/>
      <c r="H15" s="953"/>
    </row>
    <row r="17" spans="1:8" x14ac:dyDescent="0.25">
      <c r="A17" s="452" t="s">
        <v>1276</v>
      </c>
      <c r="H17" s="452" t="s">
        <v>1972</v>
      </c>
    </row>
    <row r="18" spans="1:8" x14ac:dyDescent="0.25">
      <c r="A18" s="452" t="s">
        <v>1277</v>
      </c>
    </row>
    <row r="19" spans="1:8" x14ac:dyDescent="0.25">
      <c r="A19" s="944" t="s">
        <v>1278</v>
      </c>
      <c r="B19" s="944"/>
      <c r="C19" s="459" t="s">
        <v>1279</v>
      </c>
      <c r="D19" s="459" t="s">
        <v>1280</v>
      </c>
      <c r="E19" s="945" t="s">
        <v>1281</v>
      </c>
      <c r="F19" s="946"/>
      <c r="G19" s="459" t="s">
        <v>1282</v>
      </c>
      <c r="H19" s="459" t="s">
        <v>136</v>
      </c>
    </row>
    <row r="20" spans="1:8" x14ac:dyDescent="0.25">
      <c r="A20" s="954">
        <v>78</v>
      </c>
      <c r="B20" s="954"/>
      <c r="C20" s="460">
        <v>7</v>
      </c>
      <c r="D20" s="460">
        <v>9</v>
      </c>
      <c r="E20" s="955">
        <v>11</v>
      </c>
      <c r="F20" s="956"/>
      <c r="G20" s="460">
        <v>22</v>
      </c>
      <c r="H20" s="460">
        <v>127</v>
      </c>
    </row>
    <row r="21" spans="1:8" x14ac:dyDescent="0.25">
      <c r="A21" s="461" t="s">
        <v>1283</v>
      </c>
      <c r="B21" s="462"/>
      <c r="C21" s="462"/>
      <c r="D21" s="462"/>
      <c r="E21" s="462"/>
      <c r="F21" s="462"/>
      <c r="G21" s="462"/>
      <c r="H21" s="462"/>
    </row>
    <row r="22" spans="1:8" x14ac:dyDescent="0.25">
      <c r="A22" s="944" t="s">
        <v>1284</v>
      </c>
      <c r="B22" s="944"/>
      <c r="C22" s="459" t="s">
        <v>1285</v>
      </c>
      <c r="D22" s="459" t="s">
        <v>1286</v>
      </c>
      <c r="E22" s="945" t="s">
        <v>1287</v>
      </c>
      <c r="F22" s="946"/>
      <c r="G22" s="459" t="s">
        <v>1288</v>
      </c>
      <c r="H22" s="459" t="s">
        <v>136</v>
      </c>
    </row>
    <row r="23" spans="1:8" x14ac:dyDescent="0.25">
      <c r="A23" s="957">
        <v>65</v>
      </c>
      <c r="B23" s="957"/>
      <c r="C23" s="463">
        <v>23</v>
      </c>
      <c r="D23" s="463">
        <v>2</v>
      </c>
      <c r="E23" s="958">
        <v>36</v>
      </c>
      <c r="F23" s="959"/>
      <c r="G23" s="463">
        <v>1</v>
      </c>
      <c r="H23" s="463">
        <v>127</v>
      </c>
    </row>
    <row r="24" spans="1:8" x14ac:dyDescent="0.25">
      <c r="A24" s="452" t="s">
        <v>1289</v>
      </c>
    </row>
    <row r="26" spans="1:8" x14ac:dyDescent="0.25">
      <c r="A26" s="452" t="s">
        <v>1973</v>
      </c>
    </row>
    <row r="27" spans="1:8" ht="29.3" customHeight="1" x14ac:dyDescent="0.25">
      <c r="A27" s="960" t="s">
        <v>1974</v>
      </c>
      <c r="B27" s="960"/>
      <c r="C27" s="960"/>
      <c r="D27" s="960"/>
      <c r="E27" s="960"/>
      <c r="F27" s="960"/>
      <c r="G27" s="960"/>
      <c r="H27" s="960"/>
    </row>
    <row r="28" spans="1:8" ht="8.1999999999999993" customHeight="1" x14ac:dyDescent="0.25"/>
    <row r="29" spans="1:8" x14ac:dyDescent="0.25">
      <c r="A29" s="452" t="s">
        <v>1290</v>
      </c>
    </row>
    <row r="30" spans="1:8" x14ac:dyDescent="0.25">
      <c r="A30" s="453" t="s">
        <v>1291</v>
      </c>
      <c r="B30" s="961" t="s">
        <v>1292</v>
      </c>
      <c r="C30" s="962"/>
      <c r="D30" s="453" t="s">
        <v>1293</v>
      </c>
      <c r="E30" s="929" t="s">
        <v>1294</v>
      </c>
      <c r="F30" s="929"/>
      <c r="G30" s="961" t="s">
        <v>1295</v>
      </c>
      <c r="H30" s="963"/>
    </row>
    <row r="31" spans="1:8" s="465" customFormat="1" ht="25.55" customHeight="1" x14ac:dyDescent="0.15">
      <c r="A31" s="964" t="s">
        <v>1296</v>
      </c>
      <c r="B31" s="966" t="s">
        <v>1297</v>
      </c>
      <c r="C31" s="966"/>
      <c r="D31" s="464" t="s">
        <v>1298</v>
      </c>
      <c r="E31" s="966" t="s">
        <v>1299</v>
      </c>
      <c r="F31" s="967"/>
      <c r="G31" s="966" t="s">
        <v>1300</v>
      </c>
      <c r="H31" s="966"/>
    </row>
    <row r="32" spans="1:8" s="465" customFormat="1" ht="18.850000000000001" customHeight="1" x14ac:dyDescent="0.15">
      <c r="A32" s="965"/>
      <c r="B32" s="966" t="s">
        <v>1301</v>
      </c>
      <c r="C32" s="966"/>
      <c r="D32" s="464" t="s">
        <v>1302</v>
      </c>
      <c r="E32" s="967" t="s">
        <v>1303</v>
      </c>
      <c r="F32" s="967"/>
      <c r="G32" s="966" t="s">
        <v>1304</v>
      </c>
      <c r="H32" s="966"/>
    </row>
    <row r="33" spans="1:8" s="465" customFormat="1" ht="25.55" customHeight="1" x14ac:dyDescent="0.15">
      <c r="A33" s="964" t="s">
        <v>1305</v>
      </c>
      <c r="B33" s="966" t="s">
        <v>1306</v>
      </c>
      <c r="C33" s="966"/>
      <c r="D33" s="464" t="s">
        <v>1307</v>
      </c>
      <c r="E33" s="966" t="s">
        <v>1308</v>
      </c>
      <c r="F33" s="967"/>
      <c r="G33" s="966" t="s">
        <v>1309</v>
      </c>
      <c r="H33" s="966"/>
    </row>
    <row r="34" spans="1:8" s="465" customFormat="1" ht="20.3" customHeight="1" x14ac:dyDescent="0.15">
      <c r="A34" s="965"/>
      <c r="B34" s="966" t="s">
        <v>1310</v>
      </c>
      <c r="C34" s="966"/>
      <c r="D34" s="464" t="s">
        <v>1311</v>
      </c>
      <c r="E34" s="967" t="s">
        <v>1312</v>
      </c>
      <c r="F34" s="967"/>
      <c r="G34" s="966" t="s">
        <v>1313</v>
      </c>
      <c r="H34" s="966"/>
    </row>
    <row r="35" spans="1:8" s="465" customFormat="1" ht="18.850000000000001" customHeight="1" x14ac:dyDescent="0.15">
      <c r="A35" s="968"/>
      <c r="B35" s="966" t="s">
        <v>1297</v>
      </c>
      <c r="C35" s="966"/>
      <c r="D35" s="464" t="s">
        <v>1314</v>
      </c>
      <c r="E35" s="967" t="s">
        <v>1315</v>
      </c>
      <c r="F35" s="967"/>
      <c r="G35" s="966" t="s">
        <v>1316</v>
      </c>
      <c r="H35" s="966"/>
    </row>
    <row r="36" spans="1:8" s="465" customFormat="1" ht="18.850000000000001" customHeight="1" x14ac:dyDescent="0.15">
      <c r="A36" s="969" t="s">
        <v>1317</v>
      </c>
      <c r="B36" s="966" t="s">
        <v>1318</v>
      </c>
      <c r="C36" s="966"/>
      <c r="D36" s="464" t="s">
        <v>1319</v>
      </c>
      <c r="E36" s="967" t="s">
        <v>1320</v>
      </c>
      <c r="F36" s="967"/>
      <c r="G36" s="966" t="s">
        <v>1321</v>
      </c>
      <c r="H36" s="966"/>
    </row>
    <row r="37" spans="1:8" s="465" customFormat="1" ht="18.850000000000001" customHeight="1" x14ac:dyDescent="0.15">
      <c r="A37" s="965"/>
      <c r="B37" s="970" t="s">
        <v>1975</v>
      </c>
      <c r="C37" s="971"/>
      <c r="D37" s="464" t="s">
        <v>1322</v>
      </c>
      <c r="E37" s="967" t="s">
        <v>1315</v>
      </c>
      <c r="F37" s="967"/>
      <c r="G37" s="966" t="s">
        <v>1976</v>
      </c>
      <c r="H37" s="966"/>
    </row>
    <row r="38" spans="1:8" s="465" customFormat="1" ht="18.850000000000001" customHeight="1" x14ac:dyDescent="0.15">
      <c r="A38" s="968"/>
      <c r="B38" s="966" t="s">
        <v>1323</v>
      </c>
      <c r="C38" s="966"/>
      <c r="D38" s="464" t="s">
        <v>1324</v>
      </c>
      <c r="E38" s="967" t="s">
        <v>1325</v>
      </c>
      <c r="F38" s="967"/>
      <c r="G38" s="966" t="s">
        <v>1326</v>
      </c>
      <c r="H38" s="966"/>
    </row>
    <row r="39" spans="1:8" s="465" customFormat="1" ht="18.850000000000001" customHeight="1" x14ac:dyDescent="0.15">
      <c r="A39" s="969" t="s">
        <v>1327</v>
      </c>
      <c r="B39" s="966" t="s">
        <v>1328</v>
      </c>
      <c r="C39" s="966"/>
      <c r="D39" s="464" t="s">
        <v>1329</v>
      </c>
      <c r="E39" s="967" t="s">
        <v>1330</v>
      </c>
      <c r="F39" s="967"/>
      <c r="G39" s="966" t="s">
        <v>1331</v>
      </c>
      <c r="H39" s="966"/>
    </row>
    <row r="40" spans="1:8" s="465" customFormat="1" ht="18.850000000000001" customHeight="1" x14ac:dyDescent="0.15">
      <c r="A40" s="972"/>
      <c r="B40" s="966" t="s">
        <v>1332</v>
      </c>
      <c r="C40" s="966"/>
      <c r="D40" s="464" t="s">
        <v>1333</v>
      </c>
      <c r="E40" s="967" t="s">
        <v>1334</v>
      </c>
      <c r="F40" s="967"/>
      <c r="G40" s="966" t="s">
        <v>1335</v>
      </c>
      <c r="H40" s="966"/>
    </row>
  </sheetData>
  <mergeCells count="74">
    <mergeCell ref="A39:A40"/>
    <mergeCell ref="B39:C39"/>
    <mergeCell ref="E39:F39"/>
    <mergeCell ref="G39:H39"/>
    <mergeCell ref="B40:C40"/>
    <mergeCell ref="E40:F40"/>
    <mergeCell ref="G40:H40"/>
    <mergeCell ref="A36:A38"/>
    <mergeCell ref="B36:C36"/>
    <mergeCell ref="E36:F36"/>
    <mergeCell ref="G36:H36"/>
    <mergeCell ref="B37:C37"/>
    <mergeCell ref="E37:F37"/>
    <mergeCell ref="G37:H37"/>
    <mergeCell ref="B38:C38"/>
    <mergeCell ref="E38:F38"/>
    <mergeCell ref="G38:H38"/>
    <mergeCell ref="A33:A35"/>
    <mergeCell ref="B33:C33"/>
    <mergeCell ref="E33:F33"/>
    <mergeCell ref="G33:H33"/>
    <mergeCell ref="B34:C34"/>
    <mergeCell ref="E34:F34"/>
    <mergeCell ref="G34:H34"/>
    <mergeCell ref="B35:C35"/>
    <mergeCell ref="E35:F35"/>
    <mergeCell ref="G35:H35"/>
    <mergeCell ref="A27:H27"/>
    <mergeCell ref="B30:C30"/>
    <mergeCell ref="E30:F30"/>
    <mergeCell ref="G30:H30"/>
    <mergeCell ref="A31:A32"/>
    <mergeCell ref="B31:C31"/>
    <mergeCell ref="E31:F31"/>
    <mergeCell ref="G31:H31"/>
    <mergeCell ref="B32:C32"/>
    <mergeCell ref="E32:F32"/>
    <mergeCell ref="G32:H32"/>
    <mergeCell ref="A20:B20"/>
    <mergeCell ref="E20:F20"/>
    <mergeCell ref="A22:B22"/>
    <mergeCell ref="E22:F22"/>
    <mergeCell ref="A23:B23"/>
    <mergeCell ref="E23:F23"/>
    <mergeCell ref="A19:B19"/>
    <mergeCell ref="E19:F19"/>
    <mergeCell ref="A10:B13"/>
    <mergeCell ref="D10:E10"/>
    <mergeCell ref="F10:H11"/>
    <mergeCell ref="D11:E11"/>
    <mergeCell ref="D12:E12"/>
    <mergeCell ref="F12:H13"/>
    <mergeCell ref="D13:E13"/>
    <mergeCell ref="A14:B15"/>
    <mergeCell ref="D14:E14"/>
    <mergeCell ref="F14:H14"/>
    <mergeCell ref="D15:E15"/>
    <mergeCell ref="F15:H15"/>
    <mergeCell ref="A5:B5"/>
    <mergeCell ref="D5:E5"/>
    <mergeCell ref="F5:H5"/>
    <mergeCell ref="A6:B9"/>
    <mergeCell ref="D6:E6"/>
    <mergeCell ref="F6:H7"/>
    <mergeCell ref="D7:E7"/>
    <mergeCell ref="D8:E8"/>
    <mergeCell ref="F8:H9"/>
    <mergeCell ref="D9:E9"/>
    <mergeCell ref="A3:B3"/>
    <mergeCell ref="D3:E3"/>
    <mergeCell ref="F3:H3"/>
    <mergeCell ref="A4:B4"/>
    <mergeCell ref="D4:E4"/>
    <mergeCell ref="F4:H4"/>
  </mergeCells>
  <phoneticPr fontId="4"/>
  <pageMargins left="0.78740157480314965" right="0.39370078740157483" top="0.39370078740157483" bottom="0.39370078740157483" header="0" footer="0"/>
  <pageSetup paperSize="9" scale="83" orientation="landscape" r:id="rId1"/>
  <headerFooter scaleWithDoc="0" alignWithMargins="0">
    <oddFooter>&amp;C&amp;"ＭＳ 明朝,標準"－２９－</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472F5-9A42-4BEE-A934-B17FDE2D3A0D}">
  <sheetPr>
    <pageSetUpPr fitToPage="1"/>
  </sheetPr>
  <dimension ref="B1:CY37"/>
  <sheetViews>
    <sheetView view="pageLayout" zoomScaleNormal="80" workbookViewId="0">
      <selection activeCell="O31" sqref="O31"/>
    </sheetView>
  </sheetViews>
  <sheetFormatPr defaultColWidth="9" defaultRowHeight="14.4" x14ac:dyDescent="0.15"/>
  <cols>
    <col min="1" max="67" width="1.88671875" style="1" customWidth="1"/>
    <col min="68" max="68" width="1.6640625" style="1" customWidth="1"/>
    <col min="69" max="87" width="1.88671875" style="1" customWidth="1"/>
    <col min="88" max="89" width="2.6640625" style="1" customWidth="1"/>
    <col min="90" max="90" width="3.77734375" style="1" customWidth="1"/>
    <col min="91" max="93" width="3.33203125" style="1" customWidth="1"/>
    <col min="94" max="95" width="1.77734375" style="1" customWidth="1"/>
    <col min="96" max="100" width="2.21875" style="1" customWidth="1"/>
    <col min="101" max="102" width="2.6640625" style="1" customWidth="1"/>
    <col min="103" max="103" width="1.6640625" style="1" customWidth="1"/>
    <col min="104" max="16384" width="9" style="1"/>
  </cols>
  <sheetData>
    <row r="1" spans="2:100" ht="45" customHeight="1" x14ac:dyDescent="0.15"/>
    <row r="2" spans="2:100" ht="26.85" customHeight="1" x14ac:dyDescent="0.15">
      <c r="C2" s="638" t="s">
        <v>1336</v>
      </c>
      <c r="D2" s="638"/>
      <c r="E2" s="638"/>
      <c r="F2" s="638"/>
      <c r="G2" s="638"/>
      <c r="H2" s="638"/>
      <c r="I2" s="638"/>
      <c r="J2" s="638"/>
      <c r="K2" s="638"/>
      <c r="L2" s="638"/>
      <c r="M2" s="638"/>
      <c r="N2" s="638"/>
      <c r="O2" s="638"/>
      <c r="P2" s="638"/>
      <c r="Q2" s="638"/>
      <c r="R2" s="638"/>
      <c r="S2" s="638"/>
      <c r="T2" s="638"/>
      <c r="U2" s="638"/>
      <c r="V2" s="638"/>
      <c r="W2" s="638"/>
      <c r="X2" s="638"/>
      <c r="Y2" s="638"/>
      <c r="Z2" s="638"/>
      <c r="AA2" s="638"/>
      <c r="AB2" s="638"/>
      <c r="AC2" s="638"/>
      <c r="AD2" s="638"/>
      <c r="AE2" s="638"/>
      <c r="AF2" s="638"/>
    </row>
    <row r="4" spans="2:100" ht="24.25" customHeight="1" x14ac:dyDescent="0.15">
      <c r="B4" s="566" t="s">
        <v>1906</v>
      </c>
      <c r="C4" s="566"/>
      <c r="D4" s="566"/>
      <c r="E4" s="566"/>
      <c r="F4" s="566"/>
      <c r="G4" s="566"/>
      <c r="H4" s="566"/>
      <c r="I4" s="566"/>
      <c r="J4" s="566"/>
      <c r="K4" s="566"/>
      <c r="L4" s="566"/>
      <c r="M4" s="566"/>
      <c r="N4" s="566"/>
      <c r="O4" s="566"/>
      <c r="P4" s="566"/>
      <c r="Q4" s="566"/>
      <c r="R4" s="566"/>
      <c r="S4" s="566"/>
      <c r="T4" s="566"/>
      <c r="U4" s="566"/>
      <c r="V4" s="566"/>
      <c r="W4" s="566"/>
      <c r="CI4" s="617" t="s">
        <v>1337</v>
      </c>
      <c r="CJ4" s="617"/>
      <c r="CK4" s="617"/>
      <c r="CL4" s="617"/>
      <c r="CM4" s="617"/>
      <c r="CN4" s="617"/>
      <c r="CO4" s="617"/>
      <c r="CP4" s="617"/>
      <c r="CQ4" s="617"/>
      <c r="CR4" s="617"/>
      <c r="CS4" s="617"/>
      <c r="CT4" s="617"/>
      <c r="CU4" s="617"/>
      <c r="CV4" s="617"/>
    </row>
    <row r="5" spans="2:100" ht="28.5" customHeight="1" x14ac:dyDescent="0.15">
      <c r="B5" s="973" t="s">
        <v>1907</v>
      </c>
      <c r="C5" s="973"/>
      <c r="D5" s="973"/>
      <c r="E5" s="973"/>
      <c r="F5" s="973"/>
      <c r="G5" s="973"/>
      <c r="H5" s="973"/>
      <c r="I5" s="973"/>
      <c r="J5" s="973"/>
      <c r="K5" s="895" t="s">
        <v>1338</v>
      </c>
      <c r="L5" s="895"/>
      <c r="M5" s="895"/>
      <c r="N5" s="895"/>
      <c r="O5" s="895"/>
      <c r="P5" s="895"/>
      <c r="Q5" s="895"/>
      <c r="R5" s="895"/>
      <c r="S5" s="895"/>
      <c r="T5" s="895"/>
      <c r="U5" s="620" t="s">
        <v>1339</v>
      </c>
      <c r="V5" s="620"/>
      <c r="W5" s="620"/>
      <c r="X5" s="620"/>
      <c r="Y5" s="620"/>
      <c r="Z5" s="620"/>
      <c r="AA5" s="620"/>
      <c r="AB5" s="620"/>
      <c r="AC5" s="620"/>
      <c r="AD5" s="620" t="s">
        <v>1908</v>
      </c>
      <c r="AE5" s="620"/>
      <c r="AF5" s="620"/>
      <c r="AG5" s="620"/>
      <c r="AH5" s="620"/>
      <c r="AI5" s="620"/>
      <c r="AJ5" s="620"/>
      <c r="AK5" s="620"/>
      <c r="AL5" s="620"/>
      <c r="AM5" s="620"/>
      <c r="AN5" s="620" t="s">
        <v>1909</v>
      </c>
      <c r="AO5" s="620"/>
      <c r="AP5" s="620"/>
      <c r="AQ5" s="620"/>
      <c r="AR5" s="620"/>
      <c r="AS5" s="620"/>
      <c r="AT5" s="620"/>
      <c r="AU5" s="620"/>
      <c r="AV5" s="620"/>
      <c r="AW5" s="620"/>
      <c r="AX5" s="895" t="s">
        <v>1340</v>
      </c>
      <c r="AY5" s="895"/>
      <c r="AZ5" s="895"/>
      <c r="BA5" s="895"/>
      <c r="BB5" s="895"/>
      <c r="BC5" s="620" t="s">
        <v>1341</v>
      </c>
      <c r="BD5" s="620"/>
      <c r="BE5" s="620"/>
      <c r="BF5" s="620"/>
      <c r="BG5" s="620"/>
      <c r="BH5" s="879" t="s">
        <v>1342</v>
      </c>
      <c r="BI5" s="879"/>
      <c r="BJ5" s="879"/>
      <c r="BK5" s="879"/>
      <c r="BL5" s="879"/>
      <c r="BM5" s="879"/>
      <c r="BN5" s="879"/>
      <c r="BO5" s="879"/>
      <c r="BP5" s="879"/>
      <c r="BQ5" s="879"/>
      <c r="BR5" s="879"/>
      <c r="BS5" s="879"/>
      <c r="BT5" s="879"/>
      <c r="BU5" s="879"/>
      <c r="BV5" s="879"/>
      <c r="BW5" s="879"/>
      <c r="BX5" s="879"/>
      <c r="BY5" s="879"/>
      <c r="BZ5" s="879"/>
      <c r="CA5" s="879"/>
      <c r="CB5" s="879"/>
      <c r="CC5" s="879"/>
      <c r="CD5" s="879"/>
      <c r="CE5" s="879"/>
      <c r="CF5" s="879"/>
      <c r="CG5" s="879"/>
      <c r="CH5" s="879"/>
      <c r="CI5" s="879"/>
      <c r="CJ5" s="879"/>
      <c r="CK5" s="879"/>
      <c r="CL5" s="879"/>
      <c r="CM5" s="879"/>
      <c r="CN5" s="879"/>
      <c r="CO5" s="879"/>
      <c r="CP5" s="879"/>
      <c r="CQ5" s="879"/>
      <c r="CR5" s="879"/>
      <c r="CS5" s="879"/>
      <c r="CT5" s="879"/>
      <c r="CU5" s="879"/>
      <c r="CV5" s="879"/>
    </row>
    <row r="6" spans="2:100" ht="28.5" customHeight="1" x14ac:dyDescent="0.15">
      <c r="B6" s="973"/>
      <c r="C6" s="973"/>
      <c r="D6" s="973"/>
      <c r="E6" s="973"/>
      <c r="F6" s="973"/>
      <c r="G6" s="973"/>
      <c r="H6" s="973"/>
      <c r="I6" s="973"/>
      <c r="J6" s="973"/>
      <c r="K6" s="895"/>
      <c r="L6" s="895"/>
      <c r="M6" s="895"/>
      <c r="N6" s="895"/>
      <c r="O6" s="895"/>
      <c r="P6" s="895"/>
      <c r="Q6" s="895"/>
      <c r="R6" s="895"/>
      <c r="S6" s="895"/>
      <c r="T6" s="895"/>
      <c r="U6" s="620"/>
      <c r="V6" s="620"/>
      <c r="W6" s="620"/>
      <c r="X6" s="620"/>
      <c r="Y6" s="620"/>
      <c r="Z6" s="620"/>
      <c r="AA6" s="620"/>
      <c r="AB6" s="620"/>
      <c r="AC6" s="620"/>
      <c r="AD6" s="867" t="s">
        <v>1343</v>
      </c>
      <c r="AE6" s="867"/>
      <c r="AF6" s="867"/>
      <c r="AG6" s="867" t="s">
        <v>1344</v>
      </c>
      <c r="AH6" s="867"/>
      <c r="AI6" s="867"/>
      <c r="AJ6" s="867" t="s">
        <v>61</v>
      </c>
      <c r="AK6" s="867"/>
      <c r="AL6" s="867"/>
      <c r="AM6" s="867"/>
      <c r="AN6" s="867" t="s">
        <v>1345</v>
      </c>
      <c r="AO6" s="867"/>
      <c r="AP6" s="867"/>
      <c r="AQ6" s="867" t="s">
        <v>1346</v>
      </c>
      <c r="AR6" s="867"/>
      <c r="AS6" s="867"/>
      <c r="AT6" s="867" t="s">
        <v>1347</v>
      </c>
      <c r="AU6" s="867"/>
      <c r="AV6" s="867"/>
      <c r="AW6" s="867"/>
      <c r="AX6" s="895"/>
      <c r="AY6" s="895"/>
      <c r="AZ6" s="895"/>
      <c r="BA6" s="895"/>
      <c r="BB6" s="895"/>
      <c r="BC6" s="620"/>
      <c r="BD6" s="620"/>
      <c r="BE6" s="620"/>
      <c r="BF6" s="620"/>
      <c r="BG6" s="620"/>
      <c r="BH6" s="867" t="s">
        <v>1348</v>
      </c>
      <c r="BI6" s="867"/>
      <c r="BJ6" s="867"/>
      <c r="BK6" s="867"/>
      <c r="BL6" s="867"/>
      <c r="BM6" s="867"/>
      <c r="BN6" s="867" t="s">
        <v>1349</v>
      </c>
      <c r="BO6" s="867"/>
      <c r="BP6" s="867"/>
      <c r="BQ6" s="867"/>
      <c r="BR6" s="867"/>
      <c r="BS6" s="867" t="s">
        <v>1350</v>
      </c>
      <c r="BT6" s="867"/>
      <c r="BU6" s="867"/>
      <c r="BV6" s="867"/>
      <c r="BW6" s="867"/>
      <c r="BX6" s="867" t="s">
        <v>1351</v>
      </c>
      <c r="BY6" s="867"/>
      <c r="BZ6" s="867"/>
      <c r="CA6" s="867"/>
      <c r="CB6" s="867"/>
      <c r="CC6" s="867"/>
      <c r="CD6" s="867"/>
      <c r="CE6" s="867" t="s">
        <v>1352</v>
      </c>
      <c r="CF6" s="867"/>
      <c r="CG6" s="867"/>
      <c r="CH6" s="867"/>
      <c r="CI6" s="867"/>
      <c r="CJ6" s="892" t="s">
        <v>1353</v>
      </c>
      <c r="CK6" s="892"/>
      <c r="CL6" s="892"/>
      <c r="CM6" s="867" t="s">
        <v>1354</v>
      </c>
      <c r="CN6" s="867"/>
      <c r="CO6" s="867"/>
      <c r="CP6" s="974" t="s">
        <v>578</v>
      </c>
      <c r="CQ6" s="974"/>
      <c r="CR6" s="974"/>
      <c r="CS6" s="974"/>
      <c r="CT6" s="974"/>
      <c r="CU6" s="974"/>
      <c r="CV6" s="974"/>
    </row>
    <row r="7" spans="2:100" ht="25.55" customHeight="1" x14ac:dyDescent="0.15">
      <c r="B7" s="975" t="s">
        <v>1910</v>
      </c>
      <c r="C7" s="975"/>
      <c r="D7" s="975"/>
      <c r="E7" s="975"/>
      <c r="F7" s="975"/>
      <c r="G7" s="975"/>
      <c r="H7" s="975"/>
      <c r="I7" s="975"/>
      <c r="J7" s="975"/>
      <c r="K7" s="976" t="s">
        <v>1355</v>
      </c>
      <c r="L7" s="976"/>
      <c r="M7" s="976"/>
      <c r="N7" s="976"/>
      <c r="O7" s="976"/>
      <c r="P7" s="976"/>
      <c r="Q7" s="976"/>
      <c r="R7" s="976"/>
      <c r="S7" s="976"/>
      <c r="T7" s="976"/>
      <c r="U7" s="976" t="s">
        <v>1356</v>
      </c>
      <c r="V7" s="976"/>
      <c r="W7" s="976"/>
      <c r="X7" s="976"/>
      <c r="Y7" s="976"/>
      <c r="Z7" s="976"/>
      <c r="AA7" s="976"/>
      <c r="AB7" s="976"/>
      <c r="AC7" s="976"/>
      <c r="AD7" s="977">
        <v>508</v>
      </c>
      <c r="AE7" s="977"/>
      <c r="AF7" s="977"/>
      <c r="AG7" s="977">
        <v>752</v>
      </c>
      <c r="AH7" s="977"/>
      <c r="AI7" s="977"/>
      <c r="AJ7" s="977">
        <f>SUM(AD7+AG7)</f>
        <v>1260</v>
      </c>
      <c r="AK7" s="977"/>
      <c r="AL7" s="977"/>
      <c r="AM7" s="977"/>
      <c r="AN7" s="978">
        <v>8</v>
      </c>
      <c r="AO7" s="978"/>
      <c r="AP7" s="978"/>
      <c r="AQ7" s="978">
        <v>3</v>
      </c>
      <c r="AR7" s="978"/>
      <c r="AS7" s="978"/>
      <c r="AT7" s="885">
        <v>66</v>
      </c>
      <c r="AU7" s="885"/>
      <c r="AV7" s="885"/>
      <c r="AW7" s="885"/>
      <c r="AX7" s="979">
        <v>626621</v>
      </c>
      <c r="AY7" s="979"/>
      <c r="AZ7" s="979"/>
      <c r="BA7" s="979"/>
      <c r="BB7" s="979"/>
      <c r="BC7" s="979">
        <v>879328</v>
      </c>
      <c r="BD7" s="979"/>
      <c r="BE7" s="979"/>
      <c r="BF7" s="979"/>
      <c r="BG7" s="979"/>
      <c r="BH7" s="986">
        <v>5161023</v>
      </c>
      <c r="BI7" s="986"/>
      <c r="BJ7" s="986"/>
      <c r="BK7" s="986"/>
      <c r="BL7" s="986"/>
      <c r="BM7" s="986"/>
      <c r="BN7" s="986">
        <v>626645</v>
      </c>
      <c r="BO7" s="986"/>
      <c r="BP7" s="986"/>
      <c r="BQ7" s="986"/>
      <c r="BR7" s="986"/>
      <c r="BS7" s="986">
        <v>990210</v>
      </c>
      <c r="BT7" s="986"/>
      <c r="BU7" s="986"/>
      <c r="BV7" s="986"/>
      <c r="BW7" s="986"/>
      <c r="BX7" s="892" t="s">
        <v>1357</v>
      </c>
      <c r="BY7" s="892"/>
      <c r="BZ7" s="892"/>
      <c r="CA7" s="892"/>
      <c r="CB7" s="892"/>
      <c r="CC7" s="892"/>
      <c r="CD7" s="892"/>
      <c r="CE7" s="979">
        <v>113822</v>
      </c>
      <c r="CF7" s="979"/>
      <c r="CG7" s="979"/>
      <c r="CH7" s="979"/>
      <c r="CI7" s="979"/>
      <c r="CJ7" s="979">
        <v>72567</v>
      </c>
      <c r="CK7" s="979"/>
      <c r="CL7" s="979"/>
      <c r="CM7" s="979">
        <v>5458</v>
      </c>
      <c r="CN7" s="979"/>
      <c r="CO7" s="979"/>
      <c r="CP7" s="195"/>
      <c r="CQ7" s="466"/>
      <c r="CR7" s="980">
        <v>811217</v>
      </c>
      <c r="CS7" s="980"/>
      <c r="CT7" s="980"/>
      <c r="CU7" s="980"/>
      <c r="CV7" s="980"/>
    </row>
    <row r="8" spans="2:100" ht="25.55" customHeight="1" x14ac:dyDescent="0.15">
      <c r="B8" s="975"/>
      <c r="C8" s="975"/>
      <c r="D8" s="975"/>
      <c r="E8" s="975"/>
      <c r="F8" s="975"/>
      <c r="G8" s="975"/>
      <c r="H8" s="975"/>
      <c r="I8" s="975"/>
      <c r="J8" s="975"/>
      <c r="K8" s="976"/>
      <c r="L8" s="976"/>
      <c r="M8" s="976"/>
      <c r="N8" s="976"/>
      <c r="O8" s="976"/>
      <c r="P8" s="976"/>
      <c r="Q8" s="976"/>
      <c r="R8" s="976"/>
      <c r="S8" s="976"/>
      <c r="T8" s="976"/>
      <c r="U8" s="976"/>
      <c r="V8" s="976"/>
      <c r="W8" s="976"/>
      <c r="X8" s="976"/>
      <c r="Y8" s="976"/>
      <c r="Z8" s="976"/>
      <c r="AA8" s="976"/>
      <c r="AB8" s="976"/>
      <c r="AC8" s="976"/>
      <c r="AD8" s="977"/>
      <c r="AE8" s="977"/>
      <c r="AF8" s="977"/>
      <c r="AG8" s="977"/>
      <c r="AH8" s="977"/>
      <c r="AI8" s="977"/>
      <c r="AJ8" s="977"/>
      <c r="AK8" s="977"/>
      <c r="AL8" s="977"/>
      <c r="AM8" s="977"/>
      <c r="AN8" s="978"/>
      <c r="AO8" s="978"/>
      <c r="AP8" s="978"/>
      <c r="AQ8" s="978"/>
      <c r="AR8" s="978"/>
      <c r="AS8" s="978"/>
      <c r="AT8" s="885"/>
      <c r="AU8" s="885"/>
      <c r="AV8" s="885"/>
      <c r="AW8" s="885"/>
      <c r="AX8" s="979"/>
      <c r="AY8" s="979"/>
      <c r="AZ8" s="979"/>
      <c r="BA8" s="979"/>
      <c r="BB8" s="979"/>
      <c r="BC8" s="979"/>
      <c r="BD8" s="979"/>
      <c r="BE8" s="979"/>
      <c r="BF8" s="979"/>
      <c r="BG8" s="979"/>
      <c r="BH8" s="986"/>
      <c r="BI8" s="986"/>
      <c r="BJ8" s="986"/>
      <c r="BK8" s="986"/>
      <c r="BL8" s="986"/>
      <c r="BM8" s="986"/>
      <c r="BN8" s="986"/>
      <c r="BO8" s="986"/>
      <c r="BP8" s="986"/>
      <c r="BQ8" s="986"/>
      <c r="BR8" s="986"/>
      <c r="BS8" s="986"/>
      <c r="BT8" s="986"/>
      <c r="BU8" s="986"/>
      <c r="BV8" s="986"/>
      <c r="BW8" s="986"/>
      <c r="BX8" s="892"/>
      <c r="BY8" s="892"/>
      <c r="BZ8" s="892"/>
      <c r="CA8" s="892"/>
      <c r="CB8" s="892"/>
      <c r="CC8" s="892"/>
      <c r="CD8" s="892"/>
      <c r="CE8" s="979"/>
      <c r="CF8" s="979"/>
      <c r="CG8" s="979"/>
      <c r="CH8" s="979"/>
      <c r="CI8" s="979"/>
      <c r="CJ8" s="979"/>
      <c r="CK8" s="979"/>
      <c r="CL8" s="979"/>
      <c r="CM8" s="979"/>
      <c r="CN8" s="979"/>
      <c r="CO8" s="979"/>
      <c r="CP8" s="467"/>
      <c r="CQ8" s="398"/>
      <c r="CR8" s="981" t="s">
        <v>1358</v>
      </c>
      <c r="CS8" s="981"/>
      <c r="CT8" s="981"/>
      <c r="CU8" s="981"/>
      <c r="CV8" s="981"/>
    </row>
    <row r="9" spans="2:100" ht="25.55" customHeight="1" x14ac:dyDescent="0.15">
      <c r="B9" s="975"/>
      <c r="C9" s="975"/>
      <c r="D9" s="975"/>
      <c r="E9" s="975"/>
      <c r="F9" s="975"/>
      <c r="G9" s="975"/>
      <c r="H9" s="975"/>
      <c r="I9" s="975"/>
      <c r="J9" s="975"/>
      <c r="K9" s="976"/>
      <c r="L9" s="976"/>
      <c r="M9" s="976"/>
      <c r="N9" s="976"/>
      <c r="O9" s="976"/>
      <c r="P9" s="976"/>
      <c r="Q9" s="976"/>
      <c r="R9" s="976"/>
      <c r="S9" s="976"/>
      <c r="T9" s="976"/>
      <c r="U9" s="976"/>
      <c r="V9" s="976"/>
      <c r="W9" s="976"/>
      <c r="X9" s="976"/>
      <c r="Y9" s="976"/>
      <c r="Z9" s="976"/>
      <c r="AA9" s="976"/>
      <c r="AB9" s="976"/>
      <c r="AC9" s="976"/>
      <c r="AD9" s="977"/>
      <c r="AE9" s="977"/>
      <c r="AF9" s="977"/>
      <c r="AG9" s="977"/>
      <c r="AH9" s="977"/>
      <c r="AI9" s="977"/>
      <c r="AJ9" s="977"/>
      <c r="AK9" s="977"/>
      <c r="AL9" s="977"/>
      <c r="AM9" s="977"/>
      <c r="AN9" s="978"/>
      <c r="AO9" s="978"/>
      <c r="AP9" s="978"/>
      <c r="AQ9" s="978"/>
      <c r="AR9" s="978"/>
      <c r="AS9" s="978"/>
      <c r="AT9" s="982" t="s">
        <v>1359</v>
      </c>
      <c r="AU9" s="982"/>
      <c r="AV9" s="982"/>
      <c r="AW9" s="982"/>
      <c r="AX9" s="979"/>
      <c r="AY9" s="979"/>
      <c r="AZ9" s="979"/>
      <c r="BA9" s="979"/>
      <c r="BB9" s="979"/>
      <c r="BC9" s="979"/>
      <c r="BD9" s="979"/>
      <c r="BE9" s="979"/>
      <c r="BF9" s="979"/>
      <c r="BG9" s="979"/>
      <c r="BH9" s="986"/>
      <c r="BI9" s="986"/>
      <c r="BJ9" s="986"/>
      <c r="BK9" s="986"/>
      <c r="BL9" s="986"/>
      <c r="BM9" s="986"/>
      <c r="BN9" s="986"/>
      <c r="BO9" s="986"/>
      <c r="BP9" s="986"/>
      <c r="BQ9" s="986"/>
      <c r="BR9" s="986"/>
      <c r="BS9" s="986"/>
      <c r="BT9" s="986"/>
      <c r="BU9" s="986"/>
      <c r="BV9" s="986"/>
      <c r="BW9" s="986"/>
      <c r="BX9" s="892"/>
      <c r="BY9" s="892"/>
      <c r="BZ9" s="892"/>
      <c r="CA9" s="892"/>
      <c r="CB9" s="892"/>
      <c r="CC9" s="892"/>
      <c r="CD9" s="892"/>
      <c r="CE9" s="979"/>
      <c r="CF9" s="979"/>
      <c r="CG9" s="979"/>
      <c r="CH9" s="979"/>
      <c r="CI9" s="979"/>
      <c r="CJ9" s="979"/>
      <c r="CK9" s="979"/>
      <c r="CL9" s="979"/>
      <c r="CM9" s="979"/>
      <c r="CN9" s="979"/>
      <c r="CO9" s="979"/>
      <c r="CP9" s="467"/>
      <c r="CQ9" s="398"/>
      <c r="CR9" s="983">
        <v>1679</v>
      </c>
      <c r="CS9" s="983"/>
      <c r="CT9" s="983"/>
      <c r="CU9" s="983"/>
      <c r="CV9" s="983"/>
    </row>
    <row r="10" spans="2:100" ht="25.55" customHeight="1" x14ac:dyDescent="0.15">
      <c r="B10" s="975"/>
      <c r="C10" s="975"/>
      <c r="D10" s="975"/>
      <c r="E10" s="975"/>
      <c r="F10" s="975"/>
      <c r="G10" s="975"/>
      <c r="H10" s="975"/>
      <c r="I10" s="975"/>
      <c r="J10" s="975"/>
      <c r="K10" s="976"/>
      <c r="L10" s="976"/>
      <c r="M10" s="976"/>
      <c r="N10" s="976"/>
      <c r="O10" s="976"/>
      <c r="P10" s="976"/>
      <c r="Q10" s="976"/>
      <c r="R10" s="976"/>
      <c r="S10" s="976"/>
      <c r="T10" s="976"/>
      <c r="U10" s="976"/>
      <c r="V10" s="976"/>
      <c r="W10" s="976"/>
      <c r="X10" s="976"/>
      <c r="Y10" s="976"/>
      <c r="Z10" s="976"/>
      <c r="AA10" s="976"/>
      <c r="AB10" s="976"/>
      <c r="AC10" s="976"/>
      <c r="AD10" s="977"/>
      <c r="AE10" s="977"/>
      <c r="AF10" s="977"/>
      <c r="AG10" s="977"/>
      <c r="AH10" s="977"/>
      <c r="AI10" s="977"/>
      <c r="AJ10" s="977"/>
      <c r="AK10" s="977"/>
      <c r="AL10" s="977"/>
      <c r="AM10" s="977"/>
      <c r="AN10" s="978"/>
      <c r="AO10" s="978"/>
      <c r="AP10" s="978"/>
      <c r="AQ10" s="978"/>
      <c r="AR10" s="978"/>
      <c r="AS10" s="978"/>
      <c r="AT10" s="982"/>
      <c r="AU10" s="982"/>
      <c r="AV10" s="982"/>
      <c r="AW10" s="982"/>
      <c r="AX10" s="979"/>
      <c r="AY10" s="979"/>
      <c r="AZ10" s="979"/>
      <c r="BA10" s="979"/>
      <c r="BB10" s="979"/>
      <c r="BC10" s="979"/>
      <c r="BD10" s="979"/>
      <c r="BE10" s="979"/>
      <c r="BF10" s="979"/>
      <c r="BG10" s="979"/>
      <c r="BH10" s="986"/>
      <c r="BI10" s="986"/>
      <c r="BJ10" s="986"/>
      <c r="BK10" s="986"/>
      <c r="BL10" s="986"/>
      <c r="BM10" s="986"/>
      <c r="BN10" s="986"/>
      <c r="BO10" s="986"/>
      <c r="BP10" s="986"/>
      <c r="BQ10" s="986"/>
      <c r="BR10" s="986"/>
      <c r="BS10" s="986"/>
      <c r="BT10" s="986"/>
      <c r="BU10" s="986"/>
      <c r="BV10" s="986"/>
      <c r="BW10" s="986"/>
      <c r="BX10" s="979">
        <v>3134839</v>
      </c>
      <c r="BY10" s="979"/>
      <c r="BZ10" s="979"/>
      <c r="CA10" s="979"/>
      <c r="CB10" s="979"/>
      <c r="CC10" s="979"/>
      <c r="CD10" s="979"/>
      <c r="CE10" s="979"/>
      <c r="CF10" s="979"/>
      <c r="CG10" s="979"/>
      <c r="CH10" s="979"/>
      <c r="CI10" s="979"/>
      <c r="CJ10" s="979"/>
      <c r="CK10" s="979"/>
      <c r="CL10" s="979"/>
      <c r="CM10" s="979"/>
      <c r="CN10" s="979"/>
      <c r="CO10" s="979"/>
      <c r="CP10" s="467"/>
      <c r="CQ10" s="398"/>
      <c r="CR10" s="984" t="s">
        <v>1360</v>
      </c>
      <c r="CS10" s="984"/>
      <c r="CT10" s="984"/>
      <c r="CU10" s="984"/>
      <c r="CV10" s="984"/>
    </row>
    <row r="11" spans="2:100" ht="25.55" customHeight="1" x14ac:dyDescent="0.15">
      <c r="B11" s="975"/>
      <c r="C11" s="975"/>
      <c r="D11" s="975"/>
      <c r="E11" s="975"/>
      <c r="F11" s="975"/>
      <c r="G11" s="975"/>
      <c r="H11" s="975"/>
      <c r="I11" s="975"/>
      <c r="J11" s="975"/>
      <c r="K11" s="976"/>
      <c r="L11" s="976"/>
      <c r="M11" s="976"/>
      <c r="N11" s="976"/>
      <c r="O11" s="976"/>
      <c r="P11" s="976"/>
      <c r="Q11" s="976"/>
      <c r="R11" s="976"/>
      <c r="S11" s="976"/>
      <c r="T11" s="976"/>
      <c r="U11" s="976"/>
      <c r="V11" s="976"/>
      <c r="W11" s="976"/>
      <c r="X11" s="976"/>
      <c r="Y11" s="976"/>
      <c r="Z11" s="976"/>
      <c r="AA11" s="976"/>
      <c r="AB11" s="976"/>
      <c r="AC11" s="976"/>
      <c r="AD11" s="977"/>
      <c r="AE11" s="977"/>
      <c r="AF11" s="977"/>
      <c r="AG11" s="977"/>
      <c r="AH11" s="977"/>
      <c r="AI11" s="977"/>
      <c r="AJ11" s="977"/>
      <c r="AK11" s="977"/>
      <c r="AL11" s="977"/>
      <c r="AM11" s="977"/>
      <c r="AN11" s="978"/>
      <c r="AO11" s="978"/>
      <c r="AP11" s="978"/>
      <c r="AQ11" s="978"/>
      <c r="AR11" s="978"/>
      <c r="AS11" s="978"/>
      <c r="AT11" s="982"/>
      <c r="AU11" s="982"/>
      <c r="AV11" s="982"/>
      <c r="AW11" s="982"/>
      <c r="AX11" s="979"/>
      <c r="AY11" s="979"/>
      <c r="AZ11" s="979"/>
      <c r="BA11" s="979"/>
      <c r="BB11" s="979"/>
      <c r="BC11" s="979"/>
      <c r="BD11" s="979"/>
      <c r="BE11" s="979"/>
      <c r="BF11" s="979"/>
      <c r="BG11" s="979"/>
      <c r="BH11" s="986"/>
      <c r="BI11" s="986"/>
      <c r="BJ11" s="986"/>
      <c r="BK11" s="986"/>
      <c r="BL11" s="986"/>
      <c r="BM11" s="986"/>
      <c r="BN11" s="986"/>
      <c r="BO11" s="986"/>
      <c r="BP11" s="986"/>
      <c r="BQ11" s="986"/>
      <c r="BR11" s="986"/>
      <c r="BS11" s="986"/>
      <c r="BT11" s="986"/>
      <c r="BU11" s="986"/>
      <c r="BV11" s="986"/>
      <c r="BW11" s="986"/>
      <c r="BX11" s="979"/>
      <c r="BY11" s="979"/>
      <c r="BZ11" s="979"/>
      <c r="CA11" s="979"/>
      <c r="CB11" s="979"/>
      <c r="CC11" s="979"/>
      <c r="CD11" s="979"/>
      <c r="CE11" s="979"/>
      <c r="CF11" s="979"/>
      <c r="CG11" s="979"/>
      <c r="CH11" s="979"/>
      <c r="CI11" s="979"/>
      <c r="CJ11" s="979"/>
      <c r="CK11" s="979"/>
      <c r="CL11" s="979"/>
      <c r="CM11" s="979"/>
      <c r="CN11" s="979"/>
      <c r="CO11" s="979"/>
      <c r="CP11" s="468"/>
      <c r="CQ11" s="469"/>
      <c r="CR11" s="985">
        <v>809538</v>
      </c>
      <c r="CS11" s="985"/>
      <c r="CT11" s="985"/>
      <c r="CU11" s="985"/>
      <c r="CV11" s="985"/>
    </row>
    <row r="12" spans="2:100" ht="24.05" customHeight="1" x14ac:dyDescent="0.15">
      <c r="CS12" s="1" t="s">
        <v>1911</v>
      </c>
    </row>
    <row r="13" spans="2:100" ht="27.85" customHeight="1" x14ac:dyDescent="0.15">
      <c r="BI13" s="470"/>
    </row>
    <row r="15" spans="2:100" ht="24.25" customHeight="1" x14ac:dyDescent="0.15">
      <c r="C15" s="566" t="s">
        <v>1361</v>
      </c>
      <c r="D15" s="566"/>
      <c r="E15" s="566"/>
      <c r="F15" s="566"/>
      <c r="G15" s="566"/>
      <c r="H15" s="566"/>
      <c r="I15" s="566"/>
      <c r="J15" s="566"/>
      <c r="K15" s="566"/>
      <c r="L15" s="566"/>
      <c r="M15" s="566"/>
      <c r="N15" s="566"/>
      <c r="O15" s="566"/>
      <c r="P15" s="566"/>
      <c r="Q15" s="566"/>
      <c r="R15" s="566"/>
      <c r="S15" s="566"/>
      <c r="T15" s="566"/>
      <c r="U15" s="566"/>
      <c r="V15" s="566"/>
      <c r="W15" s="566"/>
      <c r="X15" s="566"/>
      <c r="Y15" s="566"/>
      <c r="Z15" s="566"/>
      <c r="AA15" s="566"/>
      <c r="AB15" s="566"/>
      <c r="AC15" s="566"/>
      <c r="AD15" s="566"/>
      <c r="AE15" s="566"/>
      <c r="AF15" s="566"/>
      <c r="AG15" s="566"/>
      <c r="AH15" s="566"/>
      <c r="AI15" s="566"/>
      <c r="AJ15" s="566"/>
      <c r="AK15" s="566"/>
      <c r="AL15" s="566"/>
      <c r="AM15" s="566"/>
      <c r="AN15" s="566"/>
      <c r="AO15" s="566"/>
      <c r="BH15" s="8"/>
      <c r="BI15" s="8"/>
      <c r="BJ15" s="8"/>
      <c r="BK15" s="8"/>
      <c r="BL15" s="987" t="s">
        <v>1362</v>
      </c>
      <c r="BM15" s="988"/>
      <c r="BN15" s="988"/>
      <c r="BO15" s="988"/>
      <c r="BP15" s="988"/>
      <c r="BQ15" s="988"/>
      <c r="BR15" s="988"/>
      <c r="BS15" s="988"/>
      <c r="BT15" s="988"/>
      <c r="BU15" s="988"/>
      <c r="BV15" s="988"/>
      <c r="BW15" s="988"/>
      <c r="BX15" s="988"/>
      <c r="BY15" s="988"/>
      <c r="BZ15" s="989"/>
      <c r="CA15" s="990" t="s">
        <v>1363</v>
      </c>
      <c r="CB15" s="991"/>
      <c r="CC15" s="991"/>
      <c r="CD15" s="991"/>
      <c r="CE15" s="991"/>
      <c r="CF15" s="991"/>
      <c r="CG15" s="991"/>
      <c r="CH15" s="991"/>
      <c r="CI15" s="991"/>
      <c r="CJ15" s="991"/>
      <c r="CK15" s="992"/>
    </row>
    <row r="16" spans="2:100" ht="20.95" customHeight="1" x14ac:dyDescent="0.15">
      <c r="B16" s="871"/>
      <c r="C16" s="872"/>
      <c r="D16" s="872"/>
      <c r="E16" s="872"/>
      <c r="F16" s="872"/>
      <c r="G16" s="872"/>
      <c r="H16" s="872"/>
      <c r="I16" s="872"/>
      <c r="J16" s="872"/>
      <c r="K16" s="619" t="s">
        <v>1364</v>
      </c>
      <c r="L16" s="619"/>
      <c r="M16" s="619"/>
      <c r="N16" s="619"/>
      <c r="O16" s="619"/>
      <c r="P16" s="619"/>
      <c r="Q16" s="619"/>
      <c r="R16" s="619"/>
      <c r="S16" s="619"/>
      <c r="T16" s="619"/>
      <c r="U16" s="619"/>
      <c r="V16" s="619"/>
      <c r="W16" s="619"/>
      <c r="X16" s="619"/>
      <c r="Y16" s="619"/>
      <c r="Z16" s="619"/>
      <c r="AA16" s="619"/>
      <c r="AB16" s="619"/>
      <c r="AC16" s="619"/>
      <c r="AD16" s="619"/>
      <c r="AE16" s="619"/>
      <c r="AF16" s="619"/>
      <c r="AG16" s="619"/>
      <c r="AH16" s="619"/>
      <c r="AI16" s="619"/>
      <c r="AJ16" s="619" t="s">
        <v>1365</v>
      </c>
      <c r="AK16" s="619"/>
      <c r="AL16" s="619"/>
      <c r="AM16" s="619"/>
      <c r="AN16" s="619"/>
      <c r="AO16" s="619"/>
      <c r="AP16" s="619"/>
      <c r="AQ16" s="619"/>
      <c r="AR16" s="619"/>
      <c r="AS16" s="619"/>
      <c r="AT16" s="619"/>
      <c r="AU16" s="619"/>
      <c r="AV16" s="619"/>
      <c r="AW16" s="619"/>
      <c r="AX16" s="619"/>
      <c r="AY16" s="619"/>
      <c r="AZ16" s="619"/>
      <c r="BA16" s="619"/>
      <c r="BB16" s="619"/>
      <c r="BC16" s="619"/>
      <c r="BD16" s="619"/>
      <c r="BE16" s="619"/>
      <c r="BF16" s="619"/>
      <c r="BG16" s="619"/>
      <c r="BH16" s="619"/>
      <c r="BI16" s="619"/>
      <c r="BJ16" s="619"/>
      <c r="BK16" s="619"/>
      <c r="BL16" s="993" t="s">
        <v>1366</v>
      </c>
      <c r="BM16" s="993"/>
      <c r="BN16" s="993"/>
      <c r="BO16" s="993"/>
      <c r="BP16" s="993"/>
      <c r="BQ16" s="993"/>
      <c r="BR16" s="993"/>
      <c r="BS16" s="993"/>
      <c r="BT16" s="993"/>
      <c r="BU16" s="993"/>
      <c r="BV16" s="993"/>
      <c r="BW16" s="993"/>
      <c r="BX16" s="993"/>
      <c r="BY16" s="993"/>
      <c r="BZ16" s="994"/>
      <c r="CA16" s="875" t="s">
        <v>1367</v>
      </c>
      <c r="CB16" s="876"/>
      <c r="CC16" s="876"/>
      <c r="CD16" s="876"/>
      <c r="CE16" s="876"/>
      <c r="CF16" s="876"/>
      <c r="CG16" s="876"/>
      <c r="CH16" s="876"/>
      <c r="CI16" s="876"/>
      <c r="CJ16" s="876"/>
      <c r="CK16" s="995"/>
    </row>
    <row r="17" spans="2:89" ht="20.95" customHeight="1" x14ac:dyDescent="0.15">
      <c r="B17" s="873"/>
      <c r="C17" s="874"/>
      <c r="D17" s="874"/>
      <c r="E17" s="874"/>
      <c r="F17" s="874"/>
      <c r="G17" s="874"/>
      <c r="H17" s="874"/>
      <c r="I17" s="874"/>
      <c r="J17" s="874"/>
      <c r="K17" s="620"/>
      <c r="L17" s="620"/>
      <c r="M17" s="620"/>
      <c r="N17" s="620"/>
      <c r="O17" s="620"/>
      <c r="P17" s="620"/>
      <c r="Q17" s="620"/>
      <c r="R17" s="620"/>
      <c r="S17" s="620"/>
      <c r="T17" s="620"/>
      <c r="U17" s="620"/>
      <c r="V17" s="620"/>
      <c r="W17" s="620"/>
      <c r="X17" s="620"/>
      <c r="Y17" s="620"/>
      <c r="Z17" s="620"/>
      <c r="AA17" s="620"/>
      <c r="AB17" s="620"/>
      <c r="AC17" s="620"/>
      <c r="AD17" s="620"/>
      <c r="AE17" s="620"/>
      <c r="AF17" s="620"/>
      <c r="AG17" s="620"/>
      <c r="AH17" s="620"/>
      <c r="AI17" s="620"/>
      <c r="AJ17" s="620"/>
      <c r="AK17" s="620"/>
      <c r="AL17" s="620"/>
      <c r="AM17" s="620"/>
      <c r="AN17" s="620"/>
      <c r="AO17" s="620"/>
      <c r="AP17" s="620"/>
      <c r="AQ17" s="620"/>
      <c r="AR17" s="620"/>
      <c r="AS17" s="620"/>
      <c r="AT17" s="620"/>
      <c r="AU17" s="620"/>
      <c r="AV17" s="620"/>
      <c r="AW17" s="620"/>
      <c r="AX17" s="620"/>
      <c r="AY17" s="620"/>
      <c r="AZ17" s="620"/>
      <c r="BA17" s="620"/>
      <c r="BB17" s="620"/>
      <c r="BC17" s="620"/>
      <c r="BD17" s="620"/>
      <c r="BE17" s="620"/>
      <c r="BF17" s="620"/>
      <c r="BG17" s="620"/>
      <c r="BH17" s="620"/>
      <c r="BI17" s="620"/>
      <c r="BJ17" s="620"/>
      <c r="BK17" s="620"/>
      <c r="BL17" s="867" t="s">
        <v>1343</v>
      </c>
      <c r="BM17" s="867"/>
      <c r="BN17" s="867"/>
      <c r="BO17" s="867"/>
      <c r="BP17" s="867"/>
      <c r="BQ17" s="867" t="s">
        <v>1344</v>
      </c>
      <c r="BR17" s="867"/>
      <c r="BS17" s="867"/>
      <c r="BT17" s="867"/>
      <c r="BU17" s="867"/>
      <c r="BV17" s="867" t="s">
        <v>61</v>
      </c>
      <c r="BW17" s="867"/>
      <c r="BX17" s="867"/>
      <c r="BY17" s="867"/>
      <c r="BZ17" s="867"/>
      <c r="CA17" s="878"/>
      <c r="CB17" s="832"/>
      <c r="CC17" s="832"/>
      <c r="CD17" s="832"/>
      <c r="CE17" s="832"/>
      <c r="CF17" s="832"/>
      <c r="CG17" s="832"/>
      <c r="CH17" s="832"/>
      <c r="CI17" s="832"/>
      <c r="CJ17" s="832"/>
      <c r="CK17" s="996"/>
    </row>
    <row r="18" spans="2:89" ht="25.55" customHeight="1" x14ac:dyDescent="0.15">
      <c r="B18" s="1000" t="s">
        <v>1368</v>
      </c>
      <c r="C18" s="884"/>
      <c r="D18" s="884"/>
      <c r="E18" s="884"/>
      <c r="F18" s="884"/>
      <c r="G18" s="884"/>
      <c r="H18" s="884"/>
      <c r="I18" s="884"/>
      <c r="J18" s="884"/>
      <c r="K18" s="999" t="s">
        <v>1369</v>
      </c>
      <c r="L18" s="999"/>
      <c r="M18" s="999"/>
      <c r="N18" s="999"/>
      <c r="O18" s="999"/>
      <c r="P18" s="999"/>
      <c r="Q18" s="999"/>
      <c r="R18" s="999"/>
      <c r="S18" s="999"/>
      <c r="T18" s="999"/>
      <c r="U18" s="999"/>
      <c r="V18" s="999"/>
      <c r="W18" s="999"/>
      <c r="X18" s="999"/>
      <c r="Y18" s="999"/>
      <c r="Z18" s="999"/>
      <c r="AA18" s="999"/>
      <c r="AB18" s="999"/>
      <c r="AC18" s="999"/>
      <c r="AD18" s="999"/>
      <c r="AE18" s="999"/>
      <c r="AF18" s="999"/>
      <c r="AG18" s="999"/>
      <c r="AH18" s="999"/>
      <c r="AI18" s="999"/>
      <c r="AJ18" s="999"/>
      <c r="AK18" s="999"/>
      <c r="AL18" s="999"/>
      <c r="AM18" s="999"/>
      <c r="AN18" s="999"/>
      <c r="AO18" s="999"/>
      <c r="AP18" s="999"/>
      <c r="AQ18" s="999"/>
      <c r="AR18" s="999"/>
      <c r="AS18" s="999"/>
      <c r="AT18" s="999"/>
      <c r="AU18" s="999"/>
      <c r="AV18" s="999"/>
      <c r="AW18" s="999"/>
      <c r="AX18" s="999"/>
      <c r="AY18" s="999"/>
      <c r="AZ18" s="999"/>
      <c r="BA18" s="999"/>
      <c r="BB18" s="999"/>
      <c r="BC18" s="999"/>
      <c r="BD18" s="999"/>
      <c r="BE18" s="999"/>
      <c r="BF18" s="999"/>
      <c r="BG18" s="999"/>
      <c r="BH18" s="999"/>
      <c r="BI18" s="999"/>
      <c r="BJ18" s="999"/>
      <c r="BK18" s="999"/>
      <c r="BL18" s="1001" t="s">
        <v>0</v>
      </c>
      <c r="BM18" s="1001"/>
      <c r="BN18" s="1001"/>
      <c r="BO18" s="1002" t="s">
        <v>1370</v>
      </c>
      <c r="BP18" s="1002"/>
      <c r="BQ18" s="1001" t="s">
        <v>0</v>
      </c>
      <c r="BR18" s="1001"/>
      <c r="BS18" s="1001"/>
      <c r="BT18" s="1002" t="s">
        <v>1370</v>
      </c>
      <c r="BU18" s="1002"/>
      <c r="BV18" s="1001" t="s">
        <v>0</v>
      </c>
      <c r="BW18" s="1001"/>
      <c r="BX18" s="1001"/>
      <c r="BY18" s="1002" t="s">
        <v>1370</v>
      </c>
      <c r="BZ18" s="1002"/>
      <c r="CA18" s="997">
        <v>36</v>
      </c>
      <c r="CB18" s="997"/>
      <c r="CC18" s="997"/>
      <c r="CD18" s="997"/>
      <c r="CE18" s="997"/>
      <c r="CF18" s="997"/>
      <c r="CG18" s="997"/>
      <c r="CH18" s="997"/>
      <c r="CI18" s="997"/>
      <c r="CJ18" s="997"/>
      <c r="CK18" s="471" t="s">
        <v>1370</v>
      </c>
    </row>
    <row r="19" spans="2:89" ht="25.55" customHeight="1" x14ac:dyDescent="0.15">
      <c r="B19" s="998" t="s">
        <v>1371</v>
      </c>
      <c r="C19" s="893"/>
      <c r="D19" s="893"/>
      <c r="E19" s="893"/>
      <c r="F19" s="893"/>
      <c r="G19" s="893"/>
      <c r="H19" s="893"/>
      <c r="I19" s="893"/>
      <c r="J19" s="893"/>
      <c r="K19" s="999" t="s">
        <v>1372</v>
      </c>
      <c r="L19" s="999"/>
      <c r="M19" s="999"/>
      <c r="N19" s="999"/>
      <c r="O19" s="999"/>
      <c r="P19" s="999"/>
      <c r="Q19" s="999"/>
      <c r="R19" s="999"/>
      <c r="S19" s="999"/>
      <c r="T19" s="999"/>
      <c r="U19" s="999"/>
      <c r="V19" s="999"/>
      <c r="W19" s="999"/>
      <c r="X19" s="999"/>
      <c r="Y19" s="999"/>
      <c r="Z19" s="999"/>
      <c r="AA19" s="999"/>
      <c r="AB19" s="999"/>
      <c r="AC19" s="999"/>
      <c r="AD19" s="999"/>
      <c r="AE19" s="999"/>
      <c r="AF19" s="999"/>
      <c r="AG19" s="999"/>
      <c r="AH19" s="999"/>
      <c r="AI19" s="999"/>
      <c r="AJ19" s="999" t="s">
        <v>1912</v>
      </c>
      <c r="AK19" s="999"/>
      <c r="AL19" s="999"/>
      <c r="AM19" s="999"/>
      <c r="AN19" s="999"/>
      <c r="AO19" s="999"/>
      <c r="AP19" s="999"/>
      <c r="AQ19" s="999"/>
      <c r="AR19" s="999"/>
      <c r="AS19" s="999"/>
      <c r="AT19" s="999"/>
      <c r="AU19" s="999"/>
      <c r="AV19" s="999"/>
      <c r="AW19" s="999"/>
      <c r="AX19" s="999"/>
      <c r="AY19" s="999"/>
      <c r="AZ19" s="999"/>
      <c r="BA19" s="999"/>
      <c r="BB19" s="999"/>
      <c r="BC19" s="999"/>
      <c r="BD19" s="999"/>
      <c r="BE19" s="999"/>
      <c r="BF19" s="999"/>
      <c r="BG19" s="999"/>
      <c r="BH19" s="999"/>
      <c r="BI19" s="999"/>
      <c r="BJ19" s="999"/>
      <c r="BK19" s="999"/>
      <c r="BL19" s="885">
        <v>66</v>
      </c>
      <c r="BM19" s="885"/>
      <c r="BN19" s="885"/>
      <c r="BO19" s="885"/>
      <c r="BP19" s="885"/>
      <c r="BQ19" s="885">
        <v>63</v>
      </c>
      <c r="BR19" s="885"/>
      <c r="BS19" s="885"/>
      <c r="BT19" s="885"/>
      <c r="BU19" s="885"/>
      <c r="BV19" s="885">
        <f t="shared" ref="BV19:BV26" si="0">SUM(BL19+BQ19)</f>
        <v>129</v>
      </c>
      <c r="BW19" s="885"/>
      <c r="BX19" s="885"/>
      <c r="BY19" s="885"/>
      <c r="BZ19" s="885"/>
      <c r="CA19" s="997">
        <v>7</v>
      </c>
      <c r="CB19" s="997"/>
      <c r="CC19" s="997"/>
      <c r="CD19" s="997"/>
      <c r="CE19" s="997"/>
      <c r="CF19" s="997"/>
      <c r="CG19" s="997"/>
      <c r="CH19" s="997"/>
      <c r="CI19" s="997"/>
      <c r="CJ19" s="997"/>
      <c r="CK19" s="472"/>
    </row>
    <row r="20" spans="2:89" ht="25.55" customHeight="1" x14ac:dyDescent="0.15">
      <c r="B20" s="1000" t="s">
        <v>1373</v>
      </c>
      <c r="C20" s="884"/>
      <c r="D20" s="884"/>
      <c r="E20" s="884"/>
      <c r="F20" s="884"/>
      <c r="G20" s="884"/>
      <c r="H20" s="884"/>
      <c r="I20" s="884"/>
      <c r="J20" s="884"/>
      <c r="K20" s="999" t="s">
        <v>1374</v>
      </c>
      <c r="L20" s="999"/>
      <c r="M20" s="999"/>
      <c r="N20" s="999"/>
      <c r="O20" s="999"/>
      <c r="P20" s="999"/>
      <c r="Q20" s="999"/>
      <c r="R20" s="999"/>
      <c r="S20" s="999"/>
      <c r="T20" s="999"/>
      <c r="U20" s="999"/>
      <c r="V20" s="999"/>
      <c r="W20" s="999"/>
      <c r="X20" s="999"/>
      <c r="Y20" s="999"/>
      <c r="Z20" s="999"/>
      <c r="AA20" s="999"/>
      <c r="AB20" s="999"/>
      <c r="AC20" s="999"/>
      <c r="AD20" s="999"/>
      <c r="AE20" s="999"/>
      <c r="AF20" s="999"/>
      <c r="AG20" s="999"/>
      <c r="AH20" s="999"/>
      <c r="AI20" s="999"/>
      <c r="AJ20" s="999" t="s">
        <v>1375</v>
      </c>
      <c r="AK20" s="999"/>
      <c r="AL20" s="999"/>
      <c r="AM20" s="999"/>
      <c r="AN20" s="999"/>
      <c r="AO20" s="999"/>
      <c r="AP20" s="999"/>
      <c r="AQ20" s="999"/>
      <c r="AR20" s="999"/>
      <c r="AS20" s="999"/>
      <c r="AT20" s="999"/>
      <c r="AU20" s="999"/>
      <c r="AV20" s="999"/>
      <c r="AW20" s="999"/>
      <c r="AX20" s="999"/>
      <c r="AY20" s="999"/>
      <c r="AZ20" s="999"/>
      <c r="BA20" s="999"/>
      <c r="BB20" s="999"/>
      <c r="BC20" s="999"/>
      <c r="BD20" s="999"/>
      <c r="BE20" s="999"/>
      <c r="BF20" s="999"/>
      <c r="BG20" s="999"/>
      <c r="BH20" s="999"/>
      <c r="BI20" s="999"/>
      <c r="BJ20" s="999"/>
      <c r="BK20" s="999"/>
      <c r="BL20" s="885">
        <v>35</v>
      </c>
      <c r="BM20" s="885"/>
      <c r="BN20" s="885"/>
      <c r="BO20" s="885"/>
      <c r="BP20" s="885"/>
      <c r="BQ20" s="885">
        <v>130</v>
      </c>
      <c r="BR20" s="885"/>
      <c r="BS20" s="885"/>
      <c r="BT20" s="885"/>
      <c r="BU20" s="885"/>
      <c r="BV20" s="885">
        <f t="shared" si="0"/>
        <v>165</v>
      </c>
      <c r="BW20" s="885"/>
      <c r="BX20" s="885"/>
      <c r="BY20" s="885"/>
      <c r="BZ20" s="885"/>
      <c r="CA20" s="997">
        <v>2</v>
      </c>
      <c r="CB20" s="997"/>
      <c r="CC20" s="997"/>
      <c r="CD20" s="997"/>
      <c r="CE20" s="997"/>
      <c r="CF20" s="997"/>
      <c r="CG20" s="997"/>
      <c r="CH20" s="997"/>
      <c r="CI20" s="997"/>
      <c r="CJ20" s="997"/>
      <c r="CK20" s="472"/>
    </row>
    <row r="21" spans="2:89" ht="25.55" customHeight="1" x14ac:dyDescent="0.15">
      <c r="B21" s="1000" t="s">
        <v>1376</v>
      </c>
      <c r="C21" s="884"/>
      <c r="D21" s="884"/>
      <c r="E21" s="884"/>
      <c r="F21" s="884"/>
      <c r="G21" s="884"/>
      <c r="H21" s="884"/>
      <c r="I21" s="884"/>
      <c r="J21" s="884"/>
      <c r="K21" s="999" t="s">
        <v>1377</v>
      </c>
      <c r="L21" s="999"/>
      <c r="M21" s="999"/>
      <c r="N21" s="999"/>
      <c r="O21" s="999"/>
      <c r="P21" s="999"/>
      <c r="Q21" s="999"/>
      <c r="R21" s="999"/>
      <c r="S21" s="999"/>
      <c r="T21" s="999"/>
      <c r="U21" s="999"/>
      <c r="V21" s="999"/>
      <c r="W21" s="999"/>
      <c r="X21" s="999"/>
      <c r="Y21" s="999"/>
      <c r="Z21" s="999"/>
      <c r="AA21" s="999"/>
      <c r="AB21" s="999"/>
      <c r="AC21" s="999"/>
      <c r="AD21" s="999"/>
      <c r="AE21" s="999"/>
      <c r="AF21" s="999"/>
      <c r="AG21" s="999"/>
      <c r="AH21" s="999"/>
      <c r="AI21" s="999"/>
      <c r="AJ21" s="999" t="s">
        <v>1378</v>
      </c>
      <c r="AK21" s="999"/>
      <c r="AL21" s="999"/>
      <c r="AM21" s="999"/>
      <c r="AN21" s="999"/>
      <c r="AO21" s="999"/>
      <c r="AP21" s="999"/>
      <c r="AQ21" s="999"/>
      <c r="AR21" s="999"/>
      <c r="AS21" s="999"/>
      <c r="AT21" s="999"/>
      <c r="AU21" s="999"/>
      <c r="AV21" s="999"/>
      <c r="AW21" s="999"/>
      <c r="AX21" s="999"/>
      <c r="AY21" s="999"/>
      <c r="AZ21" s="999"/>
      <c r="BA21" s="999"/>
      <c r="BB21" s="999"/>
      <c r="BC21" s="999"/>
      <c r="BD21" s="999"/>
      <c r="BE21" s="999"/>
      <c r="BF21" s="999"/>
      <c r="BG21" s="999"/>
      <c r="BH21" s="999"/>
      <c r="BI21" s="999"/>
      <c r="BJ21" s="999"/>
      <c r="BK21" s="999"/>
      <c r="BL21" s="885">
        <v>76</v>
      </c>
      <c r="BM21" s="885"/>
      <c r="BN21" s="885"/>
      <c r="BO21" s="885"/>
      <c r="BP21" s="885"/>
      <c r="BQ21" s="885">
        <v>39</v>
      </c>
      <c r="BR21" s="885"/>
      <c r="BS21" s="885"/>
      <c r="BT21" s="885"/>
      <c r="BU21" s="885"/>
      <c r="BV21" s="885">
        <f t="shared" si="0"/>
        <v>115</v>
      </c>
      <c r="BW21" s="885"/>
      <c r="BX21" s="885"/>
      <c r="BY21" s="885"/>
      <c r="BZ21" s="885"/>
      <c r="CA21" s="997">
        <v>2</v>
      </c>
      <c r="CB21" s="997"/>
      <c r="CC21" s="997"/>
      <c r="CD21" s="997"/>
      <c r="CE21" s="997"/>
      <c r="CF21" s="997"/>
      <c r="CG21" s="997"/>
      <c r="CH21" s="997"/>
      <c r="CI21" s="997"/>
      <c r="CJ21" s="997"/>
      <c r="CK21" s="472"/>
    </row>
    <row r="22" spans="2:89" ht="25.55" customHeight="1" x14ac:dyDescent="0.15">
      <c r="B22" s="1000" t="s">
        <v>1379</v>
      </c>
      <c r="C22" s="884"/>
      <c r="D22" s="884"/>
      <c r="E22" s="884"/>
      <c r="F22" s="884"/>
      <c r="G22" s="884"/>
      <c r="H22" s="884"/>
      <c r="I22" s="884"/>
      <c r="J22" s="884"/>
      <c r="K22" s="999" t="s">
        <v>1380</v>
      </c>
      <c r="L22" s="999"/>
      <c r="M22" s="999"/>
      <c r="N22" s="999"/>
      <c r="O22" s="999"/>
      <c r="P22" s="999"/>
      <c r="Q22" s="999"/>
      <c r="R22" s="999"/>
      <c r="S22" s="999"/>
      <c r="T22" s="999"/>
      <c r="U22" s="999"/>
      <c r="V22" s="999"/>
      <c r="W22" s="999"/>
      <c r="X22" s="999"/>
      <c r="Y22" s="999"/>
      <c r="Z22" s="999"/>
      <c r="AA22" s="999"/>
      <c r="AB22" s="999"/>
      <c r="AC22" s="999"/>
      <c r="AD22" s="999"/>
      <c r="AE22" s="999"/>
      <c r="AF22" s="999"/>
      <c r="AG22" s="999"/>
      <c r="AH22" s="999"/>
      <c r="AI22" s="999"/>
      <c r="AJ22" s="999" t="s">
        <v>1381</v>
      </c>
      <c r="AK22" s="999"/>
      <c r="AL22" s="999"/>
      <c r="AM22" s="999"/>
      <c r="AN22" s="999"/>
      <c r="AO22" s="999"/>
      <c r="AP22" s="999"/>
      <c r="AQ22" s="999"/>
      <c r="AR22" s="999"/>
      <c r="AS22" s="999"/>
      <c r="AT22" s="999"/>
      <c r="AU22" s="999"/>
      <c r="AV22" s="999"/>
      <c r="AW22" s="999"/>
      <c r="AX22" s="999"/>
      <c r="AY22" s="999"/>
      <c r="AZ22" s="999"/>
      <c r="BA22" s="999"/>
      <c r="BB22" s="999"/>
      <c r="BC22" s="999"/>
      <c r="BD22" s="999"/>
      <c r="BE22" s="999"/>
      <c r="BF22" s="999"/>
      <c r="BG22" s="999"/>
      <c r="BH22" s="999"/>
      <c r="BI22" s="999"/>
      <c r="BJ22" s="999"/>
      <c r="BK22" s="999"/>
      <c r="BL22" s="885">
        <v>42</v>
      </c>
      <c r="BM22" s="885"/>
      <c r="BN22" s="885"/>
      <c r="BO22" s="885"/>
      <c r="BP22" s="885"/>
      <c r="BQ22" s="885">
        <v>86</v>
      </c>
      <c r="BR22" s="885"/>
      <c r="BS22" s="885"/>
      <c r="BT22" s="885"/>
      <c r="BU22" s="885"/>
      <c r="BV22" s="885">
        <f t="shared" si="0"/>
        <v>128</v>
      </c>
      <c r="BW22" s="885"/>
      <c r="BX22" s="885"/>
      <c r="BY22" s="885"/>
      <c r="BZ22" s="885"/>
      <c r="CA22" s="997">
        <v>1</v>
      </c>
      <c r="CB22" s="997"/>
      <c r="CC22" s="997"/>
      <c r="CD22" s="997"/>
      <c r="CE22" s="997"/>
      <c r="CF22" s="997"/>
      <c r="CG22" s="997"/>
      <c r="CH22" s="997"/>
      <c r="CI22" s="997"/>
      <c r="CJ22" s="997"/>
      <c r="CK22" s="472"/>
    </row>
    <row r="23" spans="2:89" ht="25.55" customHeight="1" x14ac:dyDescent="0.15">
      <c r="B23" s="1000" t="s">
        <v>1382</v>
      </c>
      <c r="C23" s="884"/>
      <c r="D23" s="884"/>
      <c r="E23" s="884"/>
      <c r="F23" s="884"/>
      <c r="G23" s="884"/>
      <c r="H23" s="884"/>
      <c r="I23" s="884"/>
      <c r="J23" s="884"/>
      <c r="K23" s="999" t="s">
        <v>1383</v>
      </c>
      <c r="L23" s="999"/>
      <c r="M23" s="999"/>
      <c r="N23" s="999"/>
      <c r="O23" s="999"/>
      <c r="P23" s="999"/>
      <c r="Q23" s="999"/>
      <c r="R23" s="999"/>
      <c r="S23" s="999"/>
      <c r="T23" s="999"/>
      <c r="U23" s="999"/>
      <c r="V23" s="999"/>
      <c r="W23" s="999"/>
      <c r="X23" s="999"/>
      <c r="Y23" s="999"/>
      <c r="Z23" s="999"/>
      <c r="AA23" s="999"/>
      <c r="AB23" s="999"/>
      <c r="AC23" s="999"/>
      <c r="AD23" s="999"/>
      <c r="AE23" s="999"/>
      <c r="AF23" s="999"/>
      <c r="AG23" s="999"/>
      <c r="AH23" s="999"/>
      <c r="AI23" s="999"/>
      <c r="AJ23" s="999" t="s">
        <v>1384</v>
      </c>
      <c r="AK23" s="999"/>
      <c r="AL23" s="999"/>
      <c r="AM23" s="999"/>
      <c r="AN23" s="999"/>
      <c r="AO23" s="999"/>
      <c r="AP23" s="999"/>
      <c r="AQ23" s="999"/>
      <c r="AR23" s="999"/>
      <c r="AS23" s="999"/>
      <c r="AT23" s="999"/>
      <c r="AU23" s="999"/>
      <c r="AV23" s="999"/>
      <c r="AW23" s="999"/>
      <c r="AX23" s="999"/>
      <c r="AY23" s="999"/>
      <c r="AZ23" s="999"/>
      <c r="BA23" s="999"/>
      <c r="BB23" s="999"/>
      <c r="BC23" s="999"/>
      <c r="BD23" s="999"/>
      <c r="BE23" s="999"/>
      <c r="BF23" s="999"/>
      <c r="BG23" s="999"/>
      <c r="BH23" s="999"/>
      <c r="BI23" s="999"/>
      <c r="BJ23" s="999"/>
      <c r="BK23" s="999"/>
      <c r="BL23" s="885">
        <v>74</v>
      </c>
      <c r="BM23" s="885"/>
      <c r="BN23" s="885"/>
      <c r="BO23" s="885"/>
      <c r="BP23" s="885"/>
      <c r="BQ23" s="885">
        <v>78</v>
      </c>
      <c r="BR23" s="885"/>
      <c r="BS23" s="885"/>
      <c r="BT23" s="885"/>
      <c r="BU23" s="885"/>
      <c r="BV23" s="885">
        <f t="shared" si="0"/>
        <v>152</v>
      </c>
      <c r="BW23" s="885"/>
      <c r="BX23" s="885"/>
      <c r="BY23" s="885"/>
      <c r="BZ23" s="885"/>
      <c r="CA23" s="997">
        <v>8</v>
      </c>
      <c r="CB23" s="997"/>
      <c r="CC23" s="997"/>
      <c r="CD23" s="997"/>
      <c r="CE23" s="997"/>
      <c r="CF23" s="997"/>
      <c r="CG23" s="997"/>
      <c r="CH23" s="997"/>
      <c r="CI23" s="997"/>
      <c r="CJ23" s="997"/>
      <c r="CK23" s="472"/>
    </row>
    <row r="24" spans="2:89" ht="25.55" customHeight="1" x14ac:dyDescent="0.15">
      <c r="B24" s="1000" t="s">
        <v>1385</v>
      </c>
      <c r="C24" s="884"/>
      <c r="D24" s="884"/>
      <c r="E24" s="884"/>
      <c r="F24" s="884"/>
      <c r="G24" s="884"/>
      <c r="H24" s="884"/>
      <c r="I24" s="884"/>
      <c r="J24" s="884"/>
      <c r="K24" s="999" t="s">
        <v>1386</v>
      </c>
      <c r="L24" s="999"/>
      <c r="M24" s="999"/>
      <c r="N24" s="999"/>
      <c r="O24" s="999"/>
      <c r="P24" s="999"/>
      <c r="Q24" s="999"/>
      <c r="R24" s="999"/>
      <c r="S24" s="999"/>
      <c r="T24" s="999"/>
      <c r="U24" s="999"/>
      <c r="V24" s="999"/>
      <c r="W24" s="999"/>
      <c r="X24" s="999"/>
      <c r="Y24" s="999"/>
      <c r="Z24" s="999"/>
      <c r="AA24" s="999"/>
      <c r="AB24" s="999"/>
      <c r="AC24" s="999"/>
      <c r="AD24" s="999"/>
      <c r="AE24" s="999"/>
      <c r="AF24" s="999"/>
      <c r="AG24" s="999"/>
      <c r="AH24" s="999"/>
      <c r="AI24" s="999"/>
      <c r="AJ24" s="999" t="s">
        <v>1387</v>
      </c>
      <c r="AK24" s="999"/>
      <c r="AL24" s="999"/>
      <c r="AM24" s="999"/>
      <c r="AN24" s="999"/>
      <c r="AO24" s="999"/>
      <c r="AP24" s="999"/>
      <c r="AQ24" s="999"/>
      <c r="AR24" s="999"/>
      <c r="AS24" s="999"/>
      <c r="AT24" s="999"/>
      <c r="AU24" s="999"/>
      <c r="AV24" s="999"/>
      <c r="AW24" s="999"/>
      <c r="AX24" s="999"/>
      <c r="AY24" s="999"/>
      <c r="AZ24" s="999"/>
      <c r="BA24" s="999"/>
      <c r="BB24" s="999"/>
      <c r="BC24" s="999"/>
      <c r="BD24" s="999"/>
      <c r="BE24" s="999"/>
      <c r="BF24" s="999"/>
      <c r="BG24" s="999"/>
      <c r="BH24" s="999"/>
      <c r="BI24" s="999"/>
      <c r="BJ24" s="999"/>
      <c r="BK24" s="999"/>
      <c r="BL24" s="885">
        <v>51</v>
      </c>
      <c r="BM24" s="885"/>
      <c r="BN24" s="885"/>
      <c r="BO24" s="885"/>
      <c r="BP24" s="885"/>
      <c r="BQ24" s="885">
        <v>67</v>
      </c>
      <c r="BR24" s="885"/>
      <c r="BS24" s="885"/>
      <c r="BT24" s="885"/>
      <c r="BU24" s="885"/>
      <c r="BV24" s="885">
        <f t="shared" si="0"/>
        <v>118</v>
      </c>
      <c r="BW24" s="885"/>
      <c r="BX24" s="885"/>
      <c r="BY24" s="885"/>
      <c r="BZ24" s="885"/>
      <c r="CA24" s="997">
        <v>2</v>
      </c>
      <c r="CB24" s="997"/>
      <c r="CC24" s="997"/>
      <c r="CD24" s="997"/>
      <c r="CE24" s="997"/>
      <c r="CF24" s="997"/>
      <c r="CG24" s="997"/>
      <c r="CH24" s="997"/>
      <c r="CI24" s="997"/>
      <c r="CJ24" s="997"/>
      <c r="CK24" s="472"/>
    </row>
    <row r="25" spans="2:89" ht="25.55" customHeight="1" x14ac:dyDescent="0.15">
      <c r="B25" s="1000" t="s">
        <v>1388</v>
      </c>
      <c r="C25" s="884"/>
      <c r="D25" s="884"/>
      <c r="E25" s="884"/>
      <c r="F25" s="884"/>
      <c r="G25" s="884"/>
      <c r="H25" s="884"/>
      <c r="I25" s="884"/>
      <c r="J25" s="884"/>
      <c r="K25" s="999" t="s">
        <v>1389</v>
      </c>
      <c r="L25" s="999"/>
      <c r="M25" s="999"/>
      <c r="N25" s="999"/>
      <c r="O25" s="999"/>
      <c r="P25" s="999"/>
      <c r="Q25" s="999"/>
      <c r="R25" s="999"/>
      <c r="S25" s="999"/>
      <c r="T25" s="999"/>
      <c r="U25" s="999"/>
      <c r="V25" s="999"/>
      <c r="W25" s="999"/>
      <c r="X25" s="999"/>
      <c r="Y25" s="999"/>
      <c r="Z25" s="999"/>
      <c r="AA25" s="999"/>
      <c r="AB25" s="999"/>
      <c r="AC25" s="999"/>
      <c r="AD25" s="999"/>
      <c r="AE25" s="999"/>
      <c r="AF25" s="999"/>
      <c r="AG25" s="999"/>
      <c r="AH25" s="999"/>
      <c r="AI25" s="999"/>
      <c r="AJ25" s="999" t="s">
        <v>1390</v>
      </c>
      <c r="AK25" s="999"/>
      <c r="AL25" s="999"/>
      <c r="AM25" s="999"/>
      <c r="AN25" s="999"/>
      <c r="AO25" s="999"/>
      <c r="AP25" s="999"/>
      <c r="AQ25" s="999"/>
      <c r="AR25" s="999"/>
      <c r="AS25" s="999"/>
      <c r="AT25" s="999"/>
      <c r="AU25" s="999"/>
      <c r="AV25" s="999"/>
      <c r="AW25" s="999"/>
      <c r="AX25" s="999"/>
      <c r="AY25" s="999"/>
      <c r="AZ25" s="999"/>
      <c r="BA25" s="999"/>
      <c r="BB25" s="999"/>
      <c r="BC25" s="999"/>
      <c r="BD25" s="999"/>
      <c r="BE25" s="999"/>
      <c r="BF25" s="999"/>
      <c r="BG25" s="999"/>
      <c r="BH25" s="999"/>
      <c r="BI25" s="999"/>
      <c r="BJ25" s="999"/>
      <c r="BK25" s="999"/>
      <c r="BL25" s="885">
        <v>37</v>
      </c>
      <c r="BM25" s="885"/>
      <c r="BN25" s="885"/>
      <c r="BO25" s="885"/>
      <c r="BP25" s="885"/>
      <c r="BQ25" s="885">
        <v>93</v>
      </c>
      <c r="BR25" s="885"/>
      <c r="BS25" s="885"/>
      <c r="BT25" s="885"/>
      <c r="BU25" s="885"/>
      <c r="BV25" s="885">
        <f t="shared" si="0"/>
        <v>130</v>
      </c>
      <c r="BW25" s="885"/>
      <c r="BX25" s="885"/>
      <c r="BY25" s="885"/>
      <c r="BZ25" s="885"/>
      <c r="CA25" s="997">
        <v>1</v>
      </c>
      <c r="CB25" s="997"/>
      <c r="CC25" s="997"/>
      <c r="CD25" s="997"/>
      <c r="CE25" s="997"/>
      <c r="CF25" s="997"/>
      <c r="CG25" s="997"/>
      <c r="CH25" s="997"/>
      <c r="CI25" s="997"/>
      <c r="CJ25" s="997"/>
      <c r="CK25" s="472"/>
    </row>
    <row r="26" spans="2:89" ht="25.55" customHeight="1" x14ac:dyDescent="0.15">
      <c r="B26" s="998" t="s">
        <v>1391</v>
      </c>
      <c r="C26" s="893"/>
      <c r="D26" s="893"/>
      <c r="E26" s="893"/>
      <c r="F26" s="893"/>
      <c r="G26" s="893"/>
      <c r="H26" s="893"/>
      <c r="I26" s="893"/>
      <c r="J26" s="893"/>
      <c r="K26" s="999" t="s">
        <v>1392</v>
      </c>
      <c r="L26" s="999"/>
      <c r="M26" s="999"/>
      <c r="N26" s="999"/>
      <c r="O26" s="999"/>
      <c r="P26" s="999"/>
      <c r="Q26" s="999"/>
      <c r="R26" s="999"/>
      <c r="S26" s="999"/>
      <c r="T26" s="999"/>
      <c r="U26" s="999"/>
      <c r="V26" s="999"/>
      <c r="W26" s="999"/>
      <c r="X26" s="999"/>
      <c r="Y26" s="999"/>
      <c r="Z26" s="999"/>
      <c r="AA26" s="999"/>
      <c r="AB26" s="999"/>
      <c r="AC26" s="999"/>
      <c r="AD26" s="999"/>
      <c r="AE26" s="999"/>
      <c r="AF26" s="999"/>
      <c r="AG26" s="999"/>
      <c r="AH26" s="999"/>
      <c r="AI26" s="999"/>
      <c r="AJ26" s="999" t="s">
        <v>1393</v>
      </c>
      <c r="AK26" s="999"/>
      <c r="AL26" s="999"/>
      <c r="AM26" s="999"/>
      <c r="AN26" s="999"/>
      <c r="AO26" s="999"/>
      <c r="AP26" s="999"/>
      <c r="AQ26" s="999"/>
      <c r="AR26" s="999"/>
      <c r="AS26" s="999"/>
      <c r="AT26" s="999"/>
      <c r="AU26" s="999"/>
      <c r="AV26" s="999"/>
      <c r="AW26" s="999"/>
      <c r="AX26" s="999"/>
      <c r="AY26" s="999"/>
      <c r="AZ26" s="999"/>
      <c r="BA26" s="999"/>
      <c r="BB26" s="999"/>
      <c r="BC26" s="999"/>
      <c r="BD26" s="999"/>
      <c r="BE26" s="999"/>
      <c r="BF26" s="999"/>
      <c r="BG26" s="999"/>
      <c r="BH26" s="999"/>
      <c r="BI26" s="999"/>
      <c r="BJ26" s="999"/>
      <c r="BK26" s="999"/>
      <c r="BL26" s="885">
        <v>89</v>
      </c>
      <c r="BM26" s="885"/>
      <c r="BN26" s="885"/>
      <c r="BO26" s="885"/>
      <c r="BP26" s="885"/>
      <c r="BQ26" s="885">
        <v>170</v>
      </c>
      <c r="BR26" s="885"/>
      <c r="BS26" s="885"/>
      <c r="BT26" s="885"/>
      <c r="BU26" s="885"/>
      <c r="BV26" s="885">
        <f t="shared" si="0"/>
        <v>259</v>
      </c>
      <c r="BW26" s="885"/>
      <c r="BX26" s="885"/>
      <c r="BY26" s="885"/>
      <c r="BZ26" s="885"/>
      <c r="CA26" s="997">
        <v>9</v>
      </c>
      <c r="CB26" s="997"/>
      <c r="CC26" s="997"/>
      <c r="CD26" s="997"/>
      <c r="CE26" s="997"/>
      <c r="CF26" s="997"/>
      <c r="CG26" s="997"/>
      <c r="CH26" s="997"/>
      <c r="CI26" s="997"/>
      <c r="CJ26" s="997"/>
      <c r="CK26" s="472"/>
    </row>
    <row r="27" spans="2:89" ht="25.55" customHeight="1" x14ac:dyDescent="0.15">
      <c r="B27" s="1004"/>
      <c r="C27" s="1005"/>
      <c r="D27" s="1005"/>
      <c r="E27" s="1005"/>
      <c r="F27" s="1005"/>
      <c r="G27" s="1005"/>
      <c r="H27" s="1005"/>
      <c r="I27" s="1005"/>
      <c r="J27" s="1005"/>
      <c r="K27" s="1006" t="s">
        <v>1394</v>
      </c>
      <c r="L27" s="1006"/>
      <c r="M27" s="1006"/>
      <c r="N27" s="1006"/>
      <c r="O27" s="1006"/>
      <c r="P27" s="1006"/>
      <c r="Q27" s="1006"/>
      <c r="R27" s="1006"/>
      <c r="S27" s="1006"/>
      <c r="T27" s="1006"/>
      <c r="U27" s="1006"/>
      <c r="V27" s="1006"/>
      <c r="W27" s="1006"/>
      <c r="X27" s="1006"/>
      <c r="Y27" s="1006"/>
      <c r="Z27" s="1006"/>
      <c r="AA27" s="1006"/>
      <c r="AB27" s="1006"/>
      <c r="AC27" s="1006"/>
      <c r="AD27" s="1006"/>
      <c r="AE27" s="1006"/>
      <c r="AF27" s="1006"/>
      <c r="AG27" s="1006"/>
      <c r="AH27" s="1006"/>
      <c r="AI27" s="1006"/>
      <c r="AJ27" s="1006"/>
      <c r="AK27" s="1006"/>
      <c r="AL27" s="1006"/>
      <c r="AM27" s="1006"/>
      <c r="AN27" s="1006"/>
      <c r="AO27" s="1006"/>
      <c r="AP27" s="1006"/>
      <c r="AQ27" s="1006"/>
      <c r="AR27" s="1006"/>
      <c r="AS27" s="1006"/>
      <c r="AT27" s="1006"/>
      <c r="AU27" s="1006"/>
      <c r="AV27" s="1006"/>
      <c r="AW27" s="1006"/>
      <c r="AX27" s="1006"/>
      <c r="AY27" s="1006"/>
      <c r="AZ27" s="1006"/>
      <c r="BA27" s="1006"/>
      <c r="BB27" s="1006"/>
      <c r="BC27" s="1006"/>
      <c r="BD27" s="1006"/>
      <c r="BE27" s="1006"/>
      <c r="BF27" s="1006"/>
      <c r="BG27" s="1006"/>
      <c r="BH27" s="1006"/>
      <c r="BI27" s="1006"/>
      <c r="BJ27" s="1006"/>
      <c r="BK27" s="1006"/>
      <c r="BL27" s="1007">
        <f>SUM(BL19:BP26)</f>
        <v>470</v>
      </c>
      <c r="BM27" s="1008"/>
      <c r="BN27" s="1008"/>
      <c r="BO27" s="1008"/>
      <c r="BP27" s="1008"/>
      <c r="BQ27" s="1007">
        <f>SUM(BQ19:BU26)</f>
        <v>726</v>
      </c>
      <c r="BR27" s="1008"/>
      <c r="BS27" s="1008"/>
      <c r="BT27" s="1008"/>
      <c r="BU27" s="1008"/>
      <c r="BV27" s="1008">
        <f>SUM(BV19:BZ26)</f>
        <v>1196</v>
      </c>
      <c r="BW27" s="1008"/>
      <c r="BX27" s="1008"/>
      <c r="BY27" s="1008"/>
      <c r="BZ27" s="1009"/>
      <c r="CA27" s="1010">
        <f>SUM(CA18:CA26)</f>
        <v>68</v>
      </c>
      <c r="CB27" s="1010"/>
      <c r="CC27" s="1010"/>
      <c r="CD27" s="1010"/>
      <c r="CE27" s="1010"/>
      <c r="CF27" s="1010"/>
      <c r="CG27" s="1010"/>
      <c r="CH27" s="1010"/>
      <c r="CI27" s="1010"/>
      <c r="CJ27" s="1010"/>
      <c r="CK27" s="473"/>
    </row>
    <row r="28" spans="2:89" ht="24.05" customHeight="1" x14ac:dyDescent="0.15"/>
    <row r="29" spans="2:89" ht="24.05" customHeight="1" x14ac:dyDescent="0.15">
      <c r="C29" s="1003" t="s">
        <v>1913</v>
      </c>
      <c r="D29" s="1003"/>
      <c r="E29" s="1003"/>
      <c r="F29" s="1003"/>
      <c r="G29" s="1003"/>
      <c r="H29" s="1003"/>
      <c r="I29" s="1003"/>
      <c r="J29" s="1003"/>
      <c r="K29" s="1003"/>
      <c r="L29" s="1003"/>
      <c r="M29" s="1003"/>
      <c r="N29" s="1003"/>
      <c r="O29" s="1003"/>
      <c r="P29" s="1003"/>
      <c r="Q29" s="1003"/>
      <c r="R29" s="1003"/>
      <c r="S29" s="1003"/>
      <c r="T29" s="1003"/>
      <c r="U29" s="1003"/>
      <c r="V29" s="1003"/>
      <c r="W29" s="1003"/>
      <c r="X29" s="1003"/>
      <c r="Y29" s="1003"/>
      <c r="Z29" s="1003"/>
      <c r="AA29" s="1003"/>
      <c r="AB29" s="1003"/>
      <c r="AC29" s="1003"/>
      <c r="AD29" s="1003"/>
      <c r="AE29" s="1003"/>
      <c r="AF29" s="1003"/>
      <c r="AG29" s="1003"/>
      <c r="AH29" s="1003"/>
      <c r="AI29" s="1003"/>
      <c r="AJ29" s="1003"/>
      <c r="AK29" s="1003"/>
      <c r="AL29" s="1003"/>
      <c r="AM29" s="1003"/>
      <c r="AN29" s="1003"/>
      <c r="AO29" s="1003"/>
      <c r="AP29" s="1003"/>
      <c r="AQ29" s="1003"/>
      <c r="AR29" s="1003"/>
      <c r="AS29" s="1003"/>
      <c r="AT29" s="1003"/>
      <c r="AU29" s="1003"/>
      <c r="AV29" s="1003"/>
      <c r="AW29" s="1003"/>
      <c r="AX29" s="1003"/>
      <c r="AY29" s="1003"/>
      <c r="AZ29" s="1003"/>
      <c r="BA29" s="1003"/>
      <c r="BB29" s="1003"/>
    </row>
    <row r="30" spans="2:89" ht="20.149999999999999" customHeight="1" x14ac:dyDescent="0.15"/>
    <row r="37" spans="3:103" ht="14.25" customHeight="1" x14ac:dyDescent="0.15">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c r="BG37" s="76"/>
      <c r="BH37" s="76"/>
      <c r="BI37" s="76"/>
      <c r="BJ37" s="76"/>
      <c r="BK37" s="76"/>
      <c r="BL37" s="76"/>
      <c r="BM37" s="76"/>
      <c r="BN37" s="76"/>
      <c r="BO37" s="76"/>
      <c r="BP37" s="76"/>
      <c r="BQ37" s="76"/>
      <c r="BR37" s="76"/>
      <c r="BS37" s="76"/>
      <c r="BT37" s="76"/>
      <c r="BU37" s="76"/>
      <c r="BV37" s="76"/>
      <c r="BW37" s="76"/>
      <c r="BX37" s="76"/>
      <c r="BY37" s="76"/>
      <c r="BZ37" s="76"/>
      <c r="CA37" s="76"/>
      <c r="CB37" s="76"/>
      <c r="CC37" s="76"/>
      <c r="CD37" s="76"/>
      <c r="CE37" s="76"/>
      <c r="CF37" s="76"/>
      <c r="CG37" s="76"/>
      <c r="CH37" s="76"/>
      <c r="CI37" s="76"/>
      <c r="CJ37" s="76"/>
      <c r="CK37" s="76"/>
      <c r="CL37" s="76"/>
      <c r="CM37" s="76"/>
      <c r="CN37" s="76"/>
      <c r="CO37" s="76"/>
      <c r="CP37" s="76"/>
      <c r="CQ37" s="76"/>
      <c r="CR37" s="76"/>
      <c r="CS37" s="76"/>
      <c r="CT37" s="76"/>
      <c r="CU37" s="76"/>
      <c r="CV37" s="76"/>
      <c r="CW37" s="76"/>
      <c r="CX37" s="76"/>
      <c r="CY37" s="76"/>
    </row>
  </sheetData>
  <sheetProtection selectLockedCells="1" selectUnlockedCells="1"/>
  <mergeCells count="134">
    <mergeCell ref="C29:BB29"/>
    <mergeCell ref="CA26:CJ26"/>
    <mergeCell ref="B27:J27"/>
    <mergeCell ref="K27:BK27"/>
    <mergeCell ref="BL27:BP27"/>
    <mergeCell ref="BQ27:BU27"/>
    <mergeCell ref="BV27:BZ27"/>
    <mergeCell ref="CA27:CJ27"/>
    <mergeCell ref="B26:J26"/>
    <mergeCell ref="K26:AI26"/>
    <mergeCell ref="AJ26:BK26"/>
    <mergeCell ref="BL26:BP26"/>
    <mergeCell ref="BQ26:BU26"/>
    <mergeCell ref="BV26:BZ26"/>
    <mergeCell ref="CA24:CJ24"/>
    <mergeCell ref="B25:J25"/>
    <mergeCell ref="K25:AI25"/>
    <mergeCell ref="AJ25:BK25"/>
    <mergeCell ref="BL25:BP25"/>
    <mergeCell ref="BQ25:BU25"/>
    <mergeCell ref="BV25:BZ25"/>
    <mergeCell ref="CA25:CJ25"/>
    <mergeCell ref="B24:J24"/>
    <mergeCell ref="K24:AI24"/>
    <mergeCell ref="AJ24:BK24"/>
    <mergeCell ref="BL24:BP24"/>
    <mergeCell ref="BQ24:BU24"/>
    <mergeCell ref="BV24:BZ24"/>
    <mergeCell ref="CA22:CJ22"/>
    <mergeCell ref="B23:J23"/>
    <mergeCell ref="K23:AI23"/>
    <mergeCell ref="AJ23:BK23"/>
    <mergeCell ref="BL23:BP23"/>
    <mergeCell ref="BQ23:BU23"/>
    <mergeCell ref="BV23:BZ23"/>
    <mergeCell ref="CA23:CJ23"/>
    <mergeCell ref="B22:J22"/>
    <mergeCell ref="K22:AI22"/>
    <mergeCell ref="AJ22:BK22"/>
    <mergeCell ref="BL22:BP22"/>
    <mergeCell ref="BQ22:BU22"/>
    <mergeCell ref="BV22:BZ22"/>
    <mergeCell ref="CA20:CJ20"/>
    <mergeCell ref="B21:J21"/>
    <mergeCell ref="K21:AI21"/>
    <mergeCell ref="AJ21:BK21"/>
    <mergeCell ref="BL21:BP21"/>
    <mergeCell ref="BQ21:BU21"/>
    <mergeCell ref="BV21:BZ21"/>
    <mergeCell ref="CA21:CJ21"/>
    <mergeCell ref="B20:J20"/>
    <mergeCell ref="K20:AI20"/>
    <mergeCell ref="AJ20:BK20"/>
    <mergeCell ref="BL20:BP20"/>
    <mergeCell ref="BQ20:BU20"/>
    <mergeCell ref="BV20:BZ20"/>
    <mergeCell ref="CA18:CJ18"/>
    <mergeCell ref="B19:J19"/>
    <mergeCell ref="K19:AI19"/>
    <mergeCell ref="AJ19:BK19"/>
    <mergeCell ref="BL19:BP19"/>
    <mergeCell ref="BQ19:BU19"/>
    <mergeCell ref="BV19:BZ19"/>
    <mergeCell ref="CA19:CJ19"/>
    <mergeCell ref="BV17:BZ17"/>
    <mergeCell ref="B18:J18"/>
    <mergeCell ref="K18:AI18"/>
    <mergeCell ref="AJ18:BK18"/>
    <mergeCell ref="BL18:BN18"/>
    <mergeCell ref="BO18:BP18"/>
    <mergeCell ref="BQ18:BS18"/>
    <mergeCell ref="BT18:BU18"/>
    <mergeCell ref="BV18:BX18"/>
    <mergeCell ref="BY18:BZ18"/>
    <mergeCell ref="C15:AO15"/>
    <mergeCell ref="BL15:BZ15"/>
    <mergeCell ref="CA15:CK15"/>
    <mergeCell ref="B16:J17"/>
    <mergeCell ref="K16:AI17"/>
    <mergeCell ref="AJ16:BK17"/>
    <mergeCell ref="BL16:BZ16"/>
    <mergeCell ref="CA16:CK17"/>
    <mergeCell ref="BL17:BP17"/>
    <mergeCell ref="BQ17:BU17"/>
    <mergeCell ref="CM7:CO11"/>
    <mergeCell ref="CR7:CV7"/>
    <mergeCell ref="CR8:CV8"/>
    <mergeCell ref="AT9:AW11"/>
    <mergeCell ref="CR9:CV9"/>
    <mergeCell ref="BX10:CD11"/>
    <mergeCell ref="CR10:CV10"/>
    <mergeCell ref="CR11:CV11"/>
    <mergeCell ref="BH7:BM11"/>
    <mergeCell ref="BN7:BR11"/>
    <mergeCell ref="BS7:BW11"/>
    <mergeCell ref="BX7:CD9"/>
    <mergeCell ref="CE7:CI11"/>
    <mergeCell ref="CJ7:CL11"/>
    <mergeCell ref="B7:J11"/>
    <mergeCell ref="K7:T11"/>
    <mergeCell ref="U7:AC11"/>
    <mergeCell ref="AD7:AF11"/>
    <mergeCell ref="AG7:AI11"/>
    <mergeCell ref="BH5:CV5"/>
    <mergeCell ref="AD6:AF6"/>
    <mergeCell ref="AG6:AI6"/>
    <mergeCell ref="AJ6:AM6"/>
    <mergeCell ref="AN6:AP6"/>
    <mergeCell ref="AQ6:AS6"/>
    <mergeCell ref="AT6:AW6"/>
    <mergeCell ref="BH6:BM6"/>
    <mergeCell ref="BN6:BR6"/>
    <mergeCell ref="BS6:BW6"/>
    <mergeCell ref="AJ7:AM11"/>
    <mergeCell ref="AN7:AP11"/>
    <mergeCell ref="AQ7:AS11"/>
    <mergeCell ref="AT7:AW8"/>
    <mergeCell ref="AX7:BB11"/>
    <mergeCell ref="BC7:BG11"/>
    <mergeCell ref="BX6:CD6"/>
    <mergeCell ref="CE6:CI6"/>
    <mergeCell ref="CJ6:CL6"/>
    <mergeCell ref="C2:AF2"/>
    <mergeCell ref="B4:W4"/>
    <mergeCell ref="CI4:CV4"/>
    <mergeCell ref="B5:J6"/>
    <mergeCell ref="K5:T6"/>
    <mergeCell ref="U5:AC6"/>
    <mergeCell ref="AD5:AM5"/>
    <mergeCell ref="AN5:AW5"/>
    <mergeCell ref="AX5:BB6"/>
    <mergeCell ref="BC5:BG6"/>
    <mergeCell ref="CM6:CO6"/>
    <mergeCell ref="CP6:CV6"/>
  </mergeCells>
  <phoneticPr fontId="4"/>
  <pageMargins left="0.78740157480314965" right="0.39370078740157483" top="0.39370078740157483" bottom="0.39370078740157483" header="0" footer="0"/>
  <pageSetup paperSize="9" scale="70" firstPageNumber="0" orientation="landscape" horizontalDpi="300" verticalDpi="300" r:id="rId1"/>
  <headerFooter scaleWithDoc="0" alignWithMargins="0">
    <oddFooter>&amp;C&amp;"ＭＳ 明朝,標準"－３０－</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1F7F8-D899-4399-9097-78423048C39B}">
  <sheetPr>
    <pageSetUpPr fitToPage="1"/>
  </sheetPr>
  <dimension ref="A1:S44"/>
  <sheetViews>
    <sheetView view="pageLayout" zoomScaleNormal="100" workbookViewId="0">
      <selection sqref="A1:B1"/>
    </sheetView>
  </sheetViews>
  <sheetFormatPr defaultColWidth="9" defaultRowHeight="14.4" x14ac:dyDescent="0.15"/>
  <cols>
    <col min="1" max="1" width="18.33203125" style="1" customWidth="1"/>
    <col min="2" max="2" width="41.44140625" style="1" customWidth="1"/>
    <col min="3" max="3" width="41.33203125" style="1" customWidth="1"/>
    <col min="4" max="9" width="6.88671875" style="1" customWidth="1"/>
    <col min="10" max="10" width="8.88671875" style="1" customWidth="1"/>
    <col min="11" max="13" width="7.6640625" style="1" customWidth="1"/>
    <col min="14" max="14" width="8.21875" style="1" customWidth="1"/>
    <col min="15" max="17" width="8.6640625" style="1" customWidth="1"/>
    <col min="18" max="19" width="8.21875" style="1" customWidth="1"/>
    <col min="20" max="16384" width="9" style="1"/>
  </cols>
  <sheetData>
    <row r="1" spans="1:19" ht="23.25" customHeight="1" x14ac:dyDescent="0.15">
      <c r="A1" s="623" t="s">
        <v>1395</v>
      </c>
      <c r="B1" s="623"/>
      <c r="O1" s="617" t="s">
        <v>1362</v>
      </c>
      <c r="P1" s="617"/>
      <c r="Q1" s="617"/>
      <c r="R1" s="617"/>
      <c r="S1" s="617"/>
    </row>
    <row r="2" spans="1:19" ht="23.25" customHeight="1" x14ac:dyDescent="0.15">
      <c r="A2" s="973" t="s">
        <v>1396</v>
      </c>
      <c r="B2" s="1011" t="s">
        <v>1397</v>
      </c>
      <c r="C2" s="1011" t="s">
        <v>1339</v>
      </c>
      <c r="D2" s="1011" t="s">
        <v>1398</v>
      </c>
      <c r="E2" s="1011"/>
      <c r="F2" s="1011"/>
      <c r="G2" s="1011" t="s">
        <v>1399</v>
      </c>
      <c r="H2" s="1011"/>
      <c r="I2" s="1011"/>
      <c r="J2" s="1012" t="s">
        <v>1400</v>
      </c>
      <c r="K2" s="1015" t="s">
        <v>1401</v>
      </c>
      <c r="L2" s="1015"/>
      <c r="M2" s="1015"/>
      <c r="N2" s="1015"/>
      <c r="O2" s="1015"/>
      <c r="P2" s="1015"/>
      <c r="Q2" s="1015"/>
      <c r="R2" s="1015"/>
      <c r="S2" s="1015"/>
    </row>
    <row r="3" spans="1:19" ht="23.25" customHeight="1" x14ac:dyDescent="0.15">
      <c r="A3" s="973"/>
      <c r="B3" s="1011"/>
      <c r="C3" s="1011"/>
      <c r="D3" s="881" t="s">
        <v>1343</v>
      </c>
      <c r="E3" s="881" t="s">
        <v>1344</v>
      </c>
      <c r="F3" s="881" t="s">
        <v>61</v>
      </c>
      <c r="G3" s="881" t="s">
        <v>1345</v>
      </c>
      <c r="H3" s="881" t="s">
        <v>1346</v>
      </c>
      <c r="I3" s="881" t="s">
        <v>1347</v>
      </c>
      <c r="J3" s="1013"/>
      <c r="K3" s="1016" t="s">
        <v>1402</v>
      </c>
      <c r="L3" s="1016" t="s">
        <v>1403</v>
      </c>
      <c r="M3" s="1016" t="s">
        <v>1404</v>
      </c>
      <c r="N3" s="474" t="s">
        <v>564</v>
      </c>
      <c r="O3" s="1016" t="s">
        <v>1405</v>
      </c>
      <c r="P3" s="474" t="s">
        <v>566</v>
      </c>
      <c r="Q3" s="1016" t="s">
        <v>1406</v>
      </c>
      <c r="R3" s="1016" t="s">
        <v>1407</v>
      </c>
      <c r="S3" s="1017" t="s">
        <v>1408</v>
      </c>
    </row>
    <row r="4" spans="1:19" ht="23.25" customHeight="1" x14ac:dyDescent="0.15">
      <c r="A4" s="973"/>
      <c r="B4" s="1011"/>
      <c r="C4" s="1011"/>
      <c r="D4" s="1011"/>
      <c r="E4" s="1011"/>
      <c r="F4" s="1011"/>
      <c r="G4" s="1011"/>
      <c r="H4" s="1011"/>
      <c r="I4" s="1011"/>
      <c r="J4" s="1013"/>
      <c r="K4" s="1011"/>
      <c r="L4" s="1011"/>
      <c r="M4" s="1011"/>
      <c r="N4" s="475" t="s">
        <v>567</v>
      </c>
      <c r="O4" s="1016"/>
      <c r="P4" s="475" t="s">
        <v>1409</v>
      </c>
      <c r="Q4" s="1016"/>
      <c r="R4" s="1016"/>
      <c r="S4" s="1017"/>
    </row>
    <row r="5" spans="1:19" ht="23.25" customHeight="1" x14ac:dyDescent="0.15">
      <c r="A5" s="973"/>
      <c r="B5" s="1011"/>
      <c r="C5" s="1011"/>
      <c r="D5" s="1011"/>
      <c r="E5" s="1011"/>
      <c r="F5" s="1011"/>
      <c r="G5" s="1011"/>
      <c r="H5" s="1011"/>
      <c r="I5" s="1011"/>
      <c r="J5" s="1014"/>
      <c r="K5" s="1011"/>
      <c r="L5" s="1011"/>
      <c r="M5" s="1011"/>
      <c r="N5" s="476" t="s">
        <v>1410</v>
      </c>
      <c r="O5" s="1016"/>
      <c r="P5" s="476" t="s">
        <v>1410</v>
      </c>
      <c r="Q5" s="1016"/>
      <c r="R5" s="1016"/>
      <c r="S5" s="1017"/>
    </row>
    <row r="6" spans="1:19" ht="23.25" customHeight="1" x14ac:dyDescent="0.15">
      <c r="A6" s="171" t="s">
        <v>624</v>
      </c>
      <c r="B6" s="1018" t="s">
        <v>1411</v>
      </c>
      <c r="C6" s="1018" t="s">
        <v>1412</v>
      </c>
      <c r="D6" s="1019">
        <v>25</v>
      </c>
      <c r="E6" s="1019" t="s">
        <v>0</v>
      </c>
      <c r="F6" s="1020">
        <v>25</v>
      </c>
      <c r="G6" s="1019">
        <v>5</v>
      </c>
      <c r="H6" s="1019">
        <v>2</v>
      </c>
      <c r="I6" s="1019" t="s">
        <v>0</v>
      </c>
      <c r="J6" s="1019" t="s">
        <v>0</v>
      </c>
      <c r="K6" s="1019" t="s">
        <v>0</v>
      </c>
      <c r="L6" s="1019" t="s">
        <v>0</v>
      </c>
      <c r="M6" s="1019">
        <v>480</v>
      </c>
      <c r="N6" s="1019" t="s">
        <v>0</v>
      </c>
      <c r="O6" s="1019" t="s">
        <v>0</v>
      </c>
      <c r="P6" s="1019" t="s">
        <v>0</v>
      </c>
      <c r="Q6" s="1019" t="s">
        <v>0</v>
      </c>
      <c r="R6" s="1019" t="s">
        <v>0</v>
      </c>
      <c r="S6" s="1021" t="s">
        <v>0</v>
      </c>
    </row>
    <row r="7" spans="1:19" ht="23.25" customHeight="1" x14ac:dyDescent="0.15">
      <c r="A7" s="162" t="s">
        <v>1413</v>
      </c>
      <c r="B7" s="1018"/>
      <c r="C7" s="1018"/>
      <c r="D7" s="1019"/>
      <c r="E7" s="1019"/>
      <c r="F7" s="1020"/>
      <c r="G7" s="1019"/>
      <c r="H7" s="1019"/>
      <c r="I7" s="1019"/>
      <c r="J7" s="1019"/>
      <c r="K7" s="1019"/>
      <c r="L7" s="1019"/>
      <c r="M7" s="1019"/>
      <c r="N7" s="1019"/>
      <c r="O7" s="1019"/>
      <c r="P7" s="1019"/>
      <c r="Q7" s="1019"/>
      <c r="R7" s="1019"/>
      <c r="S7" s="1021"/>
    </row>
    <row r="8" spans="1:19" ht="23.25" customHeight="1" x14ac:dyDescent="0.15">
      <c r="A8" s="171" t="s">
        <v>593</v>
      </c>
      <c r="B8" s="1018" t="s">
        <v>1414</v>
      </c>
      <c r="C8" s="1018" t="s">
        <v>1415</v>
      </c>
      <c r="D8" s="1019">
        <v>513</v>
      </c>
      <c r="E8" s="1019">
        <v>28</v>
      </c>
      <c r="F8" s="1020">
        <v>541</v>
      </c>
      <c r="G8" s="1019">
        <v>10</v>
      </c>
      <c r="H8" s="1019">
        <v>2</v>
      </c>
      <c r="I8" s="1019">
        <v>1</v>
      </c>
      <c r="J8" s="1019">
        <v>541</v>
      </c>
      <c r="K8" s="1019">
        <v>895</v>
      </c>
      <c r="L8" s="1019" t="s">
        <v>0</v>
      </c>
      <c r="M8" s="1019">
        <v>20</v>
      </c>
      <c r="N8" s="1019">
        <v>10</v>
      </c>
      <c r="O8" s="1019" t="s">
        <v>0</v>
      </c>
      <c r="P8" s="1019">
        <v>10000</v>
      </c>
      <c r="Q8" s="1019">
        <v>4000</v>
      </c>
      <c r="R8" s="1019">
        <v>300</v>
      </c>
      <c r="S8" s="1021" t="s">
        <v>0</v>
      </c>
    </row>
    <row r="9" spans="1:19" ht="23.25" customHeight="1" x14ac:dyDescent="0.15">
      <c r="A9" s="162" t="s">
        <v>1416</v>
      </c>
      <c r="B9" s="1018"/>
      <c r="C9" s="1018"/>
      <c r="D9" s="1019"/>
      <c r="E9" s="1019"/>
      <c r="F9" s="1020"/>
      <c r="G9" s="1019"/>
      <c r="H9" s="1019"/>
      <c r="I9" s="1019"/>
      <c r="J9" s="1019"/>
      <c r="K9" s="1019"/>
      <c r="L9" s="1019"/>
      <c r="M9" s="1019"/>
      <c r="N9" s="1019"/>
      <c r="O9" s="1019"/>
      <c r="P9" s="1019"/>
      <c r="Q9" s="1019"/>
      <c r="R9" s="1019"/>
      <c r="S9" s="1021"/>
    </row>
    <row r="10" spans="1:19" ht="23.25" customHeight="1" x14ac:dyDescent="0.15">
      <c r="A10" s="171" t="s">
        <v>588</v>
      </c>
      <c r="B10" s="1018" t="s">
        <v>1417</v>
      </c>
      <c r="C10" s="1018" t="s">
        <v>1418</v>
      </c>
      <c r="D10" s="1019">
        <v>372</v>
      </c>
      <c r="E10" s="1019">
        <v>31</v>
      </c>
      <c r="F10" s="1020">
        <v>403</v>
      </c>
      <c r="G10" s="1019">
        <v>9</v>
      </c>
      <c r="H10" s="1019">
        <v>2</v>
      </c>
      <c r="I10" s="1019">
        <v>1</v>
      </c>
      <c r="J10" s="1019">
        <v>5803</v>
      </c>
      <c r="K10" s="1019">
        <v>920</v>
      </c>
      <c r="L10" s="1019" t="s">
        <v>0</v>
      </c>
      <c r="M10" s="1019">
        <v>30</v>
      </c>
      <c r="N10" s="1019">
        <v>1500</v>
      </c>
      <c r="O10" s="1019">
        <v>8</v>
      </c>
      <c r="P10" s="1019">
        <v>21400</v>
      </c>
      <c r="Q10" s="1019">
        <v>29000</v>
      </c>
      <c r="R10" s="1019">
        <v>200</v>
      </c>
      <c r="S10" s="1021">
        <v>3</v>
      </c>
    </row>
    <row r="11" spans="1:19" ht="23.25" customHeight="1" x14ac:dyDescent="0.15">
      <c r="A11" s="162" t="s">
        <v>1419</v>
      </c>
      <c r="B11" s="1018"/>
      <c r="C11" s="1018"/>
      <c r="D11" s="1019"/>
      <c r="E11" s="1019"/>
      <c r="F11" s="1020"/>
      <c r="G11" s="1019"/>
      <c r="H11" s="1019"/>
      <c r="I11" s="1019"/>
      <c r="J11" s="1019"/>
      <c r="K11" s="1019"/>
      <c r="L11" s="1019"/>
      <c r="M11" s="1019"/>
      <c r="N11" s="1019"/>
      <c r="O11" s="1019"/>
      <c r="P11" s="1019"/>
      <c r="Q11" s="1019"/>
      <c r="R11" s="1019"/>
      <c r="S11" s="1021"/>
    </row>
    <row r="12" spans="1:19" ht="23.25" customHeight="1" x14ac:dyDescent="0.15">
      <c r="A12" s="171" t="s">
        <v>591</v>
      </c>
      <c r="B12" s="1018" t="s">
        <v>1420</v>
      </c>
      <c r="C12" s="1018" t="s">
        <v>1421</v>
      </c>
      <c r="D12" s="1019">
        <v>1904</v>
      </c>
      <c r="E12" s="1019" t="s">
        <v>0</v>
      </c>
      <c r="F12" s="1020">
        <v>1904</v>
      </c>
      <c r="G12" s="1019">
        <v>19</v>
      </c>
      <c r="H12" s="1019">
        <v>3</v>
      </c>
      <c r="I12" s="1022">
        <v>1</v>
      </c>
      <c r="J12" s="1019">
        <v>10746</v>
      </c>
      <c r="K12" s="1019">
        <v>4175</v>
      </c>
      <c r="L12" s="1019" t="s">
        <v>0</v>
      </c>
      <c r="M12" s="1019">
        <v>830</v>
      </c>
      <c r="N12" s="1019">
        <v>10450</v>
      </c>
      <c r="O12" s="1019" t="s">
        <v>0</v>
      </c>
      <c r="P12" s="1019">
        <v>29000</v>
      </c>
      <c r="Q12" s="1019">
        <v>150</v>
      </c>
      <c r="R12" s="1019">
        <v>200</v>
      </c>
      <c r="S12" s="1021" t="s">
        <v>0</v>
      </c>
    </row>
    <row r="13" spans="1:19" ht="23.25" customHeight="1" x14ac:dyDescent="0.15">
      <c r="A13" s="162" t="s">
        <v>1422</v>
      </c>
      <c r="B13" s="1018"/>
      <c r="C13" s="1018"/>
      <c r="D13" s="1019"/>
      <c r="E13" s="1019"/>
      <c r="F13" s="1020"/>
      <c r="G13" s="1019"/>
      <c r="H13" s="1019"/>
      <c r="I13" s="1019"/>
      <c r="J13" s="1019"/>
      <c r="K13" s="1019"/>
      <c r="L13" s="1019"/>
      <c r="M13" s="1019"/>
      <c r="N13" s="1019"/>
      <c r="O13" s="1019"/>
      <c r="P13" s="1019"/>
      <c r="Q13" s="1019"/>
      <c r="R13" s="1019"/>
      <c r="S13" s="1021"/>
    </row>
    <row r="14" spans="1:19" ht="23.25" customHeight="1" x14ac:dyDescent="0.15">
      <c r="A14" s="171" t="s">
        <v>600</v>
      </c>
      <c r="B14" s="1018" t="s">
        <v>1423</v>
      </c>
      <c r="C14" s="1018" t="s">
        <v>1424</v>
      </c>
      <c r="D14" s="1019">
        <v>659</v>
      </c>
      <c r="E14" s="1019">
        <v>32</v>
      </c>
      <c r="F14" s="1020">
        <v>691</v>
      </c>
      <c r="G14" s="1019">
        <v>9</v>
      </c>
      <c r="H14" s="1019">
        <v>3</v>
      </c>
      <c r="I14" s="1019">
        <v>1</v>
      </c>
      <c r="J14" s="1019">
        <v>8292</v>
      </c>
      <c r="K14" s="1019">
        <v>1300</v>
      </c>
      <c r="L14" s="1019" t="s">
        <v>0</v>
      </c>
      <c r="M14" s="1019" t="s">
        <v>0</v>
      </c>
      <c r="N14" s="1019" t="s">
        <v>0</v>
      </c>
      <c r="O14" s="1019">
        <v>3</v>
      </c>
      <c r="P14" s="1019">
        <v>50000</v>
      </c>
      <c r="Q14" s="1019">
        <v>20000</v>
      </c>
      <c r="R14" s="1019">
        <v>3000</v>
      </c>
      <c r="S14" s="1021" t="s">
        <v>0</v>
      </c>
    </row>
    <row r="15" spans="1:19" ht="23.25" customHeight="1" x14ac:dyDescent="0.15">
      <c r="A15" s="162" t="s">
        <v>1425</v>
      </c>
      <c r="B15" s="1018"/>
      <c r="C15" s="1018"/>
      <c r="D15" s="1019"/>
      <c r="E15" s="1019"/>
      <c r="F15" s="1020"/>
      <c r="G15" s="1019"/>
      <c r="H15" s="1019"/>
      <c r="I15" s="1019"/>
      <c r="J15" s="1019"/>
      <c r="K15" s="1019"/>
      <c r="L15" s="1019"/>
      <c r="M15" s="1019"/>
      <c r="N15" s="1019"/>
      <c r="O15" s="1019"/>
      <c r="P15" s="1019"/>
      <c r="Q15" s="1019"/>
      <c r="R15" s="1019"/>
      <c r="S15" s="1021"/>
    </row>
    <row r="16" spans="1:19" ht="23.25" customHeight="1" x14ac:dyDescent="0.15">
      <c r="A16" s="171" t="s">
        <v>596</v>
      </c>
      <c r="B16" s="1018" t="s">
        <v>1426</v>
      </c>
      <c r="C16" s="1018" t="s">
        <v>1427</v>
      </c>
      <c r="D16" s="1019">
        <v>319</v>
      </c>
      <c r="E16" s="1019">
        <v>81</v>
      </c>
      <c r="F16" s="1020">
        <v>400</v>
      </c>
      <c r="G16" s="1019">
        <v>12</v>
      </c>
      <c r="H16" s="1019">
        <v>2</v>
      </c>
      <c r="I16" s="1019">
        <v>1</v>
      </c>
      <c r="J16" s="1019">
        <v>557</v>
      </c>
      <c r="K16" s="1019">
        <v>550</v>
      </c>
      <c r="L16" s="1019" t="s">
        <v>0</v>
      </c>
      <c r="M16" s="1019">
        <v>20</v>
      </c>
      <c r="N16" s="1019">
        <v>3000</v>
      </c>
      <c r="O16" s="1019" t="s">
        <v>0</v>
      </c>
      <c r="P16" s="1019">
        <v>25000</v>
      </c>
      <c r="Q16" s="1019">
        <v>25000</v>
      </c>
      <c r="R16" s="1019">
        <v>700</v>
      </c>
      <c r="S16" s="1021" t="s">
        <v>0</v>
      </c>
    </row>
    <row r="17" spans="1:19" ht="23.25" customHeight="1" x14ac:dyDescent="0.15">
      <c r="A17" s="162" t="s">
        <v>1428</v>
      </c>
      <c r="B17" s="1018"/>
      <c r="C17" s="1018"/>
      <c r="D17" s="1019"/>
      <c r="E17" s="1019"/>
      <c r="F17" s="1020"/>
      <c r="G17" s="1019"/>
      <c r="H17" s="1019"/>
      <c r="I17" s="1019"/>
      <c r="J17" s="1019"/>
      <c r="K17" s="1019"/>
      <c r="L17" s="1019"/>
      <c r="M17" s="1019"/>
      <c r="N17" s="1019"/>
      <c r="O17" s="1019"/>
      <c r="P17" s="1019"/>
      <c r="Q17" s="1019"/>
      <c r="R17" s="1019"/>
      <c r="S17" s="1021"/>
    </row>
    <row r="18" spans="1:19" ht="23.25" customHeight="1" x14ac:dyDescent="0.15">
      <c r="A18" s="171" t="s">
        <v>595</v>
      </c>
      <c r="B18" s="1018" t="s">
        <v>1429</v>
      </c>
      <c r="C18" s="1018" t="s">
        <v>1430</v>
      </c>
      <c r="D18" s="1019">
        <v>795</v>
      </c>
      <c r="E18" s="1019">
        <v>61</v>
      </c>
      <c r="F18" s="1020">
        <v>856</v>
      </c>
      <c r="G18" s="1019">
        <v>11</v>
      </c>
      <c r="H18" s="1019">
        <v>3</v>
      </c>
      <c r="I18" s="1019">
        <v>2</v>
      </c>
      <c r="J18" s="1019">
        <v>3278</v>
      </c>
      <c r="K18" s="1019">
        <v>4000</v>
      </c>
      <c r="L18" s="1019" t="s">
        <v>0</v>
      </c>
      <c r="M18" s="1019">
        <v>80</v>
      </c>
      <c r="N18" s="1019">
        <v>500</v>
      </c>
      <c r="O18" s="1019">
        <v>5</v>
      </c>
      <c r="P18" s="1019">
        <v>60000</v>
      </c>
      <c r="Q18" s="1019">
        <v>20000</v>
      </c>
      <c r="R18" s="1019">
        <v>1000</v>
      </c>
      <c r="S18" s="1021" t="s">
        <v>0</v>
      </c>
    </row>
    <row r="19" spans="1:19" ht="23.25" customHeight="1" x14ac:dyDescent="0.15">
      <c r="A19" s="162" t="s">
        <v>1431</v>
      </c>
      <c r="B19" s="1018"/>
      <c r="C19" s="1018"/>
      <c r="D19" s="1019"/>
      <c r="E19" s="1019"/>
      <c r="F19" s="1020"/>
      <c r="G19" s="1019"/>
      <c r="H19" s="1019"/>
      <c r="I19" s="1019"/>
      <c r="J19" s="1019"/>
      <c r="K19" s="1019"/>
      <c r="L19" s="1019"/>
      <c r="M19" s="1019"/>
      <c r="N19" s="1019"/>
      <c r="O19" s="1019"/>
      <c r="P19" s="1019"/>
      <c r="Q19" s="1019"/>
      <c r="R19" s="1019"/>
      <c r="S19" s="1021"/>
    </row>
    <row r="20" spans="1:19" ht="23.25" customHeight="1" x14ac:dyDescent="0.15">
      <c r="A20" s="171" t="s">
        <v>586</v>
      </c>
      <c r="B20" s="1018" t="s">
        <v>1432</v>
      </c>
      <c r="C20" s="1018" t="s">
        <v>1433</v>
      </c>
      <c r="D20" s="1019">
        <v>528</v>
      </c>
      <c r="E20" s="1019">
        <v>3</v>
      </c>
      <c r="F20" s="1020">
        <v>531</v>
      </c>
      <c r="G20" s="1019">
        <v>15</v>
      </c>
      <c r="H20" s="1019">
        <v>3</v>
      </c>
      <c r="I20" s="1019">
        <v>1</v>
      </c>
      <c r="J20" s="1019">
        <v>2196</v>
      </c>
      <c r="K20" s="1019">
        <v>585</v>
      </c>
      <c r="L20" s="1019" t="s">
        <v>0</v>
      </c>
      <c r="M20" s="1019">
        <v>30</v>
      </c>
      <c r="N20" s="1019">
        <v>1000</v>
      </c>
      <c r="O20" s="1019" t="s">
        <v>0</v>
      </c>
      <c r="P20" s="1019">
        <v>15000</v>
      </c>
      <c r="Q20" s="1019">
        <v>15120</v>
      </c>
      <c r="R20" s="1019" t="s">
        <v>0</v>
      </c>
      <c r="S20" s="1021" t="s">
        <v>0</v>
      </c>
    </row>
    <row r="21" spans="1:19" ht="23.25" customHeight="1" x14ac:dyDescent="0.15">
      <c r="A21" s="162" t="s">
        <v>1434</v>
      </c>
      <c r="B21" s="1018"/>
      <c r="C21" s="1018"/>
      <c r="D21" s="1019"/>
      <c r="E21" s="1019"/>
      <c r="F21" s="1020"/>
      <c r="G21" s="1019"/>
      <c r="H21" s="1019"/>
      <c r="I21" s="1019"/>
      <c r="J21" s="1019"/>
      <c r="K21" s="1019"/>
      <c r="L21" s="1019"/>
      <c r="M21" s="1019"/>
      <c r="N21" s="1019"/>
      <c r="O21" s="1019"/>
      <c r="P21" s="1019"/>
      <c r="Q21" s="1019"/>
      <c r="R21" s="1019"/>
      <c r="S21" s="1021"/>
    </row>
    <row r="22" spans="1:19" ht="23.25" customHeight="1" x14ac:dyDescent="0.15">
      <c r="A22" s="171" t="s">
        <v>620</v>
      </c>
      <c r="B22" s="1018" t="s">
        <v>1435</v>
      </c>
      <c r="C22" s="1018" t="s">
        <v>620</v>
      </c>
      <c r="D22" s="1019">
        <v>190</v>
      </c>
      <c r="E22" s="1019" t="s">
        <v>0</v>
      </c>
      <c r="F22" s="1020">
        <v>190</v>
      </c>
      <c r="G22" s="1019">
        <v>12</v>
      </c>
      <c r="H22" s="1019">
        <v>2</v>
      </c>
      <c r="I22" s="1019" t="s">
        <v>0</v>
      </c>
      <c r="J22" s="1019" t="s">
        <v>0</v>
      </c>
      <c r="K22" s="1019">
        <v>800</v>
      </c>
      <c r="L22" s="1019" t="s">
        <v>0</v>
      </c>
      <c r="M22" s="1019" t="s">
        <v>0</v>
      </c>
      <c r="N22" s="1019" t="s">
        <v>0</v>
      </c>
      <c r="O22" s="1019" t="s">
        <v>0</v>
      </c>
      <c r="P22" s="1019">
        <v>15000</v>
      </c>
      <c r="Q22" s="1019">
        <v>130000</v>
      </c>
      <c r="R22" s="1019" t="s">
        <v>0</v>
      </c>
      <c r="S22" s="1021" t="s">
        <v>0</v>
      </c>
    </row>
    <row r="23" spans="1:19" ht="23.25" customHeight="1" x14ac:dyDescent="0.15">
      <c r="A23" s="162" t="s">
        <v>1436</v>
      </c>
      <c r="B23" s="1018"/>
      <c r="C23" s="1018"/>
      <c r="D23" s="1019"/>
      <c r="E23" s="1019" t="s">
        <v>0</v>
      </c>
      <c r="F23" s="1020"/>
      <c r="G23" s="1019"/>
      <c r="H23" s="1019"/>
      <c r="I23" s="1019"/>
      <c r="J23" s="1019"/>
      <c r="K23" s="1019"/>
      <c r="L23" s="1019"/>
      <c r="M23" s="1019"/>
      <c r="N23" s="1019"/>
      <c r="O23" s="1019"/>
      <c r="P23" s="1019"/>
      <c r="Q23" s="1019"/>
      <c r="R23" s="1019"/>
      <c r="S23" s="1021"/>
    </row>
    <row r="24" spans="1:19" ht="23.25" customHeight="1" x14ac:dyDescent="0.15">
      <c r="A24" s="171" t="s">
        <v>582</v>
      </c>
      <c r="B24" s="1018" t="s">
        <v>1437</v>
      </c>
      <c r="C24" s="1018" t="s">
        <v>1438</v>
      </c>
      <c r="D24" s="1019">
        <v>595</v>
      </c>
      <c r="E24" s="1019" t="s">
        <v>0</v>
      </c>
      <c r="F24" s="1020">
        <v>595</v>
      </c>
      <c r="G24" s="1019">
        <v>13</v>
      </c>
      <c r="H24" s="1019">
        <v>3</v>
      </c>
      <c r="I24" s="1019">
        <v>1</v>
      </c>
      <c r="J24" s="1019" t="s">
        <v>0</v>
      </c>
      <c r="K24" s="1019">
        <v>230</v>
      </c>
      <c r="L24" s="1019" t="s">
        <v>0</v>
      </c>
      <c r="M24" s="1019">
        <v>100</v>
      </c>
      <c r="N24" s="1019">
        <v>500</v>
      </c>
      <c r="O24" s="1019" t="s">
        <v>0</v>
      </c>
      <c r="P24" s="1019">
        <v>6000</v>
      </c>
      <c r="Q24" s="1019">
        <v>14985</v>
      </c>
      <c r="R24" s="1019" t="s">
        <v>0</v>
      </c>
      <c r="S24" s="1021">
        <v>30</v>
      </c>
    </row>
    <row r="25" spans="1:19" ht="23.25" customHeight="1" x14ac:dyDescent="0.15">
      <c r="A25" s="162" t="s">
        <v>1439</v>
      </c>
      <c r="B25" s="1018"/>
      <c r="C25" s="1018"/>
      <c r="D25" s="1019"/>
      <c r="E25" s="1019"/>
      <c r="F25" s="1020"/>
      <c r="G25" s="1019"/>
      <c r="H25" s="1019"/>
      <c r="I25" s="1019"/>
      <c r="J25" s="1019"/>
      <c r="K25" s="1019"/>
      <c r="L25" s="1019"/>
      <c r="M25" s="1019"/>
      <c r="N25" s="1019"/>
      <c r="O25" s="1019"/>
      <c r="P25" s="1019"/>
      <c r="Q25" s="1019"/>
      <c r="R25" s="1019"/>
      <c r="S25" s="1021"/>
    </row>
    <row r="26" spans="1:19" ht="23.25" customHeight="1" x14ac:dyDescent="0.15">
      <c r="A26" s="171" t="s">
        <v>609</v>
      </c>
      <c r="B26" s="1018" t="s">
        <v>1440</v>
      </c>
      <c r="C26" s="1018" t="s">
        <v>1441</v>
      </c>
      <c r="D26" s="1019">
        <v>665</v>
      </c>
      <c r="E26" s="1019">
        <v>21</v>
      </c>
      <c r="F26" s="1020">
        <v>686</v>
      </c>
      <c r="G26" s="1019">
        <v>13</v>
      </c>
      <c r="H26" s="1019">
        <v>3</v>
      </c>
      <c r="I26" s="1019">
        <v>1</v>
      </c>
      <c r="J26" s="1019">
        <v>92</v>
      </c>
      <c r="K26" s="1019">
        <v>370</v>
      </c>
      <c r="L26" s="1019" t="s">
        <v>0</v>
      </c>
      <c r="M26" s="1019">
        <v>5</v>
      </c>
      <c r="N26" s="1019">
        <v>3030</v>
      </c>
      <c r="O26" s="1019" t="s">
        <v>0</v>
      </c>
      <c r="P26" s="1019">
        <v>35000</v>
      </c>
      <c r="Q26" s="1019">
        <v>30000</v>
      </c>
      <c r="R26" s="1019">
        <v>3000</v>
      </c>
      <c r="S26" s="1021" t="s">
        <v>0</v>
      </c>
    </row>
    <row r="27" spans="1:19" ht="23.25" customHeight="1" x14ac:dyDescent="0.15">
      <c r="A27" s="162" t="s">
        <v>1442</v>
      </c>
      <c r="B27" s="1018"/>
      <c r="C27" s="1018"/>
      <c r="D27" s="1019"/>
      <c r="E27" s="1019"/>
      <c r="F27" s="1020"/>
      <c r="G27" s="1019"/>
      <c r="H27" s="1019"/>
      <c r="I27" s="1019"/>
      <c r="J27" s="1019"/>
      <c r="K27" s="1019"/>
      <c r="L27" s="1019"/>
      <c r="M27" s="1019"/>
      <c r="N27" s="1019"/>
      <c r="O27" s="1019"/>
      <c r="P27" s="1019"/>
      <c r="Q27" s="1019"/>
      <c r="R27" s="1019"/>
      <c r="S27" s="1021"/>
    </row>
    <row r="28" spans="1:19" ht="23.25" customHeight="1" x14ac:dyDescent="0.15">
      <c r="A28" s="171" t="s">
        <v>612</v>
      </c>
      <c r="B28" s="1018" t="s">
        <v>1443</v>
      </c>
      <c r="C28" s="1018" t="s">
        <v>1444</v>
      </c>
      <c r="D28" s="1019">
        <v>83</v>
      </c>
      <c r="E28" s="1019" t="s">
        <v>0</v>
      </c>
      <c r="F28" s="1020">
        <v>83</v>
      </c>
      <c r="G28" s="1019">
        <v>9</v>
      </c>
      <c r="H28" s="1019">
        <v>3</v>
      </c>
      <c r="I28" s="1019">
        <v>2</v>
      </c>
      <c r="J28" s="1019">
        <v>4420</v>
      </c>
      <c r="K28" s="1019">
        <v>170</v>
      </c>
      <c r="L28" s="1019" t="s">
        <v>0</v>
      </c>
      <c r="M28" s="1019" t="s">
        <v>0</v>
      </c>
      <c r="N28" s="1019" t="s">
        <v>0</v>
      </c>
      <c r="O28" s="1019" t="s">
        <v>0</v>
      </c>
      <c r="P28" s="1019">
        <v>5200</v>
      </c>
      <c r="Q28" s="1019" t="s">
        <v>0</v>
      </c>
      <c r="R28" s="1019">
        <v>500</v>
      </c>
      <c r="S28" s="1021" t="s">
        <v>0</v>
      </c>
    </row>
    <row r="29" spans="1:19" ht="23.25" customHeight="1" x14ac:dyDescent="0.15">
      <c r="A29" s="162" t="s">
        <v>1445</v>
      </c>
      <c r="B29" s="1018"/>
      <c r="C29" s="1018"/>
      <c r="D29" s="1019"/>
      <c r="E29" s="1019"/>
      <c r="F29" s="1020"/>
      <c r="G29" s="1019"/>
      <c r="H29" s="1019"/>
      <c r="I29" s="1019"/>
      <c r="J29" s="1019"/>
      <c r="K29" s="1019"/>
      <c r="L29" s="1019"/>
      <c r="M29" s="1019"/>
      <c r="N29" s="1019"/>
      <c r="O29" s="1019"/>
      <c r="P29" s="1019"/>
      <c r="Q29" s="1019"/>
      <c r="R29" s="1019"/>
      <c r="S29" s="1021"/>
    </row>
    <row r="30" spans="1:19" ht="23.25" customHeight="1" x14ac:dyDescent="0.15">
      <c r="A30" s="171" t="s">
        <v>607</v>
      </c>
      <c r="B30" s="1018" t="s">
        <v>1446</v>
      </c>
      <c r="C30" s="1018" t="s">
        <v>1447</v>
      </c>
      <c r="D30" s="1019">
        <v>25</v>
      </c>
      <c r="E30" s="1019">
        <v>11</v>
      </c>
      <c r="F30" s="1020">
        <v>36</v>
      </c>
      <c r="G30" s="1019">
        <v>5</v>
      </c>
      <c r="H30" s="1019">
        <v>2</v>
      </c>
      <c r="I30" s="1019" t="s">
        <v>0</v>
      </c>
      <c r="J30" s="1019" t="s">
        <v>0</v>
      </c>
      <c r="K30" s="1019" t="s">
        <v>0</v>
      </c>
      <c r="L30" s="1019" t="s">
        <v>0</v>
      </c>
      <c r="M30" s="1019" t="s">
        <v>0</v>
      </c>
      <c r="N30" s="1019" t="s">
        <v>0</v>
      </c>
      <c r="O30" s="1019" t="s">
        <v>0</v>
      </c>
      <c r="P30" s="1019">
        <v>17000</v>
      </c>
      <c r="Q30" s="1019" t="s">
        <v>0</v>
      </c>
      <c r="R30" s="1019">
        <v>1000</v>
      </c>
      <c r="S30" s="1021" t="s">
        <v>0</v>
      </c>
    </row>
    <row r="31" spans="1:19" ht="23.25" customHeight="1" x14ac:dyDescent="0.15">
      <c r="A31" s="162" t="s">
        <v>1448</v>
      </c>
      <c r="B31" s="1018"/>
      <c r="C31" s="1018"/>
      <c r="D31" s="1019"/>
      <c r="E31" s="1019"/>
      <c r="F31" s="1020"/>
      <c r="G31" s="1019"/>
      <c r="H31" s="1019"/>
      <c r="I31" s="1019"/>
      <c r="J31" s="1019"/>
      <c r="K31" s="1019"/>
      <c r="L31" s="1019"/>
      <c r="M31" s="1019"/>
      <c r="N31" s="1019"/>
      <c r="O31" s="1019"/>
      <c r="P31" s="1019"/>
      <c r="Q31" s="1019"/>
      <c r="R31" s="1019"/>
      <c r="S31" s="1021"/>
    </row>
    <row r="32" spans="1:19" ht="23.25" customHeight="1" x14ac:dyDescent="0.15">
      <c r="A32" s="171" t="s">
        <v>610</v>
      </c>
      <c r="B32" s="1018" t="s">
        <v>1449</v>
      </c>
      <c r="C32" s="1018" t="s">
        <v>1450</v>
      </c>
      <c r="D32" s="1019">
        <v>315</v>
      </c>
      <c r="E32" s="1019">
        <v>64</v>
      </c>
      <c r="F32" s="1020">
        <v>379</v>
      </c>
      <c r="G32" s="1019">
        <v>11</v>
      </c>
      <c r="H32" s="1019">
        <v>3</v>
      </c>
      <c r="I32" s="1019">
        <v>1</v>
      </c>
      <c r="J32" s="1019" t="s">
        <v>0</v>
      </c>
      <c r="K32" s="1019">
        <v>323</v>
      </c>
      <c r="L32" s="1019" t="s">
        <v>0</v>
      </c>
      <c r="M32" s="1019">
        <v>10</v>
      </c>
      <c r="N32" s="1019" t="s">
        <v>0</v>
      </c>
      <c r="O32" s="1019" t="s">
        <v>0</v>
      </c>
      <c r="P32" s="1019">
        <v>5000</v>
      </c>
      <c r="Q32" s="1019">
        <v>5000</v>
      </c>
      <c r="R32" s="1019">
        <v>1500</v>
      </c>
      <c r="S32" s="1021">
        <v>3</v>
      </c>
    </row>
    <row r="33" spans="1:19" ht="23.25" customHeight="1" x14ac:dyDescent="0.15">
      <c r="A33" s="162" t="s">
        <v>1451</v>
      </c>
      <c r="B33" s="1018"/>
      <c r="C33" s="1018"/>
      <c r="D33" s="1019"/>
      <c r="E33" s="1019"/>
      <c r="F33" s="1020"/>
      <c r="G33" s="1019"/>
      <c r="H33" s="1019"/>
      <c r="I33" s="1019"/>
      <c r="J33" s="1019"/>
      <c r="K33" s="1019"/>
      <c r="L33" s="1019"/>
      <c r="M33" s="1019"/>
      <c r="N33" s="1019"/>
      <c r="O33" s="1019"/>
      <c r="P33" s="1019"/>
      <c r="Q33" s="1019"/>
      <c r="R33" s="1019"/>
      <c r="S33" s="1021"/>
    </row>
    <row r="34" spans="1:19" ht="23.25" customHeight="1" x14ac:dyDescent="0.15">
      <c r="A34" s="171" t="s">
        <v>604</v>
      </c>
      <c r="B34" s="1018" t="s">
        <v>1452</v>
      </c>
      <c r="C34" s="1018" t="s">
        <v>1453</v>
      </c>
      <c r="D34" s="1019">
        <v>218</v>
      </c>
      <c r="E34" s="1019">
        <v>43</v>
      </c>
      <c r="F34" s="1020">
        <v>261</v>
      </c>
      <c r="G34" s="1019">
        <v>7</v>
      </c>
      <c r="H34" s="1019">
        <v>3</v>
      </c>
      <c r="I34" s="1019">
        <v>1</v>
      </c>
      <c r="J34" s="1019">
        <v>541</v>
      </c>
      <c r="K34" s="1019">
        <v>200</v>
      </c>
      <c r="L34" s="1019" t="s">
        <v>0</v>
      </c>
      <c r="M34" s="1019">
        <v>5</v>
      </c>
      <c r="N34" s="1019" t="s">
        <v>0</v>
      </c>
      <c r="O34" s="1019" t="s">
        <v>0</v>
      </c>
      <c r="P34" s="1019">
        <v>20000</v>
      </c>
      <c r="Q34" s="1019">
        <v>10000</v>
      </c>
      <c r="R34" s="1019">
        <v>1000</v>
      </c>
      <c r="S34" s="1021" t="s">
        <v>0</v>
      </c>
    </row>
    <row r="35" spans="1:19" ht="23.25" customHeight="1" x14ac:dyDescent="0.15">
      <c r="A35" s="162" t="s">
        <v>1454</v>
      </c>
      <c r="B35" s="1018"/>
      <c r="C35" s="1018"/>
      <c r="D35" s="1019"/>
      <c r="E35" s="1019"/>
      <c r="F35" s="1020"/>
      <c r="G35" s="1019"/>
      <c r="H35" s="1019"/>
      <c r="I35" s="1019"/>
      <c r="J35" s="1019"/>
      <c r="K35" s="1019"/>
      <c r="L35" s="1019"/>
      <c r="M35" s="1019"/>
      <c r="N35" s="1019"/>
      <c r="O35" s="1019"/>
      <c r="P35" s="1019"/>
      <c r="Q35" s="1019"/>
      <c r="R35" s="1019"/>
      <c r="S35" s="1021"/>
    </row>
    <row r="36" spans="1:19" ht="23.25" customHeight="1" x14ac:dyDescent="0.15">
      <c r="A36" s="171" t="s">
        <v>618</v>
      </c>
      <c r="B36" s="1018" t="s">
        <v>1455</v>
      </c>
      <c r="C36" s="1018" t="s">
        <v>1095</v>
      </c>
      <c r="D36" s="1019">
        <v>90</v>
      </c>
      <c r="E36" s="1019">
        <v>66</v>
      </c>
      <c r="F36" s="1020">
        <v>156</v>
      </c>
      <c r="G36" s="1019">
        <v>6</v>
      </c>
      <c r="H36" s="1019">
        <v>3</v>
      </c>
      <c r="I36" s="1019" t="s">
        <v>0</v>
      </c>
      <c r="J36" s="1019" t="s">
        <v>0</v>
      </c>
      <c r="K36" s="1019">
        <v>15</v>
      </c>
      <c r="L36" s="1019" t="s">
        <v>0</v>
      </c>
      <c r="M36" s="1019">
        <v>5</v>
      </c>
      <c r="N36" s="1019" t="s">
        <v>0</v>
      </c>
      <c r="O36" s="1019" t="s">
        <v>0</v>
      </c>
      <c r="P36" s="1019">
        <v>9000</v>
      </c>
      <c r="Q36" s="1019">
        <v>5000</v>
      </c>
      <c r="R36" s="1019">
        <v>3800</v>
      </c>
      <c r="S36" s="1021" t="s">
        <v>0</v>
      </c>
    </row>
    <row r="37" spans="1:19" ht="23.25" customHeight="1" x14ac:dyDescent="0.15">
      <c r="A37" s="162" t="s">
        <v>1456</v>
      </c>
      <c r="B37" s="1018"/>
      <c r="C37" s="1018"/>
      <c r="D37" s="1019"/>
      <c r="E37" s="1019"/>
      <c r="F37" s="1020"/>
      <c r="G37" s="1019"/>
      <c r="H37" s="1019"/>
      <c r="I37" s="1019"/>
      <c r="J37" s="1019"/>
      <c r="K37" s="1019"/>
      <c r="L37" s="1019"/>
      <c r="M37" s="1019"/>
      <c r="N37" s="1019"/>
      <c r="O37" s="1019"/>
      <c r="P37" s="1019"/>
      <c r="Q37" s="1019"/>
      <c r="R37" s="1019"/>
      <c r="S37" s="1021"/>
    </row>
    <row r="38" spans="1:19" ht="23.25" customHeight="1" x14ac:dyDescent="0.15">
      <c r="A38" s="171" t="s">
        <v>1457</v>
      </c>
      <c r="B38" s="1023" t="s">
        <v>1458</v>
      </c>
      <c r="C38" s="1023" t="s">
        <v>1444</v>
      </c>
      <c r="D38" s="1024">
        <v>139</v>
      </c>
      <c r="E38" s="1025" t="s">
        <v>0</v>
      </c>
      <c r="F38" s="1027">
        <v>139</v>
      </c>
      <c r="G38" s="1024">
        <v>7</v>
      </c>
      <c r="H38" s="1024">
        <v>2</v>
      </c>
      <c r="I38" s="1024">
        <v>1</v>
      </c>
      <c r="J38" s="1024">
        <v>723</v>
      </c>
      <c r="K38" s="1024">
        <v>265</v>
      </c>
      <c r="L38" s="1019" t="s">
        <v>0</v>
      </c>
      <c r="M38" s="1019" t="s">
        <v>0</v>
      </c>
      <c r="N38" s="1019" t="s">
        <v>0</v>
      </c>
      <c r="O38" s="1019" t="s">
        <v>0</v>
      </c>
      <c r="P38" s="1024">
        <v>10000</v>
      </c>
      <c r="Q38" s="1024">
        <v>10000</v>
      </c>
      <c r="R38" s="1019">
        <v>300</v>
      </c>
      <c r="S38" s="1021" t="s">
        <v>0</v>
      </c>
    </row>
    <row r="39" spans="1:19" ht="23.25" customHeight="1" x14ac:dyDescent="0.15">
      <c r="A39" s="413" t="s">
        <v>1459</v>
      </c>
      <c r="B39" s="1023"/>
      <c r="C39" s="1023"/>
      <c r="D39" s="1024"/>
      <c r="E39" s="1026"/>
      <c r="F39" s="1027"/>
      <c r="G39" s="1024"/>
      <c r="H39" s="1024"/>
      <c r="I39" s="1024"/>
      <c r="J39" s="1024"/>
      <c r="K39" s="1024"/>
      <c r="L39" s="1024"/>
      <c r="M39" s="1024"/>
      <c r="N39" s="1024"/>
      <c r="O39" s="1024"/>
      <c r="P39" s="1024"/>
      <c r="Q39" s="1024"/>
      <c r="R39" s="1024"/>
      <c r="S39" s="1028"/>
    </row>
    <row r="40" spans="1:19" ht="17.2" customHeight="1" x14ac:dyDescent="0.15"/>
    <row r="41" spans="1:19" ht="20.95" customHeight="1" x14ac:dyDescent="0.15"/>
    <row r="42" spans="1:19" ht="21.95" customHeight="1" x14ac:dyDescent="0.15"/>
    <row r="43" spans="1:19" ht="21.95" customHeight="1" x14ac:dyDescent="0.15"/>
    <row r="44" spans="1:19" ht="21.95" customHeight="1" x14ac:dyDescent="0.15"/>
  </sheetData>
  <sheetProtection selectLockedCells="1" selectUnlockedCells="1"/>
  <mergeCells count="328">
    <mergeCell ref="Q38:Q39"/>
    <mergeCell ref="R38:R39"/>
    <mergeCell ref="S38:S39"/>
    <mergeCell ref="H38:H39"/>
    <mergeCell ref="I38:I39"/>
    <mergeCell ref="J38:J39"/>
    <mergeCell ref="K38:K39"/>
    <mergeCell ref="L38:L39"/>
    <mergeCell ref="M38:M39"/>
    <mergeCell ref="B38:B39"/>
    <mergeCell ref="C38:C39"/>
    <mergeCell ref="D38:D39"/>
    <mergeCell ref="E38:E39"/>
    <mergeCell ref="F38:F39"/>
    <mergeCell ref="G38:G39"/>
    <mergeCell ref="N36:N37"/>
    <mergeCell ref="O36:O37"/>
    <mergeCell ref="P36:P37"/>
    <mergeCell ref="B36:B37"/>
    <mergeCell ref="C36:C37"/>
    <mergeCell ref="D36:D37"/>
    <mergeCell ref="E36:E37"/>
    <mergeCell ref="F36:F37"/>
    <mergeCell ref="G36:G37"/>
    <mergeCell ref="N38:N39"/>
    <mergeCell ref="O38:O39"/>
    <mergeCell ref="P38:P39"/>
    <mergeCell ref="Q36:Q37"/>
    <mergeCell ref="R36:R37"/>
    <mergeCell ref="S36:S37"/>
    <mergeCell ref="H36:H37"/>
    <mergeCell ref="I36:I37"/>
    <mergeCell ref="J36:J37"/>
    <mergeCell ref="K36:K37"/>
    <mergeCell ref="L36:L37"/>
    <mergeCell ref="M36:M37"/>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N32:N33"/>
    <mergeCell ref="O32:O33"/>
    <mergeCell ref="P32:P33"/>
    <mergeCell ref="B32:B33"/>
    <mergeCell ref="C32:C33"/>
    <mergeCell ref="D32:D33"/>
    <mergeCell ref="E32:E33"/>
    <mergeCell ref="F32:F33"/>
    <mergeCell ref="G32:G33"/>
    <mergeCell ref="N34:N35"/>
    <mergeCell ref="O34:O35"/>
    <mergeCell ref="P34:P35"/>
    <mergeCell ref="Q32:Q33"/>
    <mergeCell ref="R32:R33"/>
    <mergeCell ref="S32:S33"/>
    <mergeCell ref="H32:H33"/>
    <mergeCell ref="I32:I33"/>
    <mergeCell ref="J32:J33"/>
    <mergeCell ref="K32:K33"/>
    <mergeCell ref="L32:L33"/>
    <mergeCell ref="M32:M33"/>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N28:N29"/>
    <mergeCell ref="O28:O29"/>
    <mergeCell ref="P28:P29"/>
    <mergeCell ref="B28:B29"/>
    <mergeCell ref="C28:C29"/>
    <mergeCell ref="D28:D29"/>
    <mergeCell ref="E28:E29"/>
    <mergeCell ref="F28:F29"/>
    <mergeCell ref="G28:G29"/>
    <mergeCell ref="N30:N31"/>
    <mergeCell ref="O30:O31"/>
    <mergeCell ref="P30:P31"/>
    <mergeCell ref="Q28:Q29"/>
    <mergeCell ref="R28:R29"/>
    <mergeCell ref="S28:S29"/>
    <mergeCell ref="H28:H29"/>
    <mergeCell ref="I28:I29"/>
    <mergeCell ref="J28:J29"/>
    <mergeCell ref="K28:K29"/>
    <mergeCell ref="L28:L29"/>
    <mergeCell ref="M28:M29"/>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N24:N25"/>
    <mergeCell ref="O24:O25"/>
    <mergeCell ref="P24:P25"/>
    <mergeCell ref="B24:B25"/>
    <mergeCell ref="C24:C25"/>
    <mergeCell ref="D24:D25"/>
    <mergeCell ref="E24:E25"/>
    <mergeCell ref="F24:F25"/>
    <mergeCell ref="G24:G25"/>
    <mergeCell ref="N26:N27"/>
    <mergeCell ref="O26:O27"/>
    <mergeCell ref="P26:P27"/>
    <mergeCell ref="Q24:Q25"/>
    <mergeCell ref="R24:R25"/>
    <mergeCell ref="S24:S25"/>
    <mergeCell ref="H24:H25"/>
    <mergeCell ref="I24:I25"/>
    <mergeCell ref="J24:J25"/>
    <mergeCell ref="K24:K25"/>
    <mergeCell ref="L24:L25"/>
    <mergeCell ref="M24:M25"/>
    <mergeCell ref="Q22:Q23"/>
    <mergeCell ref="R22:R23"/>
    <mergeCell ref="S22:S23"/>
    <mergeCell ref="H22:H23"/>
    <mergeCell ref="I22:I23"/>
    <mergeCell ref="J22:J23"/>
    <mergeCell ref="K22:K23"/>
    <mergeCell ref="L22:L23"/>
    <mergeCell ref="M22:M23"/>
    <mergeCell ref="B22:B23"/>
    <mergeCell ref="C22:C23"/>
    <mergeCell ref="D22:D23"/>
    <mergeCell ref="E22:E23"/>
    <mergeCell ref="F22:F23"/>
    <mergeCell ref="G22:G23"/>
    <mergeCell ref="N20:N21"/>
    <mergeCell ref="O20:O21"/>
    <mergeCell ref="P20:P21"/>
    <mergeCell ref="B20:B21"/>
    <mergeCell ref="C20:C21"/>
    <mergeCell ref="D20:D21"/>
    <mergeCell ref="E20:E21"/>
    <mergeCell ref="F20:F21"/>
    <mergeCell ref="G20:G21"/>
    <mergeCell ref="N22:N23"/>
    <mergeCell ref="O22:O23"/>
    <mergeCell ref="P22:P23"/>
    <mergeCell ref="Q20:Q21"/>
    <mergeCell ref="R20:R21"/>
    <mergeCell ref="S20:S21"/>
    <mergeCell ref="H20:H21"/>
    <mergeCell ref="I20:I21"/>
    <mergeCell ref="J20:J21"/>
    <mergeCell ref="K20:K21"/>
    <mergeCell ref="L20:L21"/>
    <mergeCell ref="M20:M21"/>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N16:N17"/>
    <mergeCell ref="O16:O17"/>
    <mergeCell ref="P16:P17"/>
    <mergeCell ref="B16:B17"/>
    <mergeCell ref="C16:C17"/>
    <mergeCell ref="D16:D17"/>
    <mergeCell ref="E16:E17"/>
    <mergeCell ref="F16:F17"/>
    <mergeCell ref="G16:G17"/>
    <mergeCell ref="N18:N19"/>
    <mergeCell ref="O18:O19"/>
    <mergeCell ref="P18:P19"/>
    <mergeCell ref="Q16:Q17"/>
    <mergeCell ref="R16:R17"/>
    <mergeCell ref="S16:S17"/>
    <mergeCell ref="H16:H17"/>
    <mergeCell ref="I16:I17"/>
    <mergeCell ref="J16:J17"/>
    <mergeCell ref="K16:K17"/>
    <mergeCell ref="L16:L17"/>
    <mergeCell ref="M16:M17"/>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N12:N13"/>
    <mergeCell ref="O12:O13"/>
    <mergeCell ref="P12:P13"/>
    <mergeCell ref="B12:B13"/>
    <mergeCell ref="C12:C13"/>
    <mergeCell ref="D12:D13"/>
    <mergeCell ref="E12:E13"/>
    <mergeCell ref="F12:F13"/>
    <mergeCell ref="G12:G13"/>
    <mergeCell ref="N14:N15"/>
    <mergeCell ref="O14:O15"/>
    <mergeCell ref="P14:P15"/>
    <mergeCell ref="Q12:Q13"/>
    <mergeCell ref="R12:R13"/>
    <mergeCell ref="S12:S13"/>
    <mergeCell ref="H12:H13"/>
    <mergeCell ref="I12:I13"/>
    <mergeCell ref="J12:J13"/>
    <mergeCell ref="K12:K13"/>
    <mergeCell ref="L12:L13"/>
    <mergeCell ref="M12:M13"/>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N8:N9"/>
    <mergeCell ref="O8:O9"/>
    <mergeCell ref="P8:P9"/>
    <mergeCell ref="B8:B9"/>
    <mergeCell ref="C8:C9"/>
    <mergeCell ref="D8:D9"/>
    <mergeCell ref="E8:E9"/>
    <mergeCell ref="F8:F9"/>
    <mergeCell ref="G8:G9"/>
    <mergeCell ref="N10:N11"/>
    <mergeCell ref="O10:O11"/>
    <mergeCell ref="P10:P11"/>
    <mergeCell ref="Q8:Q9"/>
    <mergeCell ref="R8:R9"/>
    <mergeCell ref="S8:S9"/>
    <mergeCell ref="H8:H9"/>
    <mergeCell ref="I8:I9"/>
    <mergeCell ref="J8:J9"/>
    <mergeCell ref="K8:K9"/>
    <mergeCell ref="L8:L9"/>
    <mergeCell ref="M8:M9"/>
    <mergeCell ref="P6:P7"/>
    <mergeCell ref="Q6:Q7"/>
    <mergeCell ref="R6:R7"/>
    <mergeCell ref="S6:S7"/>
    <mergeCell ref="H6:H7"/>
    <mergeCell ref="I6:I7"/>
    <mergeCell ref="J6:J7"/>
    <mergeCell ref="K6:K7"/>
    <mergeCell ref="L6:L7"/>
    <mergeCell ref="M6:M7"/>
    <mergeCell ref="B6:B7"/>
    <mergeCell ref="C6:C7"/>
    <mergeCell ref="D6:D7"/>
    <mergeCell ref="E6:E7"/>
    <mergeCell ref="F6:F7"/>
    <mergeCell ref="G6:G7"/>
    <mergeCell ref="L3:L5"/>
    <mergeCell ref="M3:M5"/>
    <mergeCell ref="O3:O5"/>
    <mergeCell ref="N6:N7"/>
    <mergeCell ref="O6:O7"/>
    <mergeCell ref="A1:B1"/>
    <mergeCell ref="O1:S1"/>
    <mergeCell ref="A2:A5"/>
    <mergeCell ref="B2:B5"/>
    <mergeCell ref="C2:C5"/>
    <mergeCell ref="D2:F2"/>
    <mergeCell ref="G2:I2"/>
    <mergeCell ref="J2:J5"/>
    <mergeCell ref="K2:S2"/>
    <mergeCell ref="D3:D5"/>
    <mergeCell ref="Q3:Q5"/>
    <mergeCell ref="R3:R5"/>
    <mergeCell ref="S3:S5"/>
    <mergeCell ref="E3:E5"/>
    <mergeCell ref="F3:F5"/>
    <mergeCell ref="G3:G5"/>
    <mergeCell ref="H3:H5"/>
    <mergeCell ref="I3:I5"/>
    <mergeCell ref="K3:K5"/>
  </mergeCells>
  <phoneticPr fontId="4"/>
  <pageMargins left="0.78740157480314965" right="0.39370078740157483" top="0.39370078740157483" bottom="0.39370078740157483" header="0" footer="0"/>
  <pageSetup paperSize="9" scale="60" firstPageNumber="0" orientation="landscape" horizontalDpi="4294967294" verticalDpi="300" r:id="rId1"/>
  <headerFooter scaleWithDoc="0" alignWithMargins="0">
    <oddFooter>&amp;C&amp;"ＭＳ 明朝,標準"－３１－</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5022-EEDA-47A7-B3E2-F2345684888D}">
  <sheetPr>
    <pageSetUpPr fitToPage="1"/>
  </sheetPr>
  <dimension ref="A1:AP28"/>
  <sheetViews>
    <sheetView view="pageLayout" zoomScaleNormal="100" workbookViewId="0">
      <selection activeCell="AA3" sqref="AA3:AP3"/>
    </sheetView>
  </sheetViews>
  <sheetFormatPr defaultColWidth="9" defaultRowHeight="14.4" x14ac:dyDescent="0.15"/>
  <cols>
    <col min="1" max="1" width="19.21875" style="1" customWidth="1"/>
    <col min="2" max="2" width="31.88671875" style="1" customWidth="1"/>
    <col min="3" max="22" width="2.6640625" style="1" customWidth="1"/>
    <col min="23" max="27" width="2.109375" style="1" customWidth="1"/>
    <col min="28" max="43" width="2.33203125" style="1" customWidth="1"/>
    <col min="44" max="44" width="2.109375" style="1" customWidth="1"/>
    <col min="45" max="233" width="2.6640625" style="1" customWidth="1"/>
    <col min="234" max="16384" width="9" style="1"/>
  </cols>
  <sheetData>
    <row r="1" spans="1:42" ht="19.350000000000001" customHeight="1" x14ac:dyDescent="0.15">
      <c r="A1" s="623" t="s">
        <v>1914</v>
      </c>
      <c r="B1" s="623"/>
      <c r="C1" s="623"/>
      <c r="D1" s="623"/>
      <c r="E1" s="623"/>
      <c r="F1" s="623"/>
      <c r="G1" s="623"/>
      <c r="H1" s="623"/>
      <c r="I1" s="623"/>
      <c r="J1" s="623"/>
      <c r="K1" s="623"/>
      <c r="L1" s="623"/>
    </row>
    <row r="2" spans="1:42" ht="18.649999999999999" customHeight="1" x14ac:dyDescent="0.15">
      <c r="AP2" s="477" t="s">
        <v>1488</v>
      </c>
    </row>
    <row r="3" spans="1:42" ht="20.95" customHeight="1" x14ac:dyDescent="0.15">
      <c r="A3" s="973" t="s">
        <v>1907</v>
      </c>
      <c r="B3" s="620" t="s">
        <v>1397</v>
      </c>
      <c r="C3" s="1029" t="s">
        <v>1339</v>
      </c>
      <c r="D3" s="1030"/>
      <c r="E3" s="1030"/>
      <c r="F3" s="1030"/>
      <c r="G3" s="1030"/>
      <c r="H3" s="1030"/>
      <c r="I3" s="1031"/>
      <c r="J3" s="620" t="s">
        <v>1908</v>
      </c>
      <c r="K3" s="620"/>
      <c r="L3" s="620"/>
      <c r="M3" s="620"/>
      <c r="N3" s="620"/>
      <c r="O3" s="620"/>
      <c r="P3" s="620" t="s">
        <v>1399</v>
      </c>
      <c r="Q3" s="620"/>
      <c r="R3" s="620"/>
      <c r="S3" s="620"/>
      <c r="T3" s="620"/>
      <c r="U3" s="620"/>
      <c r="V3" s="895" t="s">
        <v>1460</v>
      </c>
      <c r="W3" s="895"/>
      <c r="X3" s="895"/>
      <c r="Y3" s="895"/>
      <c r="Z3" s="895"/>
      <c r="AA3" s="879" t="s">
        <v>1342</v>
      </c>
      <c r="AB3" s="879"/>
      <c r="AC3" s="879"/>
      <c r="AD3" s="879"/>
      <c r="AE3" s="879"/>
      <c r="AF3" s="879"/>
      <c r="AG3" s="879"/>
      <c r="AH3" s="879"/>
      <c r="AI3" s="879"/>
      <c r="AJ3" s="879"/>
      <c r="AK3" s="879"/>
      <c r="AL3" s="879"/>
      <c r="AM3" s="879"/>
      <c r="AN3" s="879"/>
      <c r="AO3" s="879"/>
      <c r="AP3" s="879"/>
    </row>
    <row r="4" spans="1:42" ht="20.95" customHeight="1" x14ac:dyDescent="0.15">
      <c r="A4" s="973"/>
      <c r="B4" s="620"/>
      <c r="C4" s="878"/>
      <c r="D4" s="832"/>
      <c r="E4" s="832"/>
      <c r="F4" s="832"/>
      <c r="G4" s="832"/>
      <c r="H4" s="832"/>
      <c r="I4" s="833"/>
      <c r="J4" s="867" t="s">
        <v>1343</v>
      </c>
      <c r="K4" s="867"/>
      <c r="L4" s="867" t="s">
        <v>1344</v>
      </c>
      <c r="M4" s="867"/>
      <c r="N4" s="867" t="s">
        <v>61</v>
      </c>
      <c r="O4" s="867"/>
      <c r="P4" s="867" t="s">
        <v>1345</v>
      </c>
      <c r="Q4" s="867"/>
      <c r="R4" s="867" t="s">
        <v>1346</v>
      </c>
      <c r="S4" s="867"/>
      <c r="T4" s="867" t="s">
        <v>1347</v>
      </c>
      <c r="U4" s="867"/>
      <c r="V4" s="895"/>
      <c r="W4" s="895"/>
      <c r="X4" s="895"/>
      <c r="Y4" s="895"/>
      <c r="Z4" s="895"/>
      <c r="AA4" s="867" t="s">
        <v>1350</v>
      </c>
      <c r="AB4" s="867"/>
      <c r="AC4" s="867"/>
      <c r="AD4" s="1050" t="s">
        <v>1351</v>
      </c>
      <c r="AE4" s="1050"/>
      <c r="AF4" s="1050"/>
      <c r="AG4" s="867" t="s">
        <v>1352</v>
      </c>
      <c r="AH4" s="867"/>
      <c r="AI4" s="867"/>
      <c r="AJ4" s="867"/>
      <c r="AK4" s="867" t="s">
        <v>1354</v>
      </c>
      <c r="AL4" s="867"/>
      <c r="AM4" s="867"/>
      <c r="AN4" s="974" t="s">
        <v>578</v>
      </c>
      <c r="AO4" s="974"/>
      <c r="AP4" s="974"/>
    </row>
    <row r="5" spans="1:42" ht="23.4" customHeight="1" x14ac:dyDescent="0.15">
      <c r="A5" s="171" t="s">
        <v>1461</v>
      </c>
      <c r="B5" s="478" t="s">
        <v>1462</v>
      </c>
      <c r="C5" s="834" t="s">
        <v>1463</v>
      </c>
      <c r="D5" s="783"/>
      <c r="E5" s="783"/>
      <c r="F5" s="783"/>
      <c r="G5" s="783"/>
      <c r="H5" s="783"/>
      <c r="I5" s="835"/>
      <c r="J5" s="1032">
        <v>21</v>
      </c>
      <c r="K5" s="1034"/>
      <c r="L5" s="1032">
        <v>1</v>
      </c>
      <c r="M5" s="1034"/>
      <c r="N5" s="1032">
        <f>J5+L5</f>
        <v>22</v>
      </c>
      <c r="O5" s="1034"/>
      <c r="P5" s="1032">
        <v>6</v>
      </c>
      <c r="Q5" s="1034"/>
      <c r="R5" s="1032">
        <v>2</v>
      </c>
      <c r="S5" s="1034"/>
      <c r="T5" s="1032">
        <v>1</v>
      </c>
      <c r="U5" s="1034"/>
      <c r="V5" s="1032">
        <v>36180</v>
      </c>
      <c r="W5" s="1033"/>
      <c r="X5" s="1033"/>
      <c r="Y5" s="1033"/>
      <c r="Z5" s="1034"/>
      <c r="AA5" s="1038">
        <v>76</v>
      </c>
      <c r="AB5" s="1039"/>
      <c r="AC5" s="1040"/>
      <c r="AD5" s="1038">
        <v>50</v>
      </c>
      <c r="AE5" s="1039"/>
      <c r="AF5" s="1040"/>
      <c r="AG5" s="1032">
        <v>7693</v>
      </c>
      <c r="AH5" s="1033"/>
      <c r="AI5" s="1033"/>
      <c r="AJ5" s="1034"/>
      <c r="AK5" s="1032" t="s">
        <v>1464</v>
      </c>
      <c r="AL5" s="1033"/>
      <c r="AM5" s="1034"/>
      <c r="AN5" s="1032">
        <v>1599</v>
      </c>
      <c r="AO5" s="1033"/>
      <c r="AP5" s="1047"/>
    </row>
    <row r="6" spans="1:42" ht="23.4" customHeight="1" x14ac:dyDescent="0.15">
      <c r="A6" s="413" t="s">
        <v>1977</v>
      </c>
      <c r="B6" s="479" t="s">
        <v>1465</v>
      </c>
      <c r="C6" s="1044"/>
      <c r="D6" s="1045"/>
      <c r="E6" s="1045"/>
      <c r="F6" s="1045"/>
      <c r="G6" s="1045"/>
      <c r="H6" s="1045"/>
      <c r="I6" s="1046"/>
      <c r="J6" s="1035"/>
      <c r="K6" s="1037"/>
      <c r="L6" s="1035"/>
      <c r="M6" s="1037"/>
      <c r="N6" s="1035"/>
      <c r="O6" s="1037"/>
      <c r="P6" s="1035"/>
      <c r="Q6" s="1037"/>
      <c r="R6" s="1035"/>
      <c r="S6" s="1037"/>
      <c r="T6" s="1035"/>
      <c r="U6" s="1037"/>
      <c r="V6" s="1035"/>
      <c r="W6" s="1036"/>
      <c r="X6" s="1036"/>
      <c r="Y6" s="1036"/>
      <c r="Z6" s="1037"/>
      <c r="AA6" s="1041"/>
      <c r="AB6" s="1042"/>
      <c r="AC6" s="1043"/>
      <c r="AD6" s="1041"/>
      <c r="AE6" s="1042"/>
      <c r="AF6" s="1043"/>
      <c r="AG6" s="1035"/>
      <c r="AH6" s="1036"/>
      <c r="AI6" s="1036"/>
      <c r="AJ6" s="1037"/>
      <c r="AK6" s="1035"/>
      <c r="AL6" s="1036"/>
      <c r="AM6" s="1037"/>
      <c r="AN6" s="1035"/>
      <c r="AO6" s="1036"/>
      <c r="AP6" s="1048"/>
    </row>
    <row r="7" spans="1:42" ht="19.350000000000001" customHeight="1" x14ac:dyDescent="0.15"/>
    <row r="8" spans="1:42" ht="19.350000000000001" customHeight="1" x14ac:dyDescent="0.15">
      <c r="A8" s="1049" t="s">
        <v>1487</v>
      </c>
      <c r="B8" s="1049"/>
      <c r="C8" s="1049"/>
      <c r="D8" s="1049"/>
      <c r="E8" s="1049"/>
      <c r="F8" s="1049"/>
      <c r="G8" s="1049"/>
      <c r="H8" s="1049"/>
      <c r="I8" s="1049"/>
      <c r="J8" s="1049"/>
      <c r="K8" s="1049"/>
      <c r="L8" s="1049"/>
      <c r="Z8" s="617" t="s">
        <v>1466</v>
      </c>
      <c r="AA8" s="617"/>
      <c r="AB8" s="617"/>
      <c r="AC8" s="617"/>
      <c r="AD8" s="617"/>
      <c r="AE8" s="617"/>
      <c r="AF8" s="617"/>
      <c r="AG8" s="617"/>
      <c r="AH8" s="617"/>
      <c r="AI8" s="617"/>
      <c r="AJ8" s="617"/>
      <c r="AK8" s="617"/>
      <c r="AL8" s="617"/>
      <c r="AM8" s="617"/>
      <c r="AN8" s="617"/>
      <c r="AO8" s="617"/>
      <c r="AP8" s="617"/>
    </row>
    <row r="9" spans="1:42" ht="24.05" customHeight="1" x14ac:dyDescent="0.15">
      <c r="A9" s="973" t="s">
        <v>1907</v>
      </c>
      <c r="B9" s="620" t="s">
        <v>1397</v>
      </c>
      <c r="C9" s="620" t="s">
        <v>1908</v>
      </c>
      <c r="D9" s="620"/>
      <c r="E9" s="620"/>
      <c r="F9" s="620"/>
      <c r="G9" s="620"/>
      <c r="H9" s="620"/>
      <c r="I9" s="620" t="s">
        <v>1399</v>
      </c>
      <c r="J9" s="620"/>
      <c r="K9" s="620"/>
      <c r="L9" s="620"/>
      <c r="M9" s="620"/>
      <c r="N9" s="620"/>
      <c r="O9" s="895" t="s">
        <v>1460</v>
      </c>
      <c r="P9" s="895"/>
      <c r="Q9" s="895"/>
      <c r="R9" s="895"/>
      <c r="S9" s="895" t="s">
        <v>1341</v>
      </c>
      <c r="T9" s="895"/>
      <c r="U9" s="895"/>
      <c r="V9" s="895"/>
      <c r="W9" s="879" t="s">
        <v>1342</v>
      </c>
      <c r="X9" s="879"/>
      <c r="Y9" s="879"/>
      <c r="Z9" s="879"/>
      <c r="AA9" s="879"/>
      <c r="AB9" s="879"/>
      <c r="AC9" s="879"/>
      <c r="AD9" s="879"/>
      <c r="AE9" s="879"/>
      <c r="AF9" s="879"/>
      <c r="AG9" s="879"/>
      <c r="AH9" s="879"/>
      <c r="AI9" s="879"/>
      <c r="AJ9" s="879"/>
      <c r="AK9" s="879"/>
      <c r="AL9" s="879"/>
      <c r="AM9" s="879"/>
      <c r="AN9" s="879"/>
      <c r="AO9" s="879"/>
      <c r="AP9" s="879"/>
    </row>
    <row r="10" spans="1:42" ht="24.05" customHeight="1" x14ac:dyDescent="0.15">
      <c r="A10" s="973"/>
      <c r="B10" s="620"/>
      <c r="C10" s="867" t="s">
        <v>1343</v>
      </c>
      <c r="D10" s="867"/>
      <c r="E10" s="867" t="s">
        <v>1344</v>
      </c>
      <c r="F10" s="867"/>
      <c r="G10" s="867" t="s">
        <v>61</v>
      </c>
      <c r="H10" s="867"/>
      <c r="I10" s="867" t="s">
        <v>1345</v>
      </c>
      <c r="J10" s="867"/>
      <c r="K10" s="867" t="s">
        <v>1346</v>
      </c>
      <c r="L10" s="867"/>
      <c r="M10" s="867" t="s">
        <v>1347</v>
      </c>
      <c r="N10" s="867"/>
      <c r="O10" s="895"/>
      <c r="P10" s="895"/>
      <c r="Q10" s="895"/>
      <c r="R10" s="895"/>
      <c r="S10" s="895"/>
      <c r="T10" s="895"/>
      <c r="U10" s="895"/>
      <c r="V10" s="895"/>
      <c r="W10" s="867" t="s">
        <v>1467</v>
      </c>
      <c r="X10" s="867"/>
      <c r="Y10" s="867"/>
      <c r="Z10" s="867"/>
      <c r="AA10" s="867"/>
      <c r="AB10" s="867" t="s">
        <v>1468</v>
      </c>
      <c r="AC10" s="867"/>
      <c r="AD10" s="867"/>
      <c r="AE10" s="867"/>
      <c r="AF10" s="867"/>
      <c r="AG10" s="867" t="s">
        <v>1469</v>
      </c>
      <c r="AH10" s="867"/>
      <c r="AI10" s="867"/>
      <c r="AJ10" s="867"/>
      <c r="AK10" s="867"/>
      <c r="AL10" s="974" t="s">
        <v>578</v>
      </c>
      <c r="AM10" s="974"/>
      <c r="AN10" s="974"/>
      <c r="AO10" s="974"/>
      <c r="AP10" s="974"/>
    </row>
    <row r="11" spans="1:42" ht="23.4" customHeight="1" x14ac:dyDescent="0.15">
      <c r="A11" s="171" t="s">
        <v>1470</v>
      </c>
      <c r="B11" s="1051" t="s">
        <v>1471</v>
      </c>
      <c r="C11" s="1019">
        <v>10</v>
      </c>
      <c r="D11" s="1019"/>
      <c r="E11" s="1019" t="s">
        <v>0</v>
      </c>
      <c r="F11" s="1019"/>
      <c r="G11" s="1019">
        <f>SUM(C11:E11)</f>
        <v>10</v>
      </c>
      <c r="H11" s="1019"/>
      <c r="I11" s="1019">
        <v>3</v>
      </c>
      <c r="J11" s="1019"/>
      <c r="K11" s="1019">
        <v>2</v>
      </c>
      <c r="L11" s="1019"/>
      <c r="M11" s="1019" t="s">
        <v>0</v>
      </c>
      <c r="N11" s="1019"/>
      <c r="O11" s="1019">
        <v>4416</v>
      </c>
      <c r="P11" s="1019"/>
      <c r="Q11" s="1019"/>
      <c r="R11" s="1019"/>
      <c r="S11" s="1019">
        <v>4705</v>
      </c>
      <c r="T11" s="1019"/>
      <c r="U11" s="1019"/>
      <c r="V11" s="1019"/>
      <c r="W11" s="1019">
        <v>13255</v>
      </c>
      <c r="X11" s="1019"/>
      <c r="Y11" s="1019"/>
      <c r="Z11" s="1019"/>
      <c r="AA11" s="1019"/>
      <c r="AB11" s="1019" t="s">
        <v>0</v>
      </c>
      <c r="AC11" s="1019"/>
      <c r="AD11" s="1019"/>
      <c r="AE11" s="1019"/>
      <c r="AF11" s="1019"/>
      <c r="AG11" s="1019" t="s">
        <v>0</v>
      </c>
      <c r="AH11" s="1019"/>
      <c r="AI11" s="1019"/>
      <c r="AJ11" s="1019"/>
      <c r="AK11" s="1019"/>
      <c r="AL11" s="1021" t="s">
        <v>0</v>
      </c>
      <c r="AM11" s="1021"/>
      <c r="AN11" s="1021"/>
      <c r="AO11" s="1021"/>
      <c r="AP11" s="1021"/>
    </row>
    <row r="12" spans="1:42" ht="23.4" customHeight="1" x14ac:dyDescent="0.15">
      <c r="A12" s="162" t="s">
        <v>1978</v>
      </c>
      <c r="B12" s="1051"/>
      <c r="C12" s="1019"/>
      <c r="D12" s="1019"/>
      <c r="E12" s="1019"/>
      <c r="F12" s="1019"/>
      <c r="G12" s="1019"/>
      <c r="H12" s="1019"/>
      <c r="I12" s="1019"/>
      <c r="J12" s="1019"/>
      <c r="K12" s="1019"/>
      <c r="L12" s="1019"/>
      <c r="M12" s="1019"/>
      <c r="N12" s="1019"/>
      <c r="O12" s="1019"/>
      <c r="P12" s="1019"/>
      <c r="Q12" s="1019"/>
      <c r="R12" s="1019"/>
      <c r="S12" s="1019"/>
      <c r="T12" s="1019"/>
      <c r="U12" s="1019"/>
      <c r="V12" s="1019"/>
      <c r="W12" s="1019"/>
      <c r="X12" s="1019"/>
      <c r="Y12" s="1019"/>
      <c r="Z12" s="1019"/>
      <c r="AA12" s="1019"/>
      <c r="AB12" s="1019"/>
      <c r="AC12" s="1019"/>
      <c r="AD12" s="1019"/>
      <c r="AE12" s="1019"/>
      <c r="AF12" s="1019"/>
      <c r="AG12" s="1019"/>
      <c r="AH12" s="1019"/>
      <c r="AI12" s="1019"/>
      <c r="AJ12" s="1019"/>
      <c r="AK12" s="1019"/>
      <c r="AL12" s="1021"/>
      <c r="AM12" s="1021"/>
      <c r="AN12" s="1021"/>
      <c r="AO12" s="1021"/>
      <c r="AP12" s="1021"/>
    </row>
    <row r="13" spans="1:42" ht="23.4" customHeight="1" x14ac:dyDescent="0.15">
      <c r="A13" s="171" t="s">
        <v>1472</v>
      </c>
      <c r="B13" s="1051" t="s">
        <v>1473</v>
      </c>
      <c r="C13" s="1019">
        <v>7</v>
      </c>
      <c r="D13" s="1019"/>
      <c r="E13" s="1019" t="s">
        <v>0</v>
      </c>
      <c r="F13" s="1019"/>
      <c r="G13" s="1019">
        <f>SUM(C13:E13)</f>
        <v>7</v>
      </c>
      <c r="H13" s="1019"/>
      <c r="I13" s="1032">
        <v>6</v>
      </c>
      <c r="J13" s="1034"/>
      <c r="K13" s="1019">
        <v>1</v>
      </c>
      <c r="L13" s="1019"/>
      <c r="M13" s="1019" t="s">
        <v>0</v>
      </c>
      <c r="N13" s="1019"/>
      <c r="O13" s="1019">
        <v>50</v>
      </c>
      <c r="P13" s="1019"/>
      <c r="Q13" s="1019"/>
      <c r="R13" s="1019"/>
      <c r="S13" s="1019" t="s">
        <v>1474</v>
      </c>
      <c r="T13" s="1019"/>
      <c r="U13" s="1019"/>
      <c r="V13" s="1019"/>
      <c r="W13" s="1019">
        <v>566</v>
      </c>
      <c r="X13" s="1019"/>
      <c r="Y13" s="1019"/>
      <c r="Z13" s="1019"/>
      <c r="AA13" s="1019"/>
      <c r="AB13" s="1019" t="s">
        <v>0</v>
      </c>
      <c r="AC13" s="1019"/>
      <c r="AD13" s="1019"/>
      <c r="AE13" s="1019"/>
      <c r="AF13" s="1019"/>
      <c r="AG13" s="1019" t="s">
        <v>0</v>
      </c>
      <c r="AH13" s="1019"/>
      <c r="AI13" s="1019"/>
      <c r="AJ13" s="1019"/>
      <c r="AK13" s="1019"/>
      <c r="AL13" s="1021" t="s">
        <v>0</v>
      </c>
      <c r="AM13" s="1021"/>
      <c r="AN13" s="1021"/>
      <c r="AO13" s="1021"/>
      <c r="AP13" s="1021"/>
    </row>
    <row r="14" spans="1:42" ht="23.4" customHeight="1" x14ac:dyDescent="0.15">
      <c r="A14" s="162" t="s">
        <v>1978</v>
      </c>
      <c r="B14" s="1051"/>
      <c r="C14" s="1019"/>
      <c r="D14" s="1019"/>
      <c r="E14" s="1019"/>
      <c r="F14" s="1019"/>
      <c r="G14" s="1019"/>
      <c r="H14" s="1019"/>
      <c r="I14" s="1052"/>
      <c r="J14" s="1053"/>
      <c r="K14" s="1019"/>
      <c r="L14" s="1019"/>
      <c r="M14" s="1019"/>
      <c r="N14" s="1019"/>
      <c r="O14" s="1019"/>
      <c r="P14" s="1019"/>
      <c r="Q14" s="1019"/>
      <c r="R14" s="1019"/>
      <c r="S14" s="1019"/>
      <c r="T14" s="1019"/>
      <c r="U14" s="1019"/>
      <c r="V14" s="1019"/>
      <c r="W14" s="1019"/>
      <c r="X14" s="1019"/>
      <c r="Y14" s="1019"/>
      <c r="Z14" s="1019"/>
      <c r="AA14" s="1019"/>
      <c r="AB14" s="1019"/>
      <c r="AC14" s="1019"/>
      <c r="AD14" s="1019"/>
      <c r="AE14" s="1019"/>
      <c r="AF14" s="1019"/>
      <c r="AG14" s="1019"/>
      <c r="AH14" s="1019"/>
      <c r="AI14" s="1019"/>
      <c r="AJ14" s="1019"/>
      <c r="AK14" s="1019"/>
      <c r="AL14" s="1021"/>
      <c r="AM14" s="1021"/>
      <c r="AN14" s="1021"/>
      <c r="AO14" s="1021"/>
      <c r="AP14" s="1021"/>
    </row>
    <row r="15" spans="1:42" ht="23.4" customHeight="1" x14ac:dyDescent="0.15">
      <c r="A15" s="171" t="s">
        <v>1475</v>
      </c>
      <c r="B15" s="1051" t="s">
        <v>1476</v>
      </c>
      <c r="C15" s="1019">
        <v>10</v>
      </c>
      <c r="D15" s="1019"/>
      <c r="E15" s="1019" t="s">
        <v>0</v>
      </c>
      <c r="F15" s="1019"/>
      <c r="G15" s="1019">
        <v>10</v>
      </c>
      <c r="H15" s="1019"/>
      <c r="I15" s="1019">
        <v>3</v>
      </c>
      <c r="J15" s="1019"/>
      <c r="K15" s="1019">
        <v>2</v>
      </c>
      <c r="L15" s="1019"/>
      <c r="M15" s="1019">
        <v>1</v>
      </c>
      <c r="N15" s="1019"/>
      <c r="O15" s="1019">
        <v>4800</v>
      </c>
      <c r="P15" s="1019"/>
      <c r="Q15" s="1019"/>
      <c r="R15" s="1019"/>
      <c r="S15" s="1019">
        <v>114855</v>
      </c>
      <c r="T15" s="1019"/>
      <c r="U15" s="1019"/>
      <c r="V15" s="1019"/>
      <c r="W15" s="1019">
        <v>27210</v>
      </c>
      <c r="X15" s="1019"/>
      <c r="Y15" s="1019"/>
      <c r="Z15" s="1019"/>
      <c r="AA15" s="1019"/>
      <c r="AB15" s="1019" t="s">
        <v>0</v>
      </c>
      <c r="AC15" s="1019"/>
      <c r="AD15" s="1019"/>
      <c r="AE15" s="1019"/>
      <c r="AF15" s="1019"/>
      <c r="AG15" s="1019" t="s">
        <v>0</v>
      </c>
      <c r="AH15" s="1019"/>
      <c r="AI15" s="1019"/>
      <c r="AJ15" s="1019"/>
      <c r="AK15" s="1019"/>
      <c r="AL15" s="1021" t="s">
        <v>0</v>
      </c>
      <c r="AM15" s="1021"/>
      <c r="AN15" s="1021"/>
      <c r="AO15" s="1021"/>
      <c r="AP15" s="1021"/>
    </row>
    <row r="16" spans="1:42" ht="23.4" customHeight="1" x14ac:dyDescent="0.15">
      <c r="A16" s="162" t="s">
        <v>1978</v>
      </c>
      <c r="B16" s="1051"/>
      <c r="C16" s="1019"/>
      <c r="D16" s="1019"/>
      <c r="E16" s="1019"/>
      <c r="F16" s="1019"/>
      <c r="G16" s="1019"/>
      <c r="H16" s="1019"/>
      <c r="I16" s="1019"/>
      <c r="J16" s="1019"/>
      <c r="K16" s="1019"/>
      <c r="L16" s="1019"/>
      <c r="M16" s="1019"/>
      <c r="N16" s="1019"/>
      <c r="O16" s="1019"/>
      <c r="P16" s="1019"/>
      <c r="Q16" s="1019"/>
      <c r="R16" s="1019"/>
      <c r="S16" s="1019"/>
      <c r="T16" s="1019"/>
      <c r="U16" s="1019"/>
      <c r="V16" s="1019"/>
      <c r="W16" s="1019"/>
      <c r="X16" s="1019"/>
      <c r="Y16" s="1019"/>
      <c r="Z16" s="1019"/>
      <c r="AA16" s="1019"/>
      <c r="AB16" s="1019"/>
      <c r="AC16" s="1019"/>
      <c r="AD16" s="1019"/>
      <c r="AE16" s="1019"/>
      <c r="AF16" s="1019"/>
      <c r="AG16" s="1019"/>
      <c r="AH16" s="1019"/>
      <c r="AI16" s="1019"/>
      <c r="AJ16" s="1019"/>
      <c r="AK16" s="1019"/>
      <c r="AL16" s="1021"/>
      <c r="AM16" s="1021"/>
      <c r="AN16" s="1021"/>
      <c r="AO16" s="1021"/>
      <c r="AP16" s="1021"/>
    </row>
    <row r="17" spans="1:42" ht="23.4" customHeight="1" x14ac:dyDescent="0.15">
      <c r="A17" s="171" t="s">
        <v>1477</v>
      </c>
      <c r="B17" s="1051" t="s">
        <v>1478</v>
      </c>
      <c r="C17" s="1019">
        <v>9</v>
      </c>
      <c r="D17" s="1019"/>
      <c r="E17" s="1019" t="s">
        <v>0</v>
      </c>
      <c r="F17" s="1019"/>
      <c r="G17" s="1019">
        <f>SUM(C17:E17)</f>
        <v>9</v>
      </c>
      <c r="H17" s="1019"/>
      <c r="I17" s="1019">
        <v>3</v>
      </c>
      <c r="J17" s="1019"/>
      <c r="K17" s="1019">
        <v>2</v>
      </c>
      <c r="L17" s="1019"/>
      <c r="M17" s="1019" t="s">
        <v>0</v>
      </c>
      <c r="N17" s="1019"/>
      <c r="O17" s="1019">
        <v>2572</v>
      </c>
      <c r="P17" s="1019"/>
      <c r="Q17" s="1019"/>
      <c r="R17" s="1019"/>
      <c r="S17" s="1019">
        <v>8179</v>
      </c>
      <c r="T17" s="1019"/>
      <c r="U17" s="1019"/>
      <c r="V17" s="1019"/>
      <c r="W17" s="1019">
        <v>25375</v>
      </c>
      <c r="X17" s="1019"/>
      <c r="Y17" s="1019"/>
      <c r="Z17" s="1019"/>
      <c r="AA17" s="1019"/>
      <c r="AB17" s="1019" t="s">
        <v>0</v>
      </c>
      <c r="AC17" s="1019"/>
      <c r="AD17" s="1019"/>
      <c r="AE17" s="1019"/>
      <c r="AF17" s="1019"/>
      <c r="AG17" s="1019" t="s">
        <v>0</v>
      </c>
      <c r="AH17" s="1019"/>
      <c r="AI17" s="1019"/>
      <c r="AJ17" s="1019"/>
      <c r="AK17" s="1019"/>
      <c r="AL17" s="1021" t="s">
        <v>0</v>
      </c>
      <c r="AM17" s="1021"/>
      <c r="AN17" s="1021"/>
      <c r="AO17" s="1021"/>
      <c r="AP17" s="1021"/>
    </row>
    <row r="18" spans="1:42" ht="23.4" customHeight="1" x14ac:dyDescent="0.15">
      <c r="A18" s="162" t="s">
        <v>1978</v>
      </c>
      <c r="B18" s="1051"/>
      <c r="C18" s="1019"/>
      <c r="D18" s="1019"/>
      <c r="E18" s="1019"/>
      <c r="F18" s="1019"/>
      <c r="G18" s="1019"/>
      <c r="H18" s="1019"/>
      <c r="I18" s="1019"/>
      <c r="J18" s="1019"/>
      <c r="K18" s="1019"/>
      <c r="L18" s="1019"/>
      <c r="M18" s="1019"/>
      <c r="N18" s="1019"/>
      <c r="O18" s="1019"/>
      <c r="P18" s="1019"/>
      <c r="Q18" s="1019"/>
      <c r="R18" s="1019"/>
      <c r="S18" s="1019"/>
      <c r="T18" s="1019"/>
      <c r="U18" s="1019"/>
      <c r="V18" s="1019"/>
      <c r="W18" s="1019"/>
      <c r="X18" s="1019"/>
      <c r="Y18" s="1019"/>
      <c r="Z18" s="1019"/>
      <c r="AA18" s="1019"/>
      <c r="AB18" s="1019"/>
      <c r="AC18" s="1019"/>
      <c r="AD18" s="1019"/>
      <c r="AE18" s="1019"/>
      <c r="AF18" s="1019"/>
      <c r="AG18" s="1019"/>
      <c r="AH18" s="1019"/>
      <c r="AI18" s="1019"/>
      <c r="AJ18" s="1019"/>
      <c r="AK18" s="1019"/>
      <c r="AL18" s="1021"/>
      <c r="AM18" s="1021"/>
      <c r="AN18" s="1021"/>
      <c r="AO18" s="1021"/>
      <c r="AP18" s="1021"/>
    </row>
    <row r="19" spans="1:42" ht="23.4" customHeight="1" x14ac:dyDescent="0.15">
      <c r="A19" s="171" t="s">
        <v>1479</v>
      </c>
      <c r="B19" s="1051" t="s">
        <v>1480</v>
      </c>
      <c r="C19" s="1019">
        <v>85</v>
      </c>
      <c r="D19" s="1019"/>
      <c r="E19" s="1019" t="s">
        <v>0</v>
      </c>
      <c r="F19" s="1019"/>
      <c r="G19" s="1019">
        <f>SUM(C19:E19)</f>
        <v>85</v>
      </c>
      <c r="H19" s="1019"/>
      <c r="I19" s="1019">
        <v>5</v>
      </c>
      <c r="J19" s="1019"/>
      <c r="K19" s="1019">
        <v>3</v>
      </c>
      <c r="L19" s="1019"/>
      <c r="M19" s="1019" t="s">
        <v>0</v>
      </c>
      <c r="N19" s="1019"/>
      <c r="O19" s="1019">
        <v>480</v>
      </c>
      <c r="P19" s="1019"/>
      <c r="Q19" s="1019"/>
      <c r="R19" s="1019"/>
      <c r="S19" s="1019">
        <v>7434</v>
      </c>
      <c r="T19" s="1019"/>
      <c r="U19" s="1019"/>
      <c r="V19" s="1019"/>
      <c r="W19" s="1019">
        <v>4052</v>
      </c>
      <c r="X19" s="1019"/>
      <c r="Y19" s="1019"/>
      <c r="Z19" s="1019"/>
      <c r="AA19" s="1019"/>
      <c r="AB19" s="1019" t="s">
        <v>0</v>
      </c>
      <c r="AC19" s="1019"/>
      <c r="AD19" s="1019"/>
      <c r="AE19" s="1019"/>
      <c r="AF19" s="1019"/>
      <c r="AG19" s="1019" t="s">
        <v>0</v>
      </c>
      <c r="AH19" s="1019"/>
      <c r="AI19" s="1019"/>
      <c r="AJ19" s="1019"/>
      <c r="AK19" s="1019"/>
      <c r="AL19" s="1021" t="s">
        <v>0</v>
      </c>
      <c r="AM19" s="1021"/>
      <c r="AN19" s="1021"/>
      <c r="AO19" s="1021"/>
      <c r="AP19" s="1021"/>
    </row>
    <row r="20" spans="1:42" ht="23.4" customHeight="1" x14ac:dyDescent="0.15">
      <c r="A20" s="162" t="s">
        <v>1979</v>
      </c>
      <c r="B20" s="1051"/>
      <c r="C20" s="1019"/>
      <c r="D20" s="1019"/>
      <c r="E20" s="1019"/>
      <c r="F20" s="1019"/>
      <c r="G20" s="1019"/>
      <c r="H20" s="1019"/>
      <c r="I20" s="1019"/>
      <c r="J20" s="1019"/>
      <c r="K20" s="1019"/>
      <c r="L20" s="1019"/>
      <c r="M20" s="1019"/>
      <c r="N20" s="1019"/>
      <c r="O20" s="1019"/>
      <c r="P20" s="1019"/>
      <c r="Q20" s="1019"/>
      <c r="R20" s="1019"/>
      <c r="S20" s="1019"/>
      <c r="T20" s="1019"/>
      <c r="U20" s="1019"/>
      <c r="V20" s="1019"/>
      <c r="W20" s="1019"/>
      <c r="X20" s="1019"/>
      <c r="Y20" s="1019"/>
      <c r="Z20" s="1019"/>
      <c r="AA20" s="1019"/>
      <c r="AB20" s="1019"/>
      <c r="AC20" s="1019"/>
      <c r="AD20" s="1019"/>
      <c r="AE20" s="1019"/>
      <c r="AF20" s="1019"/>
      <c r="AG20" s="1019"/>
      <c r="AH20" s="1019"/>
      <c r="AI20" s="1019"/>
      <c r="AJ20" s="1019"/>
      <c r="AK20" s="1019"/>
      <c r="AL20" s="1021"/>
      <c r="AM20" s="1021"/>
      <c r="AN20" s="1021"/>
      <c r="AO20" s="1021"/>
      <c r="AP20" s="1021"/>
    </row>
    <row r="21" spans="1:42" ht="23.4" customHeight="1" x14ac:dyDescent="0.15">
      <c r="A21" s="171" t="s">
        <v>1481</v>
      </c>
      <c r="B21" s="1051" t="s">
        <v>1482</v>
      </c>
      <c r="C21" s="1019">
        <v>7</v>
      </c>
      <c r="D21" s="1019"/>
      <c r="E21" s="1019" t="s">
        <v>0</v>
      </c>
      <c r="F21" s="1019"/>
      <c r="G21" s="1019">
        <v>7</v>
      </c>
      <c r="H21" s="1019"/>
      <c r="I21" s="1019">
        <v>3</v>
      </c>
      <c r="J21" s="1019"/>
      <c r="K21" s="1019">
        <v>2</v>
      </c>
      <c r="L21" s="1019"/>
      <c r="M21" s="1019" t="s">
        <v>0</v>
      </c>
      <c r="N21" s="1019"/>
      <c r="O21" s="1019">
        <v>0</v>
      </c>
      <c r="P21" s="1019"/>
      <c r="Q21" s="1019"/>
      <c r="R21" s="1019"/>
      <c r="S21" s="1019">
        <v>139</v>
      </c>
      <c r="T21" s="1019"/>
      <c r="U21" s="1019"/>
      <c r="V21" s="1019"/>
      <c r="W21" s="1019">
        <v>137</v>
      </c>
      <c r="X21" s="1019"/>
      <c r="Y21" s="1019"/>
      <c r="Z21" s="1019"/>
      <c r="AA21" s="1019"/>
      <c r="AB21" s="1019" t="s">
        <v>0</v>
      </c>
      <c r="AC21" s="1019"/>
      <c r="AD21" s="1019"/>
      <c r="AE21" s="1019"/>
      <c r="AF21" s="1019"/>
      <c r="AG21" s="1019" t="s">
        <v>0</v>
      </c>
      <c r="AH21" s="1019"/>
      <c r="AI21" s="1019"/>
      <c r="AJ21" s="1019"/>
      <c r="AK21" s="1019"/>
      <c r="AL21" s="1021" t="s">
        <v>0</v>
      </c>
      <c r="AM21" s="1021"/>
      <c r="AN21" s="1021"/>
      <c r="AO21" s="1021"/>
      <c r="AP21" s="1021"/>
    </row>
    <row r="22" spans="1:42" ht="23.4" customHeight="1" x14ac:dyDescent="0.15">
      <c r="A22" s="162" t="s">
        <v>1980</v>
      </c>
      <c r="B22" s="1051"/>
      <c r="C22" s="1019"/>
      <c r="D22" s="1019"/>
      <c r="E22" s="1019"/>
      <c r="F22" s="1019"/>
      <c r="G22" s="1019"/>
      <c r="H22" s="1019"/>
      <c r="I22" s="1019"/>
      <c r="J22" s="1019"/>
      <c r="K22" s="1019"/>
      <c r="L22" s="1019"/>
      <c r="M22" s="1019"/>
      <c r="N22" s="1019"/>
      <c r="O22" s="1019"/>
      <c r="P22" s="1019"/>
      <c r="Q22" s="1019"/>
      <c r="R22" s="1019"/>
      <c r="S22" s="1019"/>
      <c r="T22" s="1019"/>
      <c r="U22" s="1019"/>
      <c r="V22" s="1019"/>
      <c r="W22" s="1019"/>
      <c r="X22" s="1019"/>
      <c r="Y22" s="1019"/>
      <c r="Z22" s="1019"/>
      <c r="AA22" s="1019"/>
      <c r="AB22" s="1019"/>
      <c r="AC22" s="1019"/>
      <c r="AD22" s="1019"/>
      <c r="AE22" s="1019"/>
      <c r="AF22" s="1019"/>
      <c r="AG22" s="1019"/>
      <c r="AH22" s="1019"/>
      <c r="AI22" s="1019"/>
      <c r="AJ22" s="1019"/>
      <c r="AK22" s="1019"/>
      <c r="AL22" s="1021"/>
      <c r="AM22" s="1021"/>
      <c r="AN22" s="1021"/>
      <c r="AO22" s="1021"/>
      <c r="AP22" s="1021"/>
    </row>
    <row r="23" spans="1:42" ht="23.4" customHeight="1" x14ac:dyDescent="0.15">
      <c r="A23" s="171" t="s">
        <v>1483</v>
      </c>
      <c r="B23" s="1051" t="s">
        <v>1484</v>
      </c>
      <c r="C23" s="1019">
        <v>21</v>
      </c>
      <c r="D23" s="1019"/>
      <c r="E23" s="1019" t="s">
        <v>0</v>
      </c>
      <c r="F23" s="1019"/>
      <c r="G23" s="1019">
        <v>21</v>
      </c>
      <c r="H23" s="1019"/>
      <c r="I23" s="1019">
        <v>5</v>
      </c>
      <c r="J23" s="1019"/>
      <c r="K23" s="1019">
        <v>2</v>
      </c>
      <c r="L23" s="1019"/>
      <c r="M23" s="1019" t="s">
        <v>0</v>
      </c>
      <c r="N23" s="1019"/>
      <c r="O23" s="1019">
        <v>3000</v>
      </c>
      <c r="P23" s="1019"/>
      <c r="Q23" s="1019"/>
      <c r="R23" s="1019"/>
      <c r="S23" s="1019">
        <v>99840</v>
      </c>
      <c r="T23" s="1019"/>
      <c r="U23" s="1019"/>
      <c r="V23" s="1019"/>
      <c r="W23" s="1019" t="s">
        <v>0</v>
      </c>
      <c r="X23" s="1019"/>
      <c r="Y23" s="1019"/>
      <c r="Z23" s="1019"/>
      <c r="AA23" s="1019"/>
      <c r="AB23" s="1019" t="s">
        <v>0</v>
      </c>
      <c r="AC23" s="1019"/>
      <c r="AD23" s="1019"/>
      <c r="AE23" s="1019"/>
      <c r="AF23" s="1019"/>
      <c r="AG23" s="1019" t="s">
        <v>0</v>
      </c>
      <c r="AH23" s="1019"/>
      <c r="AI23" s="1019"/>
      <c r="AJ23" s="1019"/>
      <c r="AK23" s="1019"/>
      <c r="AL23" s="1021" t="s">
        <v>0</v>
      </c>
      <c r="AM23" s="1021"/>
      <c r="AN23" s="1021"/>
      <c r="AO23" s="1021"/>
      <c r="AP23" s="1021"/>
    </row>
    <row r="24" spans="1:42" ht="23.4" customHeight="1" x14ac:dyDescent="0.15">
      <c r="A24" s="162" t="s">
        <v>1981</v>
      </c>
      <c r="B24" s="1051"/>
      <c r="C24" s="1019"/>
      <c r="D24" s="1019"/>
      <c r="E24" s="1019"/>
      <c r="F24" s="1019"/>
      <c r="G24" s="1019"/>
      <c r="H24" s="1019"/>
      <c r="I24" s="1019"/>
      <c r="J24" s="1019"/>
      <c r="K24" s="1019"/>
      <c r="L24" s="1019"/>
      <c r="M24" s="1019"/>
      <c r="N24" s="1019"/>
      <c r="O24" s="1019"/>
      <c r="P24" s="1019"/>
      <c r="Q24" s="1019"/>
      <c r="R24" s="1019"/>
      <c r="S24" s="1019"/>
      <c r="T24" s="1019"/>
      <c r="U24" s="1019"/>
      <c r="V24" s="1019"/>
      <c r="W24" s="1019"/>
      <c r="X24" s="1019"/>
      <c r="Y24" s="1019"/>
      <c r="Z24" s="1019"/>
      <c r="AA24" s="1019"/>
      <c r="AB24" s="1019"/>
      <c r="AC24" s="1019"/>
      <c r="AD24" s="1019"/>
      <c r="AE24" s="1019"/>
      <c r="AF24" s="1019"/>
      <c r="AG24" s="1019"/>
      <c r="AH24" s="1019"/>
      <c r="AI24" s="1019"/>
      <c r="AJ24" s="1019"/>
      <c r="AK24" s="1019"/>
      <c r="AL24" s="1021"/>
      <c r="AM24" s="1021"/>
      <c r="AN24" s="1021"/>
      <c r="AO24" s="1021"/>
      <c r="AP24" s="1021"/>
    </row>
    <row r="25" spans="1:42" ht="23.4" customHeight="1" x14ac:dyDescent="0.15">
      <c r="A25" s="171" t="s">
        <v>616</v>
      </c>
      <c r="B25" s="1054" t="s">
        <v>1485</v>
      </c>
      <c r="C25" s="1024">
        <v>8</v>
      </c>
      <c r="D25" s="1024"/>
      <c r="E25" s="1024" t="s">
        <v>0</v>
      </c>
      <c r="F25" s="1024"/>
      <c r="G25" s="1024">
        <f>SUM(C25:E25)</f>
        <v>8</v>
      </c>
      <c r="H25" s="1024"/>
      <c r="I25" s="1024">
        <v>7</v>
      </c>
      <c r="J25" s="1024"/>
      <c r="K25" s="1024">
        <v>1</v>
      </c>
      <c r="L25" s="1024"/>
      <c r="M25" s="1024" t="s">
        <v>0</v>
      </c>
      <c r="N25" s="1024"/>
      <c r="O25" s="1024">
        <v>1740</v>
      </c>
      <c r="P25" s="1024"/>
      <c r="Q25" s="1024"/>
      <c r="R25" s="1024"/>
      <c r="S25" s="1024">
        <v>6780</v>
      </c>
      <c r="T25" s="1024"/>
      <c r="U25" s="1024"/>
      <c r="V25" s="1024"/>
      <c r="W25" s="1024">
        <v>244</v>
      </c>
      <c r="X25" s="1024"/>
      <c r="Y25" s="1024"/>
      <c r="Z25" s="1024"/>
      <c r="AA25" s="1024"/>
      <c r="AB25" s="1024" t="s">
        <v>0</v>
      </c>
      <c r="AC25" s="1024"/>
      <c r="AD25" s="1024"/>
      <c r="AE25" s="1024"/>
      <c r="AF25" s="1024"/>
      <c r="AG25" s="1024" t="s">
        <v>0</v>
      </c>
      <c r="AH25" s="1024"/>
      <c r="AI25" s="1024"/>
      <c r="AJ25" s="1024"/>
      <c r="AK25" s="1024"/>
      <c r="AL25" s="1028" t="s">
        <v>0</v>
      </c>
      <c r="AM25" s="1028"/>
      <c r="AN25" s="1028"/>
      <c r="AO25" s="1028"/>
      <c r="AP25" s="1028"/>
    </row>
    <row r="26" spans="1:42" ht="23.4" customHeight="1" x14ac:dyDescent="0.15">
      <c r="A26" s="413" t="s">
        <v>1982</v>
      </c>
      <c r="B26" s="1054"/>
      <c r="C26" s="1024"/>
      <c r="D26" s="1024"/>
      <c r="E26" s="1024"/>
      <c r="F26" s="1024"/>
      <c r="G26" s="1024"/>
      <c r="H26" s="1024"/>
      <c r="I26" s="1024"/>
      <c r="J26" s="1024"/>
      <c r="K26" s="1024"/>
      <c r="L26" s="1024"/>
      <c r="M26" s="1024"/>
      <c r="N26" s="1024"/>
      <c r="O26" s="1024"/>
      <c r="P26" s="1024"/>
      <c r="Q26" s="1024"/>
      <c r="R26" s="1024"/>
      <c r="S26" s="1024"/>
      <c r="T26" s="1024"/>
      <c r="U26" s="1024"/>
      <c r="V26" s="1024"/>
      <c r="W26" s="1024"/>
      <c r="X26" s="1024"/>
      <c r="Y26" s="1024"/>
      <c r="Z26" s="1024"/>
      <c r="AA26" s="1024"/>
      <c r="AB26" s="1024"/>
      <c r="AC26" s="1024"/>
      <c r="AD26" s="1024"/>
      <c r="AE26" s="1024"/>
      <c r="AF26" s="1024"/>
      <c r="AG26" s="1024"/>
      <c r="AH26" s="1024"/>
      <c r="AI26" s="1024"/>
      <c r="AJ26" s="1024"/>
      <c r="AK26" s="1024"/>
      <c r="AL26" s="1028"/>
      <c r="AM26" s="1028"/>
      <c r="AN26" s="1028"/>
      <c r="AO26" s="1028"/>
      <c r="AP26" s="1028"/>
    </row>
    <row r="27" spans="1:42" ht="24.05" customHeight="1" x14ac:dyDescent="0.15">
      <c r="G27" s="623"/>
      <c r="H27" s="623"/>
      <c r="AD27" s="623" t="s">
        <v>1486</v>
      </c>
      <c r="AE27" s="623"/>
      <c r="AF27" s="623"/>
      <c r="AG27" s="623"/>
      <c r="AH27" s="623"/>
      <c r="AI27" s="623"/>
      <c r="AJ27" s="623"/>
      <c r="AK27" s="623"/>
      <c r="AL27" s="623"/>
      <c r="AM27" s="623"/>
      <c r="AN27" s="623"/>
      <c r="AO27" s="623"/>
      <c r="AP27" s="623"/>
    </row>
    <row r="28" spans="1:42" ht="20.95" customHeight="1" x14ac:dyDescent="0.15"/>
  </sheetData>
  <sheetProtection selectLockedCells="1" selectUnlockedCells="1"/>
  <mergeCells count="157">
    <mergeCell ref="G27:H27"/>
    <mergeCell ref="AD27:AP27"/>
    <mergeCell ref="M25:N26"/>
    <mergeCell ref="O25:R26"/>
    <mergeCell ref="S25:V26"/>
    <mergeCell ref="W25:AA26"/>
    <mergeCell ref="AB25:AF26"/>
    <mergeCell ref="AG25:AK26"/>
    <mergeCell ref="W23:AA24"/>
    <mergeCell ref="AB23:AF24"/>
    <mergeCell ref="AG23:AK24"/>
    <mergeCell ref="AL23:AP24"/>
    <mergeCell ref="B25:B26"/>
    <mergeCell ref="C25:D26"/>
    <mergeCell ref="E25:F26"/>
    <mergeCell ref="G25:H26"/>
    <mergeCell ref="I25:J26"/>
    <mergeCell ref="K25:L26"/>
    <mergeCell ref="AL25:AP26"/>
    <mergeCell ref="B23:B24"/>
    <mergeCell ref="C23:D24"/>
    <mergeCell ref="E23:F24"/>
    <mergeCell ref="G23:H24"/>
    <mergeCell ref="I23:J24"/>
    <mergeCell ref="K23:L24"/>
    <mergeCell ref="M23:N24"/>
    <mergeCell ref="O23:R24"/>
    <mergeCell ref="S23:V24"/>
    <mergeCell ref="AL19:AP20"/>
    <mergeCell ref="B21:B22"/>
    <mergeCell ref="C21:D22"/>
    <mergeCell ref="E21:F22"/>
    <mergeCell ref="G21:H22"/>
    <mergeCell ref="I21:J22"/>
    <mergeCell ref="K21:L22"/>
    <mergeCell ref="AL21:AP22"/>
    <mergeCell ref="M21:N22"/>
    <mergeCell ref="O21:R22"/>
    <mergeCell ref="S21:V22"/>
    <mergeCell ref="W21:AA22"/>
    <mergeCell ref="AB21:AF22"/>
    <mergeCell ref="AG21:AK22"/>
    <mergeCell ref="B19:B20"/>
    <mergeCell ref="C19:D20"/>
    <mergeCell ref="E19:F20"/>
    <mergeCell ref="G19:H20"/>
    <mergeCell ref="I19:J20"/>
    <mergeCell ref="K19:L20"/>
    <mergeCell ref="M19:N20"/>
    <mergeCell ref="AL15:AP16"/>
    <mergeCell ref="B17:B18"/>
    <mergeCell ref="C17:D18"/>
    <mergeCell ref="E17:F18"/>
    <mergeCell ref="G17:H18"/>
    <mergeCell ref="I17:J18"/>
    <mergeCell ref="K17:L18"/>
    <mergeCell ref="AL17:AP18"/>
    <mergeCell ref="M17:N18"/>
    <mergeCell ref="O17:R18"/>
    <mergeCell ref="S17:V18"/>
    <mergeCell ref="W17:AA18"/>
    <mergeCell ref="AB17:AF18"/>
    <mergeCell ref="AG17:AK18"/>
    <mergeCell ref="E13:F14"/>
    <mergeCell ref="G13:H14"/>
    <mergeCell ref="I13:J14"/>
    <mergeCell ref="K13:L14"/>
    <mergeCell ref="W15:AA16"/>
    <mergeCell ref="AB15:AF16"/>
    <mergeCell ref="O19:R20"/>
    <mergeCell ref="S19:V20"/>
    <mergeCell ref="AG15:AK16"/>
    <mergeCell ref="W19:AA20"/>
    <mergeCell ref="AB19:AF20"/>
    <mergeCell ref="AG19:AK20"/>
    <mergeCell ref="AG11:AK12"/>
    <mergeCell ref="AL11:AP12"/>
    <mergeCell ref="AB10:AF10"/>
    <mergeCell ref="AG10:AK10"/>
    <mergeCell ref="AL10:AP10"/>
    <mergeCell ref="W10:AA10"/>
    <mergeCell ref="AL13:AP14"/>
    <mergeCell ref="B15:B16"/>
    <mergeCell ref="C15:D16"/>
    <mergeCell ref="E15:F16"/>
    <mergeCell ref="G15:H16"/>
    <mergeCell ref="I15:J16"/>
    <mergeCell ref="K15:L16"/>
    <mergeCell ref="M15:N16"/>
    <mergeCell ref="O15:R16"/>
    <mergeCell ref="S15:V16"/>
    <mergeCell ref="M13:N14"/>
    <mergeCell ref="O13:R14"/>
    <mergeCell ref="S13:V14"/>
    <mergeCell ref="W13:AA14"/>
    <mergeCell ref="AB13:AF14"/>
    <mergeCell ref="AG13:AK14"/>
    <mergeCell ref="B13:B14"/>
    <mergeCell ref="C13:D14"/>
    <mergeCell ref="A9:A10"/>
    <mergeCell ref="B9:B10"/>
    <mergeCell ref="C9:H9"/>
    <mergeCell ref="I9:N9"/>
    <mergeCell ref="O9:R10"/>
    <mergeCell ref="S9:V10"/>
    <mergeCell ref="W9:AP9"/>
    <mergeCell ref="C10:D10"/>
    <mergeCell ref="B11:B12"/>
    <mergeCell ref="C11:D12"/>
    <mergeCell ref="E11:F12"/>
    <mergeCell ref="G11:H12"/>
    <mergeCell ref="I11:J12"/>
    <mergeCell ref="K11:L12"/>
    <mergeCell ref="M11:N12"/>
    <mergeCell ref="E10:F10"/>
    <mergeCell ref="G10:H10"/>
    <mergeCell ref="I10:J10"/>
    <mergeCell ref="K10:L10"/>
    <mergeCell ref="M10:N10"/>
    <mergeCell ref="O11:R12"/>
    <mergeCell ref="S11:V12"/>
    <mergeCell ref="W11:AA12"/>
    <mergeCell ref="AB11:AF12"/>
    <mergeCell ref="AG5:AJ6"/>
    <mergeCell ref="AK5:AM6"/>
    <mergeCell ref="AN5:AP6"/>
    <mergeCell ref="AG4:AJ4"/>
    <mergeCell ref="AK4:AM4"/>
    <mergeCell ref="AN4:AP4"/>
    <mergeCell ref="V3:Z4"/>
    <mergeCell ref="AA3:AP3"/>
    <mergeCell ref="A8:L8"/>
    <mergeCell ref="Z8:AP8"/>
    <mergeCell ref="AA4:AC4"/>
    <mergeCell ref="AD4:AF4"/>
    <mergeCell ref="A1:L1"/>
    <mergeCell ref="A3:A4"/>
    <mergeCell ref="B3:B4"/>
    <mergeCell ref="C3:I4"/>
    <mergeCell ref="J3:O3"/>
    <mergeCell ref="P3:U3"/>
    <mergeCell ref="V5:Z6"/>
    <mergeCell ref="AA5:AC6"/>
    <mergeCell ref="AD5:AF6"/>
    <mergeCell ref="C5:I6"/>
    <mergeCell ref="J5:K6"/>
    <mergeCell ref="L5:M6"/>
    <mergeCell ref="N5:O6"/>
    <mergeCell ref="P5:Q6"/>
    <mergeCell ref="R5:S6"/>
    <mergeCell ref="T5:U6"/>
    <mergeCell ref="J4:K4"/>
    <mergeCell ref="L4:M4"/>
    <mergeCell ref="N4:O4"/>
    <mergeCell ref="P4:Q4"/>
    <mergeCell ref="R4:S4"/>
    <mergeCell ref="T4:U4"/>
  </mergeCells>
  <phoneticPr fontId="4"/>
  <pageMargins left="0.78740157480314965" right="0.39370078740157483" top="0.39370078740157483" bottom="0.39370078740157483" header="0" footer="0"/>
  <pageSetup paperSize="9" scale="91" firstPageNumber="0" orientation="landscape" horizontalDpi="4294967294" verticalDpi="300" r:id="rId1"/>
  <headerFooter scaleWithDoc="0" alignWithMargins="0">
    <oddFooter>&amp;C&amp;"ＭＳ 明朝,標準"－３２－</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5BBC5-EA43-43F7-8CAD-2E19FAC036BB}">
  <sheetPr>
    <pageSetUpPr fitToPage="1"/>
  </sheetPr>
  <dimension ref="A1:BG40"/>
  <sheetViews>
    <sheetView view="pageLayout" zoomScaleNormal="100" workbookViewId="0">
      <selection activeCell="O15" sqref="O15:R15"/>
    </sheetView>
  </sheetViews>
  <sheetFormatPr defaultColWidth="9" defaultRowHeight="14.4" x14ac:dyDescent="0.15"/>
  <cols>
    <col min="1" max="1" width="1.6640625" style="1" customWidth="1"/>
    <col min="2" max="3" width="2.6640625" style="1" customWidth="1"/>
    <col min="4" max="4" width="1.6640625" style="1" customWidth="1"/>
    <col min="5" max="24" width="2.6640625" style="1" customWidth="1"/>
    <col min="25" max="25" width="3.6640625" style="1" customWidth="1"/>
    <col min="26" max="29" width="2.6640625" style="1" customWidth="1"/>
    <col min="30" max="32" width="3.109375" style="1" customWidth="1"/>
    <col min="33" max="33" width="2.77734375" style="1" customWidth="1"/>
    <col min="34" max="35" width="3.109375" style="1" customWidth="1"/>
    <col min="36" max="174" width="2.6640625" style="1" customWidth="1"/>
    <col min="175" max="16384" width="9" style="1"/>
  </cols>
  <sheetData>
    <row r="1" spans="1:59" ht="20.95" customHeight="1" x14ac:dyDescent="0.15">
      <c r="A1" s="623" t="s">
        <v>1915</v>
      </c>
      <c r="B1" s="623"/>
      <c r="C1" s="623"/>
      <c r="D1" s="623"/>
      <c r="E1" s="623"/>
      <c r="F1" s="623"/>
      <c r="G1" s="623"/>
      <c r="H1" s="623"/>
      <c r="I1" s="623"/>
      <c r="J1" s="623"/>
      <c r="K1" s="623"/>
      <c r="L1" s="623"/>
      <c r="M1" s="623"/>
      <c r="N1" s="623"/>
      <c r="O1" s="623"/>
      <c r="P1" s="623"/>
      <c r="Q1" s="623"/>
      <c r="R1" s="623"/>
      <c r="AS1" s="617" t="s">
        <v>1466</v>
      </c>
      <c r="AT1" s="617"/>
      <c r="AU1" s="617"/>
      <c r="AV1" s="617"/>
      <c r="AW1" s="617"/>
      <c r="AX1" s="617"/>
      <c r="AY1" s="617"/>
      <c r="AZ1" s="617"/>
      <c r="BA1" s="617"/>
      <c r="BB1" s="617"/>
      <c r="BC1" s="617"/>
      <c r="BD1" s="617"/>
      <c r="BE1" s="617"/>
      <c r="BF1" s="617"/>
      <c r="BG1" s="617"/>
    </row>
    <row r="2" spans="1:59" ht="15.9" customHeight="1" x14ac:dyDescent="0.25">
      <c r="A2" s="1089" t="s">
        <v>1489</v>
      </c>
      <c r="B2" s="1089"/>
      <c r="C2" s="1089"/>
      <c r="D2" s="1089"/>
      <c r="E2" s="1089"/>
      <c r="F2" s="1089"/>
      <c r="G2" s="1089"/>
      <c r="H2" s="1089"/>
      <c r="I2" s="1089"/>
      <c r="J2" s="1090" t="s">
        <v>1490</v>
      </c>
      <c r="K2" s="1090"/>
      <c r="L2" s="1090"/>
      <c r="M2" s="1090"/>
      <c r="N2" s="1090"/>
      <c r="O2" s="1090"/>
      <c r="P2" s="1090"/>
      <c r="Q2" s="1090"/>
      <c r="R2" s="1090"/>
      <c r="S2" s="1090"/>
      <c r="T2" s="1090"/>
      <c r="U2" s="1090"/>
      <c r="V2" s="1090"/>
      <c r="W2" s="1090"/>
      <c r="X2" s="1090"/>
      <c r="Y2" s="1090"/>
      <c r="Z2" s="620" t="s">
        <v>1339</v>
      </c>
      <c r="AA2" s="620"/>
      <c r="AB2" s="620"/>
      <c r="AC2" s="620"/>
      <c r="AD2" s="620"/>
      <c r="AE2" s="620"/>
      <c r="AF2" s="620"/>
      <c r="AG2" s="620"/>
      <c r="AH2" s="620"/>
      <c r="AI2" s="620"/>
      <c r="AJ2" s="620" t="s">
        <v>1983</v>
      </c>
      <c r="AK2" s="620"/>
      <c r="AL2" s="620"/>
      <c r="AM2" s="620"/>
      <c r="AN2" s="620"/>
      <c r="AO2" s="620"/>
      <c r="AP2" s="620"/>
      <c r="AQ2" s="620"/>
      <c r="AR2" s="620"/>
      <c r="AS2" s="620" t="s">
        <v>1399</v>
      </c>
      <c r="AT2" s="620"/>
      <c r="AU2" s="620"/>
      <c r="AV2" s="620"/>
      <c r="AW2" s="620"/>
      <c r="AX2" s="620"/>
      <c r="AY2" s="620"/>
      <c r="AZ2" s="620"/>
      <c r="BA2" s="620"/>
      <c r="BB2" s="879" t="s">
        <v>1491</v>
      </c>
      <c r="BC2" s="879"/>
      <c r="BD2" s="879"/>
      <c r="BE2" s="879"/>
      <c r="BF2" s="879"/>
      <c r="BG2" s="879"/>
    </row>
    <row r="3" spans="1:59" ht="15.9" customHeight="1" x14ac:dyDescent="0.15">
      <c r="A3" s="1091" t="s">
        <v>1984</v>
      </c>
      <c r="B3" s="1091"/>
      <c r="C3" s="1091"/>
      <c r="D3" s="1091"/>
      <c r="E3" s="1091"/>
      <c r="F3" s="1091"/>
      <c r="G3" s="1091"/>
      <c r="H3" s="1091"/>
      <c r="I3" s="1091"/>
      <c r="J3" s="1092" t="s">
        <v>1492</v>
      </c>
      <c r="K3" s="1092"/>
      <c r="L3" s="1092"/>
      <c r="M3" s="1092"/>
      <c r="N3" s="1092"/>
      <c r="O3" s="1092"/>
      <c r="P3" s="1092"/>
      <c r="Q3" s="1092"/>
      <c r="R3" s="1092"/>
      <c r="S3" s="1092"/>
      <c r="T3" s="1092"/>
      <c r="U3" s="1092"/>
      <c r="V3" s="1092"/>
      <c r="W3" s="1092"/>
      <c r="X3" s="1092"/>
      <c r="Y3" s="1092"/>
      <c r="Z3" s="620"/>
      <c r="AA3" s="620"/>
      <c r="AB3" s="620"/>
      <c r="AC3" s="620"/>
      <c r="AD3" s="620"/>
      <c r="AE3" s="620"/>
      <c r="AF3" s="620"/>
      <c r="AG3" s="620"/>
      <c r="AH3" s="620"/>
      <c r="AI3" s="620"/>
      <c r="AJ3" s="867" t="s">
        <v>1343</v>
      </c>
      <c r="AK3" s="867"/>
      <c r="AL3" s="867"/>
      <c r="AM3" s="867" t="s">
        <v>1344</v>
      </c>
      <c r="AN3" s="867"/>
      <c r="AO3" s="867"/>
      <c r="AP3" s="867" t="s">
        <v>61</v>
      </c>
      <c r="AQ3" s="867"/>
      <c r="AR3" s="867"/>
      <c r="AS3" s="867" t="s">
        <v>1345</v>
      </c>
      <c r="AT3" s="867"/>
      <c r="AU3" s="867"/>
      <c r="AV3" s="867" t="s">
        <v>1346</v>
      </c>
      <c r="AW3" s="867"/>
      <c r="AX3" s="867"/>
      <c r="AY3" s="867" t="s">
        <v>1347</v>
      </c>
      <c r="AZ3" s="867"/>
      <c r="BA3" s="867"/>
      <c r="BB3" s="879"/>
      <c r="BC3" s="879"/>
      <c r="BD3" s="879"/>
      <c r="BE3" s="879"/>
      <c r="BF3" s="879"/>
      <c r="BG3" s="879"/>
    </row>
    <row r="4" spans="1:59" ht="15.9" customHeight="1" x14ac:dyDescent="0.25">
      <c r="A4" s="1086" t="s">
        <v>1493</v>
      </c>
      <c r="B4" s="1086"/>
      <c r="C4" s="1086"/>
      <c r="D4" s="1086"/>
      <c r="E4" s="1086"/>
      <c r="F4" s="1086"/>
      <c r="G4" s="1086"/>
      <c r="H4" s="1086"/>
      <c r="I4" s="1086"/>
      <c r="J4" s="1087" t="s">
        <v>1494</v>
      </c>
      <c r="K4" s="1087"/>
      <c r="L4" s="1087"/>
      <c r="M4" s="1087"/>
      <c r="N4" s="1087"/>
      <c r="O4" s="1087"/>
      <c r="P4" s="1087"/>
      <c r="Q4" s="1087"/>
      <c r="R4" s="1087"/>
      <c r="S4" s="1087"/>
      <c r="T4" s="1087"/>
      <c r="U4" s="1087"/>
      <c r="V4" s="1087"/>
      <c r="W4" s="1087"/>
      <c r="X4" s="1087"/>
      <c r="Y4" s="1087"/>
      <c r="Z4" s="1088" t="s">
        <v>1463</v>
      </c>
      <c r="AA4" s="1088"/>
      <c r="AB4" s="1088"/>
      <c r="AC4" s="1088"/>
      <c r="AD4" s="1088"/>
      <c r="AE4" s="1088"/>
      <c r="AF4" s="1088"/>
      <c r="AG4" s="1088"/>
      <c r="AH4" s="1088"/>
      <c r="AI4" s="1088"/>
      <c r="AJ4" s="1083">
        <v>17</v>
      </c>
      <c r="AK4" s="1083"/>
      <c r="AL4" s="1083"/>
      <c r="AM4" s="1083" t="s">
        <v>0</v>
      </c>
      <c r="AN4" s="1083"/>
      <c r="AO4" s="1083"/>
      <c r="AP4" s="1083">
        <v>17</v>
      </c>
      <c r="AQ4" s="1083"/>
      <c r="AR4" s="1083"/>
      <c r="AS4" s="1083">
        <v>6</v>
      </c>
      <c r="AT4" s="1083"/>
      <c r="AU4" s="1083"/>
      <c r="AV4" s="1083">
        <v>2</v>
      </c>
      <c r="AW4" s="1083"/>
      <c r="AX4" s="1083"/>
      <c r="AY4" s="1083">
        <v>2</v>
      </c>
      <c r="AZ4" s="1083"/>
      <c r="BA4" s="1083"/>
      <c r="BB4" s="1028">
        <v>2190</v>
      </c>
      <c r="BC4" s="1028"/>
      <c r="BD4" s="1028"/>
      <c r="BE4" s="1028"/>
      <c r="BF4" s="1028"/>
      <c r="BG4" s="1028"/>
    </row>
    <row r="5" spans="1:59" ht="15.9" customHeight="1" x14ac:dyDescent="0.15">
      <c r="A5" s="1084" t="s">
        <v>1985</v>
      </c>
      <c r="B5" s="1084"/>
      <c r="C5" s="1084"/>
      <c r="D5" s="1084"/>
      <c r="E5" s="1084"/>
      <c r="F5" s="1084"/>
      <c r="G5" s="1084"/>
      <c r="H5" s="1084"/>
      <c r="I5" s="1084"/>
      <c r="J5" s="1085" t="s">
        <v>1495</v>
      </c>
      <c r="K5" s="1085"/>
      <c r="L5" s="1085"/>
      <c r="M5" s="1085"/>
      <c r="N5" s="1085"/>
      <c r="O5" s="1085"/>
      <c r="P5" s="1085"/>
      <c r="Q5" s="1085"/>
      <c r="R5" s="1085"/>
      <c r="S5" s="1085"/>
      <c r="T5" s="1085"/>
      <c r="U5" s="1085"/>
      <c r="V5" s="1085"/>
      <c r="W5" s="1085"/>
      <c r="X5" s="1085"/>
      <c r="Y5" s="1085"/>
      <c r="Z5" s="1088"/>
      <c r="AA5" s="1088"/>
      <c r="AB5" s="1088"/>
      <c r="AC5" s="1088"/>
      <c r="AD5" s="1088"/>
      <c r="AE5" s="1088"/>
      <c r="AF5" s="1088"/>
      <c r="AG5" s="1088"/>
      <c r="AH5" s="1088"/>
      <c r="AI5" s="1088"/>
      <c r="AJ5" s="1083"/>
      <c r="AK5" s="1083"/>
      <c r="AL5" s="1083"/>
      <c r="AM5" s="1083"/>
      <c r="AN5" s="1083"/>
      <c r="AO5" s="1083"/>
      <c r="AP5" s="1083"/>
      <c r="AQ5" s="1083"/>
      <c r="AR5" s="1083"/>
      <c r="AS5" s="1083"/>
      <c r="AT5" s="1083"/>
      <c r="AU5" s="1083"/>
      <c r="AV5" s="1083"/>
      <c r="AW5" s="1083"/>
      <c r="AX5" s="1083"/>
      <c r="AY5" s="1083"/>
      <c r="AZ5" s="1083"/>
      <c r="BA5" s="1083"/>
      <c r="BB5" s="1028"/>
      <c r="BC5" s="1028"/>
      <c r="BD5" s="1028"/>
      <c r="BE5" s="1028"/>
      <c r="BF5" s="1028"/>
      <c r="BG5" s="1028"/>
    </row>
    <row r="6" spans="1:59" ht="18.350000000000001" customHeight="1" x14ac:dyDescent="0.15">
      <c r="A6" s="489"/>
      <c r="B6" s="489"/>
      <c r="C6" s="489"/>
      <c r="D6" s="489"/>
      <c r="E6" s="489"/>
      <c r="F6" s="489"/>
      <c r="G6" s="489"/>
      <c r="H6" s="489"/>
      <c r="I6" s="489"/>
      <c r="J6" s="483"/>
      <c r="K6" s="483"/>
      <c r="L6" s="483"/>
      <c r="M6" s="483"/>
      <c r="N6" s="483"/>
      <c r="O6" s="483"/>
      <c r="P6" s="483"/>
      <c r="Q6" s="483"/>
      <c r="R6" s="483"/>
      <c r="S6" s="483"/>
      <c r="T6" s="483"/>
      <c r="U6" s="483"/>
      <c r="V6" s="483"/>
      <c r="W6" s="483"/>
      <c r="X6" s="483"/>
      <c r="Y6" s="483"/>
      <c r="Z6" s="75"/>
      <c r="AA6" s="75"/>
      <c r="AB6" s="75"/>
      <c r="AC6" s="75"/>
      <c r="AD6" s="75"/>
      <c r="AE6" s="75"/>
      <c r="AF6" s="75"/>
      <c r="AG6" s="75"/>
      <c r="AH6" s="75"/>
      <c r="AI6" s="75"/>
      <c r="AJ6" s="74"/>
      <c r="AK6" s="74"/>
      <c r="AL6" s="74"/>
      <c r="AM6" s="74"/>
      <c r="AN6" s="74"/>
      <c r="AO6" s="74"/>
      <c r="AP6" s="74"/>
      <c r="AQ6" s="74"/>
      <c r="AR6" s="74"/>
      <c r="AS6" s="74"/>
      <c r="AT6" s="74"/>
      <c r="AU6" s="74"/>
      <c r="AV6" s="74"/>
      <c r="AW6" s="74"/>
      <c r="AX6" s="74"/>
      <c r="AY6" s="74"/>
      <c r="AZ6" s="74"/>
      <c r="BA6" s="74"/>
      <c r="BB6" s="480"/>
      <c r="BC6" s="480"/>
      <c r="BD6" s="480"/>
      <c r="BE6" s="480"/>
      <c r="BF6" s="480"/>
      <c r="BG6" s="480"/>
    </row>
    <row r="7" spans="1:59" ht="20.95" customHeight="1" x14ac:dyDescent="0.15">
      <c r="A7" s="623" t="s">
        <v>1916</v>
      </c>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3"/>
    </row>
    <row r="8" spans="1:59" ht="15.9" customHeight="1" x14ac:dyDescent="0.15">
      <c r="E8" s="623" t="s">
        <v>1496</v>
      </c>
      <c r="F8" s="623"/>
      <c r="G8" s="623"/>
      <c r="H8" s="623"/>
      <c r="I8" s="623"/>
      <c r="J8" s="623"/>
      <c r="L8" s="633" t="s">
        <v>1497</v>
      </c>
      <c r="M8" s="633"/>
      <c r="N8" s="633"/>
      <c r="O8" s="633"/>
      <c r="P8" s="633"/>
      <c r="Q8" s="633"/>
      <c r="R8" s="633"/>
      <c r="S8" s="633"/>
      <c r="T8" s="633"/>
      <c r="U8" s="633"/>
      <c r="V8" s="633"/>
      <c r="W8" s="633"/>
      <c r="X8" s="633"/>
      <c r="Y8" s="633"/>
      <c r="Z8" s="633"/>
      <c r="AA8" s="633"/>
      <c r="AB8" s="633"/>
    </row>
    <row r="9" spans="1:59" ht="15.9" customHeight="1" x14ac:dyDescent="0.15">
      <c r="E9" s="623" t="s">
        <v>1490</v>
      </c>
      <c r="F9" s="623"/>
      <c r="G9" s="623"/>
      <c r="H9" s="623"/>
      <c r="I9" s="623"/>
      <c r="J9" s="623"/>
      <c r="L9" s="623" t="s">
        <v>1369</v>
      </c>
      <c r="M9" s="623"/>
      <c r="N9" s="623"/>
      <c r="O9" s="623"/>
      <c r="P9" s="623"/>
      <c r="Q9" s="623"/>
      <c r="R9" s="623"/>
      <c r="S9" s="623"/>
      <c r="T9" s="623"/>
      <c r="U9" s="623"/>
      <c r="V9" s="623"/>
    </row>
    <row r="10" spans="1:59" ht="15.9" customHeight="1" x14ac:dyDescent="0.15">
      <c r="E10" s="623" t="s">
        <v>1498</v>
      </c>
      <c r="F10" s="623"/>
      <c r="G10" s="623"/>
      <c r="H10" s="623"/>
      <c r="I10" s="623"/>
      <c r="J10" s="623"/>
      <c r="L10" s="623" t="s">
        <v>1499</v>
      </c>
      <c r="M10" s="623"/>
      <c r="N10" s="623"/>
      <c r="O10" s="623"/>
      <c r="P10" s="623"/>
      <c r="Q10" s="623"/>
      <c r="R10" s="623"/>
      <c r="S10" s="623"/>
      <c r="T10" s="623"/>
      <c r="U10" s="623"/>
      <c r="V10" s="623"/>
    </row>
    <row r="11" spans="1:59" ht="15.75" customHeight="1" x14ac:dyDescent="0.15">
      <c r="A11" s="623" t="s">
        <v>1500</v>
      </c>
      <c r="B11" s="623"/>
      <c r="C11" s="623"/>
      <c r="D11" s="623"/>
      <c r="E11" s="623"/>
      <c r="F11" s="623"/>
      <c r="AS11" s="634" t="s">
        <v>1466</v>
      </c>
      <c r="AT11" s="634"/>
      <c r="AU11" s="634"/>
      <c r="AV11" s="634"/>
      <c r="AW11" s="634"/>
      <c r="AX11" s="634"/>
      <c r="AY11" s="634"/>
      <c r="AZ11" s="634"/>
      <c r="BA11" s="634"/>
      <c r="BB11" s="634"/>
      <c r="BC11" s="634"/>
      <c r="BD11" s="634"/>
      <c r="BE11" s="634"/>
      <c r="BF11" s="634"/>
      <c r="BG11" s="634"/>
    </row>
    <row r="12" spans="1:59" ht="15.9" customHeight="1" x14ac:dyDescent="0.15">
      <c r="A12" s="874" t="s">
        <v>1501</v>
      </c>
      <c r="B12" s="874"/>
      <c r="C12" s="874"/>
      <c r="D12" s="874"/>
      <c r="E12" s="874"/>
      <c r="F12" s="874"/>
      <c r="G12" s="874"/>
      <c r="H12" s="874"/>
      <c r="I12" s="874"/>
      <c r="J12" s="620" t="s">
        <v>1502</v>
      </c>
      <c r="K12" s="620"/>
      <c r="L12" s="620"/>
      <c r="M12" s="620"/>
      <c r="N12" s="620"/>
      <c r="O12" s="620"/>
      <c r="P12" s="620"/>
      <c r="Q12" s="620"/>
      <c r="R12" s="620"/>
      <c r="S12" s="620"/>
      <c r="T12" s="620"/>
      <c r="U12" s="620"/>
      <c r="V12" s="620"/>
      <c r="W12" s="620"/>
      <c r="X12" s="620"/>
      <c r="Y12" s="620"/>
      <c r="Z12" s="620"/>
      <c r="AA12" s="620"/>
      <c r="AB12" s="620"/>
      <c r="AC12" s="620"/>
      <c r="AD12" s="879" t="s">
        <v>1503</v>
      </c>
      <c r="AE12" s="879"/>
      <c r="AF12" s="879"/>
      <c r="AG12" s="879"/>
      <c r="AH12" s="879"/>
      <c r="AI12" s="879"/>
      <c r="AJ12" s="879"/>
      <c r="AK12" s="879"/>
      <c r="AL12" s="879"/>
      <c r="AM12" s="879"/>
      <c r="AN12" s="879"/>
      <c r="AO12" s="879"/>
      <c r="AP12" s="879"/>
      <c r="AQ12" s="879"/>
      <c r="AR12" s="879"/>
      <c r="AS12" s="879"/>
      <c r="AT12" s="879"/>
      <c r="AU12" s="879"/>
      <c r="AV12" s="879"/>
      <c r="AW12" s="879"/>
      <c r="AX12" s="879"/>
      <c r="AY12" s="879"/>
      <c r="AZ12" s="879"/>
      <c r="BA12" s="879"/>
      <c r="BB12" s="879"/>
      <c r="BC12" s="879"/>
      <c r="BD12" s="879"/>
      <c r="BE12" s="879"/>
      <c r="BF12" s="879"/>
      <c r="BG12" s="879"/>
    </row>
    <row r="13" spans="1:59" ht="15.9" customHeight="1" x14ac:dyDescent="0.15">
      <c r="A13" s="874"/>
      <c r="B13" s="874"/>
      <c r="C13" s="874"/>
      <c r="D13" s="874"/>
      <c r="E13" s="874"/>
      <c r="F13" s="874"/>
      <c r="G13" s="874"/>
      <c r="H13" s="874"/>
      <c r="I13" s="874"/>
      <c r="J13" s="867" t="s">
        <v>1504</v>
      </c>
      <c r="K13" s="867"/>
      <c r="L13" s="867"/>
      <c r="M13" s="867"/>
      <c r="N13" s="867"/>
      <c r="O13" s="867" t="s">
        <v>1505</v>
      </c>
      <c r="P13" s="867"/>
      <c r="Q13" s="867"/>
      <c r="R13" s="867"/>
      <c r="S13" s="867"/>
      <c r="T13" s="867" t="s">
        <v>1506</v>
      </c>
      <c r="U13" s="867"/>
      <c r="V13" s="867"/>
      <c r="W13" s="867"/>
      <c r="X13" s="867"/>
      <c r="Y13" s="867" t="s">
        <v>1507</v>
      </c>
      <c r="Z13" s="867"/>
      <c r="AA13" s="867"/>
      <c r="AB13" s="867"/>
      <c r="AC13" s="867"/>
      <c r="AD13" s="867" t="s">
        <v>1508</v>
      </c>
      <c r="AE13" s="867"/>
      <c r="AF13" s="867"/>
      <c r="AG13" s="867"/>
      <c r="AH13" s="867"/>
      <c r="AI13" s="867"/>
      <c r="AJ13" s="867" t="s">
        <v>1509</v>
      </c>
      <c r="AK13" s="867"/>
      <c r="AL13" s="867"/>
      <c r="AM13" s="867"/>
      <c r="AN13" s="867"/>
      <c r="AO13" s="867"/>
      <c r="AP13" s="867" t="s">
        <v>1510</v>
      </c>
      <c r="AQ13" s="867"/>
      <c r="AR13" s="867"/>
      <c r="AS13" s="867"/>
      <c r="AT13" s="867"/>
      <c r="AU13" s="867"/>
      <c r="AV13" s="867" t="s">
        <v>1511</v>
      </c>
      <c r="AW13" s="867"/>
      <c r="AX13" s="867"/>
      <c r="AY13" s="867"/>
      <c r="AZ13" s="867"/>
      <c r="BA13" s="867"/>
      <c r="BB13" s="974" t="s">
        <v>61</v>
      </c>
      <c r="BC13" s="974"/>
      <c r="BD13" s="974"/>
      <c r="BE13" s="974"/>
      <c r="BF13" s="974"/>
      <c r="BG13" s="974"/>
    </row>
    <row r="14" spans="1:59" ht="15.9" customHeight="1" x14ac:dyDescent="0.15">
      <c r="A14" s="874"/>
      <c r="B14" s="874"/>
      <c r="C14" s="874"/>
      <c r="D14" s="874"/>
      <c r="E14" s="874"/>
      <c r="F14" s="874"/>
      <c r="G14" s="874"/>
      <c r="H14" s="874"/>
      <c r="I14" s="874"/>
      <c r="J14" s="867"/>
      <c r="K14" s="867"/>
      <c r="L14" s="867"/>
      <c r="M14" s="867"/>
      <c r="N14" s="867"/>
      <c r="O14" s="867"/>
      <c r="P14" s="867"/>
      <c r="Q14" s="867"/>
      <c r="R14" s="867"/>
      <c r="S14" s="867"/>
      <c r="T14" s="867"/>
      <c r="U14" s="867"/>
      <c r="V14" s="867"/>
      <c r="W14" s="867"/>
      <c r="X14" s="867"/>
      <c r="Y14" s="867"/>
      <c r="Z14" s="867"/>
      <c r="AA14" s="867"/>
      <c r="AB14" s="867"/>
      <c r="AC14" s="867"/>
      <c r="AD14" s="867" t="s">
        <v>1512</v>
      </c>
      <c r="AE14" s="867"/>
      <c r="AF14" s="867" t="s">
        <v>1513</v>
      </c>
      <c r="AG14" s="867"/>
      <c r="AH14" s="867"/>
      <c r="AI14" s="867"/>
      <c r="AJ14" s="867" t="s">
        <v>1512</v>
      </c>
      <c r="AK14" s="867"/>
      <c r="AL14" s="867" t="s">
        <v>1513</v>
      </c>
      <c r="AM14" s="867"/>
      <c r="AN14" s="867"/>
      <c r="AO14" s="867"/>
      <c r="AP14" s="867" t="s">
        <v>1512</v>
      </c>
      <c r="AQ14" s="867"/>
      <c r="AR14" s="867" t="s">
        <v>1513</v>
      </c>
      <c r="AS14" s="867"/>
      <c r="AT14" s="867"/>
      <c r="AU14" s="867"/>
      <c r="AV14" s="867" t="s">
        <v>1512</v>
      </c>
      <c r="AW14" s="867"/>
      <c r="AX14" s="867" t="s">
        <v>1513</v>
      </c>
      <c r="AY14" s="867"/>
      <c r="AZ14" s="867"/>
      <c r="BA14" s="867"/>
      <c r="BB14" s="867" t="s">
        <v>1512</v>
      </c>
      <c r="BC14" s="867"/>
      <c r="BD14" s="974" t="s">
        <v>1513</v>
      </c>
      <c r="BE14" s="974"/>
      <c r="BF14" s="974"/>
      <c r="BG14" s="974"/>
    </row>
    <row r="15" spans="1:59" ht="15.9" customHeight="1" x14ac:dyDescent="0.15">
      <c r="A15" s="884" t="s">
        <v>1514</v>
      </c>
      <c r="B15" s="884"/>
      <c r="C15" s="884"/>
      <c r="D15" s="884"/>
      <c r="E15" s="884"/>
      <c r="F15" s="884"/>
      <c r="G15" s="884"/>
      <c r="H15" s="884"/>
      <c r="I15" s="884"/>
      <c r="J15" s="1077">
        <v>582</v>
      </c>
      <c r="K15" s="1077"/>
      <c r="L15" s="1077"/>
      <c r="M15" s="1077"/>
      <c r="N15" s="490" t="s">
        <v>1515</v>
      </c>
      <c r="O15" s="1078">
        <v>2333.02</v>
      </c>
      <c r="P15" s="1078"/>
      <c r="Q15" s="1078"/>
      <c r="R15" s="1078"/>
      <c r="S15" s="490" t="s">
        <v>1516</v>
      </c>
      <c r="T15" s="1067">
        <v>4856330</v>
      </c>
      <c r="U15" s="1067"/>
      <c r="V15" s="1067"/>
      <c r="W15" s="1067"/>
      <c r="X15" s="1067"/>
      <c r="Y15" s="1067">
        <v>4813990</v>
      </c>
      <c r="Z15" s="1067"/>
      <c r="AA15" s="1067"/>
      <c r="AB15" s="1067"/>
      <c r="AC15" s="1067"/>
      <c r="AD15" s="1067">
        <v>1</v>
      </c>
      <c r="AE15" s="1067"/>
      <c r="AF15" s="1067">
        <v>770</v>
      </c>
      <c r="AG15" s="1067"/>
      <c r="AH15" s="1067"/>
      <c r="AI15" s="1067"/>
      <c r="AJ15" s="1067">
        <v>94</v>
      </c>
      <c r="AK15" s="1067"/>
      <c r="AL15" s="1067">
        <v>27895</v>
      </c>
      <c r="AM15" s="1067"/>
      <c r="AN15" s="1067"/>
      <c r="AO15" s="1067"/>
      <c r="AP15" s="1067">
        <v>9</v>
      </c>
      <c r="AQ15" s="1067"/>
      <c r="AR15" s="1067">
        <v>500</v>
      </c>
      <c r="AS15" s="1067"/>
      <c r="AT15" s="1067"/>
      <c r="AU15" s="1067"/>
      <c r="AV15" s="1067"/>
      <c r="AW15" s="1067"/>
      <c r="AX15" s="1067"/>
      <c r="AY15" s="1067"/>
      <c r="AZ15" s="1067"/>
      <c r="BA15" s="1067"/>
      <c r="BB15" s="1067">
        <v>98</v>
      </c>
      <c r="BC15" s="1067"/>
      <c r="BD15" s="1082">
        <v>29165</v>
      </c>
      <c r="BE15" s="1082"/>
      <c r="BF15" s="1082"/>
      <c r="BG15" s="1082"/>
    </row>
    <row r="16" spans="1:59" ht="15.9" customHeight="1" x14ac:dyDescent="0.15">
      <c r="A16" s="884" t="s">
        <v>1517</v>
      </c>
      <c r="B16" s="884"/>
      <c r="C16" s="884"/>
      <c r="D16" s="884"/>
      <c r="E16" s="884"/>
      <c r="F16" s="884"/>
      <c r="G16" s="884"/>
      <c r="H16" s="884"/>
      <c r="I16" s="884"/>
      <c r="J16" s="1077">
        <v>4</v>
      </c>
      <c r="K16" s="1077"/>
      <c r="L16" s="1077"/>
      <c r="M16" s="1077"/>
      <c r="N16" s="491"/>
      <c r="O16" s="1078">
        <v>1.9</v>
      </c>
      <c r="P16" s="1078"/>
      <c r="Q16" s="1078"/>
      <c r="R16" s="1078"/>
      <c r="S16" s="491"/>
      <c r="T16" s="1067">
        <v>3770</v>
      </c>
      <c r="U16" s="1067"/>
      <c r="V16" s="1067"/>
      <c r="W16" s="1067"/>
      <c r="X16" s="1067"/>
      <c r="Y16" s="1067">
        <v>2370</v>
      </c>
      <c r="Z16" s="1067"/>
      <c r="AA16" s="1067"/>
      <c r="AB16" s="1067"/>
      <c r="AC16" s="1067"/>
      <c r="AD16" s="1067" t="s">
        <v>1016</v>
      </c>
      <c r="AE16" s="1067"/>
      <c r="AF16" s="1067" t="s">
        <v>1016</v>
      </c>
      <c r="AG16" s="1067"/>
      <c r="AH16" s="1067"/>
      <c r="AI16" s="1067"/>
      <c r="AJ16" s="1067"/>
      <c r="AK16" s="1067"/>
      <c r="AL16" s="1067"/>
      <c r="AM16" s="1067"/>
      <c r="AN16" s="1067"/>
      <c r="AO16" s="1067"/>
      <c r="AP16" s="1067"/>
      <c r="AQ16" s="1067"/>
      <c r="AR16" s="1067"/>
      <c r="AS16" s="1067"/>
      <c r="AT16" s="1067"/>
      <c r="AU16" s="1067"/>
      <c r="AV16" s="1067">
        <v>1</v>
      </c>
      <c r="AW16" s="1067"/>
      <c r="AX16" s="1067">
        <v>390</v>
      </c>
      <c r="AY16" s="1067"/>
      <c r="AZ16" s="1067"/>
      <c r="BA16" s="1067"/>
      <c r="BB16" s="1067">
        <v>1</v>
      </c>
      <c r="BC16" s="1067"/>
      <c r="BD16" s="1082">
        <v>390</v>
      </c>
      <c r="BE16" s="1082"/>
      <c r="BF16" s="1082"/>
      <c r="BG16" s="1082"/>
    </row>
    <row r="17" spans="1:59" ht="15.9" customHeight="1" x14ac:dyDescent="0.15">
      <c r="A17" s="893" t="s">
        <v>1518</v>
      </c>
      <c r="B17" s="893"/>
      <c r="C17" s="893"/>
      <c r="D17" s="867" t="s">
        <v>1519</v>
      </c>
      <c r="E17" s="867"/>
      <c r="F17" s="867"/>
      <c r="G17" s="867"/>
      <c r="H17" s="867"/>
      <c r="I17" s="867"/>
      <c r="J17" s="1077">
        <v>574</v>
      </c>
      <c r="K17" s="1077"/>
      <c r="L17" s="1077"/>
      <c r="M17" s="1077"/>
      <c r="N17" s="491"/>
      <c r="O17" s="1078">
        <v>2321.63</v>
      </c>
      <c r="P17" s="1078"/>
      <c r="Q17" s="1078"/>
      <c r="R17" s="1078"/>
      <c r="S17" s="491"/>
      <c r="T17" s="1067"/>
      <c r="U17" s="1067"/>
      <c r="V17" s="1067"/>
      <c r="W17" s="1067"/>
      <c r="X17" s="1067"/>
      <c r="Y17" s="1067">
        <v>298700000</v>
      </c>
      <c r="Z17" s="1067"/>
      <c r="AA17" s="1067"/>
      <c r="AB17" s="1067"/>
      <c r="AC17" s="1067"/>
      <c r="AD17" s="1067"/>
      <c r="AE17" s="1067"/>
      <c r="AF17" s="1067"/>
      <c r="AG17" s="1067"/>
      <c r="AH17" s="1067"/>
      <c r="AI17" s="1067"/>
      <c r="AJ17" s="1067"/>
      <c r="AK17" s="1067"/>
      <c r="AL17" s="1067"/>
      <c r="AM17" s="1067"/>
      <c r="AN17" s="1067"/>
      <c r="AO17" s="1067"/>
      <c r="AP17" s="1067"/>
      <c r="AQ17" s="1067"/>
      <c r="AR17" s="1067"/>
      <c r="AS17" s="1067"/>
      <c r="AT17" s="1067"/>
      <c r="AU17" s="1067"/>
      <c r="AV17" s="1067"/>
      <c r="AW17" s="1067"/>
      <c r="AX17" s="1067"/>
      <c r="AY17" s="1067"/>
      <c r="AZ17" s="1067"/>
      <c r="BA17" s="1067"/>
      <c r="BB17" s="1067">
        <v>6</v>
      </c>
      <c r="BC17" s="1067"/>
      <c r="BD17" s="1082">
        <v>2212</v>
      </c>
      <c r="BE17" s="1082"/>
      <c r="BF17" s="1082"/>
      <c r="BG17" s="1082"/>
    </row>
    <row r="18" spans="1:59" ht="15.9" customHeight="1" x14ac:dyDescent="0.15">
      <c r="A18" s="893"/>
      <c r="B18" s="893"/>
      <c r="C18" s="893"/>
      <c r="D18" s="867" t="s">
        <v>1520</v>
      </c>
      <c r="E18" s="867"/>
      <c r="F18" s="867"/>
      <c r="G18" s="867"/>
      <c r="H18" s="867"/>
      <c r="I18" s="867"/>
      <c r="J18" s="1077">
        <v>64</v>
      </c>
      <c r="K18" s="1077"/>
      <c r="L18" s="1077"/>
      <c r="M18" s="1077"/>
      <c r="N18" s="491"/>
      <c r="O18" s="1078">
        <v>647.97</v>
      </c>
      <c r="P18" s="1078"/>
      <c r="Q18" s="1078"/>
      <c r="R18" s="1078"/>
      <c r="S18" s="491"/>
      <c r="T18" s="1067"/>
      <c r="U18" s="1067"/>
      <c r="V18" s="1067"/>
      <c r="W18" s="1067"/>
      <c r="X18" s="1067"/>
      <c r="Y18" s="1067">
        <v>210500</v>
      </c>
      <c r="Z18" s="1067"/>
      <c r="AA18" s="1067"/>
      <c r="AB18" s="1067"/>
      <c r="AC18" s="1067"/>
      <c r="AD18" s="1067"/>
      <c r="AE18" s="1067"/>
      <c r="AF18" s="1067"/>
      <c r="AG18" s="1067"/>
      <c r="AH18" s="1067"/>
      <c r="AI18" s="1067"/>
      <c r="AJ18" s="1067"/>
      <c r="AK18" s="1067"/>
      <c r="AL18" s="1067"/>
      <c r="AM18" s="1067"/>
      <c r="AN18" s="1067"/>
      <c r="AO18" s="1067"/>
      <c r="AP18" s="1067"/>
      <c r="AQ18" s="1067"/>
      <c r="AR18" s="1067"/>
      <c r="AS18" s="1067"/>
      <c r="AT18" s="1067"/>
      <c r="AU18" s="1067"/>
      <c r="AV18" s="1067"/>
      <c r="AW18" s="1067"/>
      <c r="AX18" s="1067"/>
      <c r="AY18" s="1067"/>
      <c r="AZ18" s="1067"/>
      <c r="BA18" s="1067"/>
      <c r="BB18" s="1067"/>
      <c r="BC18" s="1067"/>
      <c r="BD18" s="1082"/>
      <c r="BE18" s="1082"/>
      <c r="BF18" s="1082"/>
      <c r="BG18" s="1082"/>
    </row>
    <row r="19" spans="1:59" ht="15.9" customHeight="1" x14ac:dyDescent="0.15">
      <c r="A19" s="893"/>
      <c r="B19" s="893"/>
      <c r="C19" s="893"/>
      <c r="D19" s="867" t="s">
        <v>1521</v>
      </c>
      <c r="E19" s="867"/>
      <c r="F19" s="867"/>
      <c r="G19" s="867"/>
      <c r="H19" s="867"/>
      <c r="I19" s="867"/>
      <c r="J19" s="1077">
        <v>83</v>
      </c>
      <c r="K19" s="1077"/>
      <c r="L19" s="1077"/>
      <c r="M19" s="1077"/>
      <c r="N19" s="491"/>
      <c r="O19" s="1078">
        <v>464.53</v>
      </c>
      <c r="P19" s="1078"/>
      <c r="Q19" s="1078"/>
      <c r="R19" s="1078"/>
      <c r="S19" s="491"/>
      <c r="T19" s="1067"/>
      <c r="U19" s="1067"/>
      <c r="V19" s="1067"/>
      <c r="W19" s="1067"/>
      <c r="X19" s="1067"/>
      <c r="Y19" s="1067">
        <v>31770000</v>
      </c>
      <c r="Z19" s="1067"/>
      <c r="AA19" s="1067"/>
      <c r="AB19" s="1067"/>
      <c r="AC19" s="1067"/>
      <c r="AD19" s="1067"/>
      <c r="AE19" s="1067"/>
      <c r="AF19" s="1067"/>
      <c r="AG19" s="1067"/>
      <c r="AH19" s="1067"/>
      <c r="AI19" s="1067"/>
      <c r="AJ19" s="1067"/>
      <c r="AK19" s="1067"/>
      <c r="AL19" s="1067"/>
      <c r="AM19" s="1067"/>
      <c r="AN19" s="1067"/>
      <c r="AO19" s="1067"/>
      <c r="AP19" s="1067"/>
      <c r="AQ19" s="1067"/>
      <c r="AR19" s="1067"/>
      <c r="AS19" s="1067"/>
      <c r="AT19" s="1067"/>
      <c r="AU19" s="1067"/>
      <c r="AV19" s="1067"/>
      <c r="AW19" s="1067"/>
      <c r="AX19" s="1067"/>
      <c r="AY19" s="1067"/>
      <c r="AZ19" s="1067"/>
      <c r="BA19" s="1067"/>
      <c r="BB19" s="1067"/>
      <c r="BC19" s="1067"/>
      <c r="BD19" s="1082"/>
      <c r="BE19" s="1082"/>
      <c r="BF19" s="1082"/>
      <c r="BG19" s="1082"/>
    </row>
    <row r="20" spans="1:59" ht="15.9" customHeight="1" x14ac:dyDescent="0.15">
      <c r="A20" s="884" t="s">
        <v>1522</v>
      </c>
      <c r="B20" s="884"/>
      <c r="C20" s="884"/>
      <c r="D20" s="884"/>
      <c r="E20" s="884"/>
      <c r="F20" s="884"/>
      <c r="G20" s="884"/>
      <c r="H20" s="884"/>
      <c r="I20" s="884"/>
      <c r="J20" s="1077">
        <v>427</v>
      </c>
      <c r="K20" s="1077"/>
      <c r="L20" s="1077"/>
      <c r="M20" s="1077"/>
      <c r="N20" s="491"/>
      <c r="O20" s="1078">
        <v>937.68</v>
      </c>
      <c r="P20" s="1078"/>
      <c r="Q20" s="1078"/>
      <c r="R20" s="1078"/>
      <c r="S20" s="491"/>
      <c r="T20" s="1067"/>
      <c r="U20" s="1067"/>
      <c r="V20" s="1067"/>
      <c r="W20" s="1067"/>
      <c r="X20" s="1067"/>
      <c r="Y20" s="1067">
        <v>355500</v>
      </c>
      <c r="Z20" s="1067"/>
      <c r="AA20" s="1067"/>
      <c r="AB20" s="1067"/>
      <c r="AC20" s="1067"/>
      <c r="AD20" s="1067"/>
      <c r="AE20" s="1067"/>
      <c r="AF20" s="1067"/>
      <c r="AG20" s="1067"/>
      <c r="AH20" s="1067"/>
      <c r="AI20" s="1067"/>
      <c r="AJ20" s="1067"/>
      <c r="AK20" s="1067"/>
      <c r="AL20" s="1067"/>
      <c r="AM20" s="1067"/>
      <c r="AN20" s="1067"/>
      <c r="AO20" s="1067"/>
      <c r="AP20" s="1067"/>
      <c r="AQ20" s="1067"/>
      <c r="AR20" s="1067"/>
      <c r="AS20" s="1067"/>
      <c r="AT20" s="1067"/>
      <c r="AU20" s="1067"/>
      <c r="AV20" s="1067"/>
      <c r="AW20" s="1067"/>
      <c r="AX20" s="1067"/>
      <c r="AY20" s="1067"/>
      <c r="AZ20" s="1067"/>
      <c r="BA20" s="1067"/>
      <c r="BB20" s="1067"/>
      <c r="BC20" s="1067"/>
      <c r="BD20" s="1082"/>
      <c r="BE20" s="1082"/>
      <c r="BF20" s="1082"/>
      <c r="BG20" s="1082"/>
    </row>
    <row r="21" spans="1:59" ht="15.9" customHeight="1" x14ac:dyDescent="0.15">
      <c r="A21" s="884" t="s">
        <v>1523</v>
      </c>
      <c r="B21" s="884"/>
      <c r="C21" s="884"/>
      <c r="D21" s="884"/>
      <c r="E21" s="884"/>
      <c r="F21" s="884"/>
      <c r="G21" s="884"/>
      <c r="H21" s="884"/>
      <c r="I21" s="884"/>
      <c r="J21" s="1077">
        <v>144</v>
      </c>
      <c r="K21" s="1077"/>
      <c r="L21" s="1077"/>
      <c r="M21" s="1077"/>
      <c r="N21" s="491"/>
      <c r="O21" s="1078" t="s">
        <v>1524</v>
      </c>
      <c r="P21" s="1078"/>
      <c r="Q21" s="1078"/>
      <c r="R21" s="1078"/>
      <c r="S21" s="491"/>
      <c r="T21" s="1067"/>
      <c r="U21" s="1067"/>
      <c r="V21" s="1067"/>
      <c r="W21" s="1067"/>
      <c r="X21" s="1067"/>
      <c r="Y21" s="1067">
        <v>19520000</v>
      </c>
      <c r="Z21" s="1067"/>
      <c r="AA21" s="1067"/>
      <c r="AB21" s="1067"/>
      <c r="AC21" s="1067"/>
      <c r="AD21" s="1067"/>
      <c r="AE21" s="1067"/>
      <c r="AF21" s="1067"/>
      <c r="AG21" s="1067"/>
      <c r="AH21" s="1067"/>
      <c r="AI21" s="1067"/>
      <c r="AJ21" s="1067"/>
      <c r="AK21" s="1067"/>
      <c r="AL21" s="1067"/>
      <c r="AM21" s="1067"/>
      <c r="AN21" s="1067"/>
      <c r="AO21" s="1067"/>
      <c r="AP21" s="1067"/>
      <c r="AQ21" s="1067"/>
      <c r="AR21" s="1067"/>
      <c r="AS21" s="1067"/>
      <c r="AT21" s="1067"/>
      <c r="AU21" s="1067"/>
      <c r="AV21" s="1067"/>
      <c r="AW21" s="1067"/>
      <c r="AX21" s="1067"/>
      <c r="AY21" s="1067"/>
      <c r="AZ21" s="1067"/>
      <c r="BA21" s="1067"/>
      <c r="BB21" s="1067">
        <v>5</v>
      </c>
      <c r="BC21" s="1067"/>
      <c r="BD21" s="1082">
        <v>421</v>
      </c>
      <c r="BE21" s="1082"/>
      <c r="BF21" s="1082"/>
      <c r="BG21" s="1082"/>
    </row>
    <row r="22" spans="1:59" ht="15.9" customHeight="1" x14ac:dyDescent="0.15">
      <c r="A22" s="884" t="s">
        <v>1525</v>
      </c>
      <c r="B22" s="884"/>
      <c r="C22" s="884"/>
      <c r="D22" s="884"/>
      <c r="E22" s="884"/>
      <c r="F22" s="884"/>
      <c r="G22" s="884"/>
      <c r="H22" s="884"/>
      <c r="I22" s="884"/>
      <c r="J22" s="1077">
        <v>3</v>
      </c>
      <c r="K22" s="1077"/>
      <c r="L22" s="1077"/>
      <c r="M22" s="1077"/>
      <c r="N22" s="491"/>
      <c r="O22" s="1078">
        <v>485</v>
      </c>
      <c r="P22" s="1078"/>
      <c r="Q22" s="1078"/>
      <c r="R22" s="1078"/>
      <c r="S22" s="491"/>
      <c r="T22" s="1067"/>
      <c r="U22" s="1067"/>
      <c r="V22" s="1067"/>
      <c r="W22" s="1067"/>
      <c r="X22" s="1067"/>
      <c r="Y22" s="1067">
        <v>201000</v>
      </c>
      <c r="Z22" s="1067"/>
      <c r="AA22" s="1067"/>
      <c r="AB22" s="1067"/>
      <c r="AC22" s="1067"/>
      <c r="AD22" s="1067"/>
      <c r="AE22" s="1067"/>
      <c r="AF22" s="1067"/>
      <c r="AG22" s="1067"/>
      <c r="AH22" s="1067"/>
      <c r="AI22" s="1067"/>
      <c r="AJ22" s="1067"/>
      <c r="AK22" s="1067"/>
      <c r="AL22" s="1067"/>
      <c r="AM22" s="1067"/>
      <c r="AN22" s="1067"/>
      <c r="AO22" s="1067"/>
      <c r="AP22" s="1067"/>
      <c r="AQ22" s="1067"/>
      <c r="AR22" s="1067"/>
      <c r="AS22" s="1067"/>
      <c r="AT22" s="1067"/>
      <c r="AU22" s="1067"/>
      <c r="AV22" s="1067"/>
      <c r="AW22" s="1067"/>
      <c r="AX22" s="1067"/>
      <c r="AY22" s="1067"/>
      <c r="AZ22" s="1067"/>
      <c r="BA22" s="1067"/>
      <c r="BB22" s="1067" t="s">
        <v>1016</v>
      </c>
      <c r="BC22" s="1067"/>
      <c r="BD22" s="1082" t="s">
        <v>1016</v>
      </c>
      <c r="BE22" s="1082"/>
      <c r="BF22" s="1082"/>
      <c r="BG22" s="1082"/>
    </row>
    <row r="23" spans="1:59" ht="15.9" customHeight="1" x14ac:dyDescent="0.15">
      <c r="A23" s="887" t="s">
        <v>1526</v>
      </c>
      <c r="B23" s="887"/>
      <c r="C23" s="887"/>
      <c r="D23" s="887"/>
      <c r="E23" s="887"/>
      <c r="F23" s="887"/>
      <c r="G23" s="887"/>
      <c r="H23" s="887"/>
      <c r="I23" s="887"/>
      <c r="J23" s="1079">
        <v>3</v>
      </c>
      <c r="K23" s="1079"/>
      <c r="L23" s="1079"/>
      <c r="M23" s="1079"/>
      <c r="N23" s="181"/>
      <c r="O23" s="1080">
        <v>485</v>
      </c>
      <c r="P23" s="1080"/>
      <c r="Q23" s="1080"/>
      <c r="R23" s="1080"/>
      <c r="S23" s="181"/>
      <c r="T23" s="1061"/>
      <c r="U23" s="1061"/>
      <c r="V23" s="1061"/>
      <c r="W23" s="1061"/>
      <c r="X23" s="1061"/>
      <c r="Y23" s="1061">
        <v>300000</v>
      </c>
      <c r="Z23" s="1061"/>
      <c r="AA23" s="1061"/>
      <c r="AB23" s="1061"/>
      <c r="AC23" s="1061"/>
      <c r="AD23" s="1061"/>
      <c r="AE23" s="1061"/>
      <c r="AF23" s="1061"/>
      <c r="AG23" s="1061"/>
      <c r="AH23" s="1061"/>
      <c r="AI23" s="1061"/>
      <c r="AJ23" s="1061"/>
      <c r="AK23" s="1061"/>
      <c r="AL23" s="1061"/>
      <c r="AM23" s="1061"/>
      <c r="AN23" s="1061"/>
      <c r="AO23" s="1061"/>
      <c r="AP23" s="1061"/>
      <c r="AQ23" s="1061"/>
      <c r="AR23" s="1061"/>
      <c r="AS23" s="1061"/>
      <c r="AT23" s="1061"/>
      <c r="AU23" s="1061"/>
      <c r="AV23" s="1061"/>
      <c r="AW23" s="1061"/>
      <c r="AX23" s="1061"/>
      <c r="AY23" s="1061"/>
      <c r="AZ23" s="1061"/>
      <c r="BA23" s="1061"/>
      <c r="BB23" s="1061"/>
      <c r="BC23" s="1061"/>
      <c r="BD23" s="1081"/>
      <c r="BE23" s="1081"/>
      <c r="BF23" s="1081"/>
      <c r="BG23" s="1081"/>
    </row>
    <row r="24" spans="1:59" ht="18.850000000000001" customHeight="1" x14ac:dyDescent="0.15">
      <c r="A24" s="8"/>
      <c r="B24" s="8"/>
      <c r="C24" s="8"/>
      <c r="D24" s="8"/>
      <c r="E24" s="8"/>
      <c r="F24" s="8"/>
      <c r="G24" s="8"/>
      <c r="H24" s="8"/>
      <c r="I24" s="8"/>
      <c r="J24" s="74"/>
      <c r="K24" s="74"/>
      <c r="L24" s="74"/>
      <c r="M24" s="74"/>
      <c r="O24" s="492"/>
      <c r="P24" s="492"/>
      <c r="Q24" s="492"/>
      <c r="R24" s="492"/>
      <c r="T24" s="493"/>
      <c r="U24" s="493"/>
      <c r="V24" s="493"/>
      <c r="W24" s="493"/>
      <c r="X24" s="493"/>
      <c r="Y24" s="493"/>
      <c r="Z24" s="493"/>
      <c r="AA24" s="493"/>
      <c r="AB24" s="493"/>
      <c r="AC24" s="493"/>
      <c r="AD24" s="493"/>
      <c r="AE24" s="493"/>
      <c r="AF24" s="493"/>
      <c r="AG24" s="493"/>
      <c r="AH24" s="493"/>
      <c r="AI24" s="493"/>
      <c r="AJ24" s="493"/>
      <c r="AK24" s="493"/>
      <c r="AL24" s="493"/>
      <c r="AM24" s="493"/>
      <c r="AN24" s="493"/>
      <c r="AO24" s="493"/>
      <c r="AP24" s="493"/>
      <c r="AQ24" s="493"/>
      <c r="AR24" s="493"/>
      <c r="AS24" s="493"/>
      <c r="AT24" s="493"/>
      <c r="AU24" s="493"/>
      <c r="AV24" s="493"/>
      <c r="AW24" s="493"/>
      <c r="AX24" s="493"/>
      <c r="AY24" s="634" t="s">
        <v>1986</v>
      </c>
      <c r="AZ24" s="634"/>
      <c r="BA24" s="634"/>
      <c r="BB24" s="634"/>
      <c r="BC24" s="634"/>
      <c r="BD24" s="634"/>
      <c r="BE24" s="634"/>
      <c r="BF24" s="634"/>
      <c r="BG24" s="634"/>
    </row>
    <row r="25" spans="1:59" ht="20.95" customHeight="1" x14ac:dyDescent="0.15">
      <c r="A25" s="623" t="s">
        <v>1917</v>
      </c>
      <c r="B25" s="623"/>
      <c r="C25" s="623"/>
      <c r="D25" s="623"/>
      <c r="E25" s="623"/>
      <c r="F25" s="623"/>
      <c r="G25" s="623"/>
      <c r="H25" s="623"/>
      <c r="I25" s="623"/>
      <c r="J25" s="623"/>
      <c r="K25" s="623"/>
      <c r="L25" s="623"/>
      <c r="M25" s="623"/>
      <c r="N25" s="623"/>
      <c r="O25" s="623"/>
      <c r="P25" s="623"/>
      <c r="Q25" s="623"/>
    </row>
    <row r="26" spans="1:59" ht="17.2" customHeight="1" x14ac:dyDescent="0.15">
      <c r="E26" s="617" t="s">
        <v>1527</v>
      </c>
      <c r="F26" s="617"/>
      <c r="G26" s="617"/>
      <c r="H26" s="617"/>
      <c r="I26" s="617"/>
      <c r="J26" s="617"/>
      <c r="L26" s="1076">
        <v>19523</v>
      </c>
      <c r="M26" s="624"/>
      <c r="N26" s="624"/>
      <c r="O26" s="624"/>
      <c r="P26" s="624"/>
      <c r="Q26" s="624"/>
      <c r="R26" s="624"/>
      <c r="S26" s="624"/>
    </row>
    <row r="27" spans="1:59" ht="15.9" customHeight="1" x14ac:dyDescent="0.15">
      <c r="E27" s="617" t="s">
        <v>1490</v>
      </c>
      <c r="F27" s="617"/>
      <c r="G27" s="617"/>
      <c r="H27" s="617"/>
      <c r="I27" s="617"/>
      <c r="J27" s="617"/>
      <c r="L27" s="623" t="s">
        <v>1369</v>
      </c>
      <c r="M27" s="623"/>
      <c r="N27" s="623"/>
      <c r="O27" s="623"/>
      <c r="P27" s="623"/>
      <c r="Q27" s="623"/>
      <c r="R27" s="623"/>
      <c r="S27" s="623"/>
      <c r="T27" s="623"/>
      <c r="U27" s="623"/>
      <c r="V27" s="623"/>
    </row>
    <row r="28" spans="1:59" ht="15.9" customHeight="1" x14ac:dyDescent="0.15">
      <c r="E28" s="617" t="s">
        <v>1528</v>
      </c>
      <c r="F28" s="617"/>
      <c r="G28" s="617"/>
      <c r="H28" s="617"/>
      <c r="I28" s="617"/>
      <c r="J28" s="617"/>
      <c r="L28" s="623" t="s">
        <v>1529</v>
      </c>
      <c r="M28" s="623"/>
      <c r="N28" s="623"/>
      <c r="O28" s="623"/>
      <c r="P28" s="623"/>
      <c r="Q28" s="623"/>
      <c r="R28" s="623"/>
      <c r="S28" s="623"/>
      <c r="T28" s="623"/>
      <c r="U28" s="623"/>
      <c r="V28" s="623"/>
    </row>
    <row r="29" spans="1:59" ht="15.75" customHeight="1" x14ac:dyDescent="0.15">
      <c r="A29" s="623" t="s">
        <v>1500</v>
      </c>
      <c r="B29" s="623"/>
      <c r="C29" s="623"/>
      <c r="D29" s="623"/>
      <c r="E29" s="623" t="s">
        <v>1500</v>
      </c>
      <c r="F29" s="623"/>
      <c r="AT29" s="639" t="s">
        <v>1466</v>
      </c>
      <c r="AU29" s="639"/>
      <c r="AV29" s="639"/>
      <c r="AW29" s="639"/>
      <c r="AX29" s="639"/>
      <c r="AY29" s="639"/>
      <c r="AZ29" s="639"/>
      <c r="BA29" s="639"/>
      <c r="BB29" s="639"/>
      <c r="BC29" s="639"/>
      <c r="BD29" s="639"/>
      <c r="BE29" s="639"/>
      <c r="BF29" s="639"/>
      <c r="BG29" s="639"/>
    </row>
    <row r="30" spans="1:59" ht="15.9" customHeight="1" x14ac:dyDescent="0.15">
      <c r="A30" s="874" t="s">
        <v>1530</v>
      </c>
      <c r="B30" s="874"/>
      <c r="C30" s="874"/>
      <c r="D30" s="874"/>
      <c r="E30" s="874"/>
      <c r="F30" s="874"/>
      <c r="G30" s="874"/>
      <c r="H30" s="874"/>
      <c r="I30" s="874"/>
      <c r="J30" s="874"/>
      <c r="K30" s="874"/>
      <c r="L30" s="874"/>
      <c r="M30" s="874"/>
      <c r="N30" s="874"/>
      <c r="O30" s="874"/>
      <c r="P30" s="874"/>
      <c r="Q30" s="874"/>
      <c r="R30" s="874"/>
      <c r="S30" s="874"/>
      <c r="T30" s="874"/>
      <c r="U30" s="874"/>
      <c r="V30" s="874"/>
      <c r="W30" s="1073" t="s">
        <v>1531</v>
      </c>
      <c r="X30" s="1074"/>
      <c r="Y30" s="1074"/>
      <c r="Z30" s="1074"/>
      <c r="AA30" s="1074"/>
      <c r="AB30" s="1074"/>
      <c r="AC30" s="1074"/>
      <c r="AD30" s="1074"/>
      <c r="AE30" s="1074"/>
      <c r="AF30" s="1074"/>
      <c r="AG30" s="1074"/>
      <c r="AH30" s="1074"/>
      <c r="AI30" s="1074"/>
      <c r="AJ30" s="1074"/>
      <c r="AK30" s="1074"/>
      <c r="AL30" s="1074"/>
      <c r="AM30" s="1074"/>
      <c r="AN30" s="1074"/>
      <c r="AO30" s="1074"/>
      <c r="AP30" s="1074"/>
      <c r="AQ30" s="1074"/>
      <c r="AR30" s="1074"/>
      <c r="AS30" s="1074"/>
      <c r="AT30" s="1074"/>
      <c r="AU30" s="1074"/>
      <c r="AV30" s="1074"/>
      <c r="AW30" s="1074"/>
      <c r="AX30" s="1074"/>
      <c r="AY30" s="1074"/>
      <c r="AZ30" s="1074"/>
      <c r="BA30" s="1074"/>
      <c r="BB30" s="1074"/>
      <c r="BC30" s="1074"/>
      <c r="BD30" s="1074"/>
      <c r="BE30" s="1074"/>
      <c r="BF30" s="1074"/>
      <c r="BG30" s="1075"/>
    </row>
    <row r="31" spans="1:59" ht="15.9" customHeight="1" x14ac:dyDescent="0.15">
      <c r="A31" s="884" t="s">
        <v>1532</v>
      </c>
      <c r="B31" s="884"/>
      <c r="C31" s="884"/>
      <c r="D31" s="884"/>
      <c r="E31" s="884"/>
      <c r="F31" s="884"/>
      <c r="G31" s="884"/>
      <c r="H31" s="884"/>
      <c r="I31" s="867" t="s">
        <v>1533</v>
      </c>
      <c r="J31" s="867"/>
      <c r="K31" s="867"/>
      <c r="L31" s="867" t="s">
        <v>1534</v>
      </c>
      <c r="M31" s="867"/>
      <c r="N31" s="867"/>
      <c r="O31" s="867"/>
      <c r="P31" s="867"/>
      <c r="Q31" s="867" t="s">
        <v>1513</v>
      </c>
      <c r="R31" s="867"/>
      <c r="S31" s="867"/>
      <c r="T31" s="867"/>
      <c r="U31" s="867"/>
      <c r="V31" s="867"/>
      <c r="W31" s="867" t="s">
        <v>1532</v>
      </c>
      <c r="X31" s="867"/>
      <c r="Y31" s="867"/>
      <c r="Z31" s="867"/>
      <c r="AA31" s="867"/>
      <c r="AB31" s="867"/>
      <c r="AC31" s="867"/>
      <c r="AD31" s="867" t="s">
        <v>1535</v>
      </c>
      <c r="AE31" s="867"/>
      <c r="AF31" s="867"/>
      <c r="AG31" s="867"/>
      <c r="AH31" s="867"/>
      <c r="AI31" s="867"/>
      <c r="AJ31" s="867" t="s">
        <v>1536</v>
      </c>
      <c r="AK31" s="867"/>
      <c r="AL31" s="867"/>
      <c r="AM31" s="867"/>
      <c r="AN31" s="867"/>
      <c r="AO31" s="867"/>
      <c r="AP31" s="867" t="s">
        <v>1537</v>
      </c>
      <c r="AQ31" s="867"/>
      <c r="AR31" s="867"/>
      <c r="AS31" s="867"/>
      <c r="AT31" s="867"/>
      <c r="AU31" s="867"/>
      <c r="AV31" s="1050" t="s">
        <v>1538</v>
      </c>
      <c r="AW31" s="1071"/>
      <c r="AX31" s="1071"/>
      <c r="AY31" s="1071"/>
      <c r="AZ31" s="1071"/>
      <c r="BA31" s="1072"/>
      <c r="BB31" s="974" t="s">
        <v>1539</v>
      </c>
      <c r="BC31" s="974"/>
      <c r="BD31" s="974"/>
      <c r="BE31" s="974"/>
      <c r="BF31" s="974"/>
      <c r="BG31" s="974"/>
    </row>
    <row r="32" spans="1:59" ht="15.9" customHeight="1" x14ac:dyDescent="0.15">
      <c r="A32" s="884" t="s">
        <v>985</v>
      </c>
      <c r="B32" s="884"/>
      <c r="C32" s="884"/>
      <c r="D32" s="884"/>
      <c r="E32" s="884"/>
      <c r="F32" s="884"/>
      <c r="G32" s="884"/>
      <c r="H32" s="884"/>
      <c r="I32" s="1067">
        <v>1</v>
      </c>
      <c r="J32" s="1067"/>
      <c r="K32" s="1067"/>
      <c r="L32" s="1067">
        <v>7956</v>
      </c>
      <c r="M32" s="1067"/>
      <c r="N32" s="1067"/>
      <c r="O32" s="1067"/>
      <c r="P32" s="1067"/>
      <c r="Q32" s="1067">
        <v>397800</v>
      </c>
      <c r="R32" s="1067"/>
      <c r="S32" s="1067"/>
      <c r="T32" s="1067"/>
      <c r="U32" s="1067"/>
      <c r="V32" s="1067"/>
      <c r="W32" s="867"/>
      <c r="X32" s="867"/>
      <c r="Y32" s="867"/>
      <c r="Z32" s="867"/>
      <c r="AA32" s="867"/>
      <c r="AB32" s="867"/>
      <c r="AC32" s="867"/>
      <c r="AD32" s="867" t="s">
        <v>1540</v>
      </c>
      <c r="AE32" s="867"/>
      <c r="AF32" s="867" t="s">
        <v>1513</v>
      </c>
      <c r="AG32" s="867"/>
      <c r="AH32" s="867"/>
      <c r="AI32" s="867"/>
      <c r="AJ32" s="867" t="s">
        <v>1540</v>
      </c>
      <c r="AK32" s="867"/>
      <c r="AL32" s="867" t="s">
        <v>1513</v>
      </c>
      <c r="AM32" s="867"/>
      <c r="AN32" s="867"/>
      <c r="AO32" s="867"/>
      <c r="AP32" s="867" t="s">
        <v>1540</v>
      </c>
      <c r="AQ32" s="867"/>
      <c r="AR32" s="867" t="s">
        <v>1513</v>
      </c>
      <c r="AS32" s="867"/>
      <c r="AT32" s="867"/>
      <c r="AU32" s="867"/>
      <c r="AV32" s="867" t="s">
        <v>1540</v>
      </c>
      <c r="AW32" s="867"/>
      <c r="AX32" s="1050" t="s">
        <v>1513</v>
      </c>
      <c r="AY32" s="1071"/>
      <c r="AZ32" s="1071"/>
      <c r="BA32" s="1072"/>
      <c r="BB32" s="867" t="s">
        <v>1540</v>
      </c>
      <c r="BC32" s="867"/>
      <c r="BD32" s="974" t="s">
        <v>1513</v>
      </c>
      <c r="BE32" s="974"/>
      <c r="BF32" s="974"/>
      <c r="BG32" s="974"/>
    </row>
    <row r="33" spans="1:59" ht="15.9" customHeight="1" x14ac:dyDescent="0.15">
      <c r="A33" s="884" t="s">
        <v>1541</v>
      </c>
      <c r="B33" s="884"/>
      <c r="C33" s="884"/>
      <c r="D33" s="884"/>
      <c r="E33" s="884"/>
      <c r="F33" s="884"/>
      <c r="G33" s="884"/>
      <c r="H33" s="884"/>
      <c r="I33" s="1067">
        <v>12</v>
      </c>
      <c r="J33" s="1067"/>
      <c r="K33" s="1067"/>
      <c r="L33" s="1067">
        <v>1241</v>
      </c>
      <c r="M33" s="1067"/>
      <c r="N33" s="1067"/>
      <c r="O33" s="1067"/>
      <c r="P33" s="1067"/>
      <c r="Q33" s="1067">
        <v>62050</v>
      </c>
      <c r="R33" s="1067"/>
      <c r="S33" s="1067"/>
      <c r="T33" s="1067"/>
      <c r="U33" s="1067"/>
      <c r="V33" s="1067"/>
      <c r="W33" s="867" t="s">
        <v>1542</v>
      </c>
      <c r="X33" s="867"/>
      <c r="Y33" s="867"/>
      <c r="Z33" s="867"/>
      <c r="AA33" s="867"/>
      <c r="AB33" s="867"/>
      <c r="AC33" s="867"/>
      <c r="AD33" s="1063">
        <v>53</v>
      </c>
      <c r="AE33" s="1063"/>
      <c r="AF33" s="1063">
        <v>382547</v>
      </c>
      <c r="AG33" s="1063"/>
      <c r="AH33" s="1063"/>
      <c r="AI33" s="1063"/>
      <c r="AJ33" s="1063">
        <v>11</v>
      </c>
      <c r="AK33" s="1063"/>
      <c r="AL33" s="1063">
        <v>135100</v>
      </c>
      <c r="AM33" s="1063"/>
      <c r="AN33" s="1063"/>
      <c r="AO33" s="1063"/>
      <c r="AP33" s="1063">
        <v>10</v>
      </c>
      <c r="AQ33" s="1063"/>
      <c r="AR33" s="1063">
        <v>57915</v>
      </c>
      <c r="AS33" s="1063"/>
      <c r="AT33" s="1063"/>
      <c r="AU33" s="1063"/>
      <c r="AV33" s="1063"/>
      <c r="AW33" s="1063"/>
      <c r="AX33" s="1064"/>
      <c r="AY33" s="1065"/>
      <c r="AZ33" s="1065"/>
      <c r="BA33" s="1066"/>
      <c r="BB33" s="1063">
        <v>54</v>
      </c>
      <c r="BC33" s="1063"/>
      <c r="BD33" s="1060">
        <v>459732</v>
      </c>
      <c r="BE33" s="1060"/>
      <c r="BF33" s="1060"/>
      <c r="BG33" s="1060"/>
    </row>
    <row r="34" spans="1:59" ht="15.9" customHeight="1" x14ac:dyDescent="0.15">
      <c r="A34" s="884" t="s">
        <v>1543</v>
      </c>
      <c r="B34" s="884"/>
      <c r="C34" s="884"/>
      <c r="D34" s="884"/>
      <c r="E34" s="884"/>
      <c r="F34" s="884"/>
      <c r="G34" s="884"/>
      <c r="H34" s="884"/>
      <c r="I34" s="1067">
        <v>7</v>
      </c>
      <c r="J34" s="1067"/>
      <c r="K34" s="1067"/>
      <c r="L34" s="1067">
        <v>3241</v>
      </c>
      <c r="M34" s="1067"/>
      <c r="N34" s="1067"/>
      <c r="O34" s="1067"/>
      <c r="P34" s="1067"/>
      <c r="Q34" s="1067">
        <v>162050</v>
      </c>
      <c r="R34" s="1067"/>
      <c r="S34" s="1067"/>
      <c r="T34" s="1067"/>
      <c r="U34" s="1067"/>
      <c r="V34" s="1067"/>
      <c r="W34" s="1068" t="s">
        <v>1544</v>
      </c>
      <c r="X34" s="867" t="s">
        <v>1545</v>
      </c>
      <c r="Y34" s="867"/>
      <c r="Z34" s="867"/>
      <c r="AA34" s="867"/>
      <c r="AB34" s="867"/>
      <c r="AC34" s="867"/>
      <c r="AD34" s="1063"/>
      <c r="AE34" s="1063"/>
      <c r="AF34" s="1063"/>
      <c r="AG34" s="1063"/>
      <c r="AH34" s="1063"/>
      <c r="AI34" s="1063"/>
      <c r="AJ34" s="1063"/>
      <c r="AK34" s="1063"/>
      <c r="AL34" s="1063"/>
      <c r="AM34" s="1063"/>
      <c r="AN34" s="1063"/>
      <c r="AO34" s="1063"/>
      <c r="AP34" s="1063"/>
      <c r="AQ34" s="1063"/>
      <c r="AR34" s="1063"/>
      <c r="AS34" s="1063"/>
      <c r="AT34" s="1063"/>
      <c r="AU34" s="1063"/>
      <c r="AV34" s="1063"/>
      <c r="AW34" s="1063"/>
      <c r="AX34" s="1064"/>
      <c r="AY34" s="1065"/>
      <c r="AZ34" s="1065"/>
      <c r="BA34" s="1066"/>
      <c r="BB34" s="1063" t="s">
        <v>1016</v>
      </c>
      <c r="BC34" s="1063"/>
      <c r="BD34" s="1060" t="s">
        <v>1016</v>
      </c>
      <c r="BE34" s="1060"/>
      <c r="BF34" s="1060"/>
      <c r="BG34" s="1060"/>
    </row>
    <row r="35" spans="1:59" ht="15.9" customHeight="1" x14ac:dyDescent="0.15">
      <c r="A35" s="884" t="s">
        <v>1546</v>
      </c>
      <c r="B35" s="884"/>
      <c r="C35" s="884"/>
      <c r="D35" s="884"/>
      <c r="E35" s="884"/>
      <c r="F35" s="884"/>
      <c r="G35" s="884"/>
      <c r="H35" s="884"/>
      <c r="I35" s="1067">
        <v>4</v>
      </c>
      <c r="J35" s="1067"/>
      <c r="K35" s="1067"/>
      <c r="L35" s="1067">
        <v>88</v>
      </c>
      <c r="M35" s="1067"/>
      <c r="N35" s="1067"/>
      <c r="O35" s="1067"/>
      <c r="P35" s="1067"/>
      <c r="Q35" s="1067">
        <v>4400</v>
      </c>
      <c r="R35" s="1067"/>
      <c r="S35" s="1067"/>
      <c r="T35" s="1067"/>
      <c r="U35" s="1067"/>
      <c r="V35" s="1067"/>
      <c r="W35" s="1069"/>
      <c r="X35" s="867" t="s">
        <v>1547</v>
      </c>
      <c r="Y35" s="867"/>
      <c r="Z35" s="867"/>
      <c r="AA35" s="867"/>
      <c r="AB35" s="867"/>
      <c r="AC35" s="867"/>
      <c r="AD35" s="1063"/>
      <c r="AE35" s="1063"/>
      <c r="AF35" s="1063"/>
      <c r="AG35" s="1063"/>
      <c r="AH35" s="1063"/>
      <c r="AI35" s="1063"/>
      <c r="AJ35" s="1063"/>
      <c r="AK35" s="1063"/>
      <c r="AL35" s="1063"/>
      <c r="AM35" s="1063"/>
      <c r="AN35" s="1063"/>
      <c r="AO35" s="1063"/>
      <c r="AP35" s="1063"/>
      <c r="AQ35" s="1063"/>
      <c r="AR35" s="1063"/>
      <c r="AS35" s="1063"/>
      <c r="AT35" s="1063"/>
      <c r="AU35" s="1063"/>
      <c r="AV35" s="1063"/>
      <c r="AW35" s="1063"/>
      <c r="AX35" s="1064"/>
      <c r="AY35" s="1065"/>
      <c r="AZ35" s="1065"/>
      <c r="BA35" s="1066"/>
      <c r="BB35" s="1063" t="s">
        <v>1016</v>
      </c>
      <c r="BC35" s="1063"/>
      <c r="BD35" s="1060" t="s">
        <v>1016</v>
      </c>
      <c r="BE35" s="1060"/>
      <c r="BF35" s="1060"/>
      <c r="BG35" s="1060"/>
    </row>
    <row r="36" spans="1:59" ht="15.9" customHeight="1" x14ac:dyDescent="0.15">
      <c r="A36" s="884" t="s">
        <v>1548</v>
      </c>
      <c r="B36" s="884"/>
      <c r="C36" s="884"/>
      <c r="D36" s="884"/>
      <c r="E36" s="884"/>
      <c r="F36" s="884"/>
      <c r="G36" s="884"/>
      <c r="H36" s="884"/>
      <c r="I36" s="1067">
        <v>32</v>
      </c>
      <c r="J36" s="1067"/>
      <c r="K36" s="1067"/>
      <c r="L36" s="1067">
        <v>580</v>
      </c>
      <c r="M36" s="1067"/>
      <c r="N36" s="1067"/>
      <c r="O36" s="1067"/>
      <c r="P36" s="1067"/>
      <c r="Q36" s="1067">
        <v>29000</v>
      </c>
      <c r="R36" s="1067"/>
      <c r="S36" s="1067"/>
      <c r="T36" s="1067"/>
      <c r="U36" s="1067"/>
      <c r="V36" s="1067"/>
      <c r="W36" s="1069"/>
      <c r="X36" s="867" t="s">
        <v>1549</v>
      </c>
      <c r="Y36" s="867"/>
      <c r="Z36" s="867"/>
      <c r="AA36" s="867"/>
      <c r="AB36" s="867"/>
      <c r="AC36" s="867"/>
      <c r="AD36" s="1063"/>
      <c r="AE36" s="1063"/>
      <c r="AF36" s="1063"/>
      <c r="AG36" s="1063"/>
      <c r="AH36" s="1063"/>
      <c r="AI36" s="1063"/>
      <c r="AJ36" s="1063"/>
      <c r="AK36" s="1063"/>
      <c r="AL36" s="1063"/>
      <c r="AM36" s="1063"/>
      <c r="AN36" s="1063"/>
      <c r="AO36" s="1063"/>
      <c r="AP36" s="1063"/>
      <c r="AQ36" s="1063"/>
      <c r="AR36" s="1063"/>
      <c r="AS36" s="1063"/>
      <c r="AT36" s="1063"/>
      <c r="AU36" s="1063"/>
      <c r="AV36" s="1063"/>
      <c r="AW36" s="1063"/>
      <c r="AX36" s="1064"/>
      <c r="AY36" s="1065"/>
      <c r="AZ36" s="1065"/>
      <c r="BA36" s="1066"/>
      <c r="BB36" s="1063" t="s">
        <v>1016</v>
      </c>
      <c r="BC36" s="1063"/>
      <c r="BD36" s="1060" t="s">
        <v>1016</v>
      </c>
      <c r="BE36" s="1060"/>
      <c r="BF36" s="1060"/>
      <c r="BG36" s="1060"/>
    </row>
    <row r="37" spans="1:59" ht="15.9" customHeight="1" x14ac:dyDescent="0.15">
      <c r="A37" s="884" t="s">
        <v>1550</v>
      </c>
      <c r="B37" s="884"/>
      <c r="C37" s="884"/>
      <c r="D37" s="884"/>
      <c r="E37" s="884"/>
      <c r="F37" s="884"/>
      <c r="G37" s="884"/>
      <c r="H37" s="884"/>
      <c r="I37" s="1067">
        <v>1</v>
      </c>
      <c r="J37" s="1067"/>
      <c r="K37" s="1067"/>
      <c r="L37" s="1067">
        <v>4</v>
      </c>
      <c r="M37" s="1067"/>
      <c r="N37" s="1067"/>
      <c r="O37" s="1067"/>
      <c r="P37" s="1067"/>
      <c r="Q37" s="1067">
        <v>200</v>
      </c>
      <c r="R37" s="1067"/>
      <c r="S37" s="1067"/>
      <c r="T37" s="1067"/>
      <c r="U37" s="1067"/>
      <c r="V37" s="1067"/>
      <c r="W37" s="1069"/>
      <c r="X37" s="867" t="s">
        <v>1551</v>
      </c>
      <c r="Y37" s="867"/>
      <c r="Z37" s="867"/>
      <c r="AA37" s="867"/>
      <c r="AB37" s="867"/>
      <c r="AC37" s="867"/>
      <c r="AD37" s="1063">
        <v>91</v>
      </c>
      <c r="AE37" s="1063"/>
      <c r="AF37" s="1063">
        <v>118359</v>
      </c>
      <c r="AG37" s="1063"/>
      <c r="AH37" s="1063"/>
      <c r="AI37" s="1063"/>
      <c r="AJ37" s="1063">
        <v>6</v>
      </c>
      <c r="AK37" s="1063"/>
      <c r="AL37" s="1063">
        <v>13490</v>
      </c>
      <c r="AM37" s="1063"/>
      <c r="AN37" s="1063"/>
      <c r="AO37" s="1063"/>
      <c r="AP37" s="1063">
        <v>18</v>
      </c>
      <c r="AQ37" s="1063"/>
      <c r="AR37" s="1063">
        <v>48529</v>
      </c>
      <c r="AS37" s="1063"/>
      <c r="AT37" s="1063"/>
      <c r="AU37" s="1063"/>
      <c r="AV37" s="1063">
        <v>1</v>
      </c>
      <c r="AW37" s="1063"/>
      <c r="AX37" s="1064">
        <v>1919</v>
      </c>
      <c r="AY37" s="1065"/>
      <c r="AZ37" s="1065"/>
      <c r="BA37" s="1066"/>
      <c r="BB37" s="1063">
        <f>AD37+AJ37-AP37-AV37</f>
        <v>78</v>
      </c>
      <c r="BC37" s="1063"/>
      <c r="BD37" s="1060">
        <f>AF37+AL37-AR37-AX37</f>
        <v>81401</v>
      </c>
      <c r="BE37" s="1060"/>
      <c r="BF37" s="1060"/>
      <c r="BG37" s="1060"/>
    </row>
    <row r="38" spans="1:59" ht="15.9" customHeight="1" x14ac:dyDescent="0.15">
      <c r="A38" s="884" t="s">
        <v>1552</v>
      </c>
      <c r="B38" s="884"/>
      <c r="C38" s="884"/>
      <c r="D38" s="884"/>
      <c r="E38" s="884"/>
      <c r="F38" s="884"/>
      <c r="G38" s="884"/>
      <c r="H38" s="884"/>
      <c r="I38" s="1067">
        <v>4</v>
      </c>
      <c r="J38" s="1067"/>
      <c r="K38" s="1067"/>
      <c r="L38" s="1067">
        <v>183</v>
      </c>
      <c r="M38" s="1067"/>
      <c r="N38" s="1067"/>
      <c r="O38" s="1067"/>
      <c r="P38" s="1067"/>
      <c r="Q38" s="1067">
        <v>9150</v>
      </c>
      <c r="R38" s="1067"/>
      <c r="S38" s="1067"/>
      <c r="T38" s="1067"/>
      <c r="U38" s="1067"/>
      <c r="V38" s="1067"/>
      <c r="W38" s="1070"/>
      <c r="X38" s="867" t="s">
        <v>1045</v>
      </c>
      <c r="Y38" s="867"/>
      <c r="Z38" s="867"/>
      <c r="AA38" s="867"/>
      <c r="AB38" s="867"/>
      <c r="AC38" s="867"/>
      <c r="AD38" s="1063">
        <f>SUM(AD34:AE37)</f>
        <v>91</v>
      </c>
      <c r="AE38" s="1063"/>
      <c r="AF38" s="1063">
        <f>SUM(AF34:AI37)</f>
        <v>118359</v>
      </c>
      <c r="AG38" s="1063"/>
      <c r="AH38" s="1063"/>
      <c r="AI38" s="1063"/>
      <c r="AJ38" s="1063">
        <f>SUM(AJ34:AK37)</f>
        <v>6</v>
      </c>
      <c r="AK38" s="1063"/>
      <c r="AL38" s="1063">
        <f>SUM(AL34:AO37)</f>
        <v>13490</v>
      </c>
      <c r="AM38" s="1063"/>
      <c r="AN38" s="1063"/>
      <c r="AO38" s="1063"/>
      <c r="AP38" s="1063">
        <f>SUM(AP34:AQ37)</f>
        <v>18</v>
      </c>
      <c r="AQ38" s="1063"/>
      <c r="AR38" s="1063">
        <f>SUM(AR34:AU37)</f>
        <v>48529</v>
      </c>
      <c r="AS38" s="1063"/>
      <c r="AT38" s="1063"/>
      <c r="AU38" s="1063"/>
      <c r="AV38" s="1063">
        <v>1</v>
      </c>
      <c r="AW38" s="1063"/>
      <c r="AX38" s="1064">
        <f>SUM(AX34:BA37)</f>
        <v>1919</v>
      </c>
      <c r="AY38" s="1065"/>
      <c r="AZ38" s="1065"/>
      <c r="BA38" s="1066"/>
      <c r="BB38" s="1063">
        <f>SUM(BB34:BC37)</f>
        <v>78</v>
      </c>
      <c r="BC38" s="1063"/>
      <c r="BD38" s="1060">
        <f>SUM(BD34:BG37)</f>
        <v>81401</v>
      </c>
      <c r="BE38" s="1060"/>
      <c r="BF38" s="1060"/>
      <c r="BG38" s="1060"/>
    </row>
    <row r="39" spans="1:59" ht="15.9" customHeight="1" x14ac:dyDescent="0.15">
      <c r="A39" s="887" t="s">
        <v>61</v>
      </c>
      <c r="B39" s="887"/>
      <c r="C39" s="887"/>
      <c r="D39" s="887"/>
      <c r="E39" s="887"/>
      <c r="F39" s="887"/>
      <c r="G39" s="887"/>
      <c r="H39" s="887"/>
      <c r="I39" s="1061">
        <f>SUM(I32:K38)</f>
        <v>61</v>
      </c>
      <c r="J39" s="1061"/>
      <c r="K39" s="1061"/>
      <c r="L39" s="1061">
        <f>SUM(L32:P38)</f>
        <v>13293</v>
      </c>
      <c r="M39" s="1061"/>
      <c r="N39" s="1061"/>
      <c r="O39" s="1061"/>
      <c r="P39" s="1061"/>
      <c r="Q39" s="1061">
        <f>SUM(Q32:U38)</f>
        <v>664650</v>
      </c>
      <c r="R39" s="1061"/>
      <c r="S39" s="1061"/>
      <c r="T39" s="1061"/>
      <c r="U39" s="1061"/>
      <c r="V39" s="1061"/>
      <c r="W39" s="1062" t="s">
        <v>61</v>
      </c>
      <c r="X39" s="1062"/>
      <c r="Y39" s="1062"/>
      <c r="Z39" s="1062"/>
      <c r="AA39" s="1062"/>
      <c r="AB39" s="1062"/>
      <c r="AC39" s="1062"/>
      <c r="AD39" s="1055">
        <f>SUM(AD33,AD38)</f>
        <v>144</v>
      </c>
      <c r="AE39" s="1055"/>
      <c r="AF39" s="1055">
        <f>SUM(AF33,AF38)</f>
        <v>500906</v>
      </c>
      <c r="AG39" s="1055"/>
      <c r="AH39" s="1055"/>
      <c r="AI39" s="1055"/>
      <c r="AJ39" s="1055">
        <f>SUM(AJ33,AJ38)</f>
        <v>17</v>
      </c>
      <c r="AK39" s="1055"/>
      <c r="AL39" s="1055">
        <f>SUM(AL33,AL38)</f>
        <v>148590</v>
      </c>
      <c r="AM39" s="1055"/>
      <c r="AN39" s="1055"/>
      <c r="AO39" s="1055"/>
      <c r="AP39" s="1055">
        <f>SUM(AP33,AP38)</f>
        <v>28</v>
      </c>
      <c r="AQ39" s="1055"/>
      <c r="AR39" s="1055">
        <f>SUM(AR33,AR38)</f>
        <v>106444</v>
      </c>
      <c r="AS39" s="1055"/>
      <c r="AT39" s="1055"/>
      <c r="AU39" s="1055"/>
      <c r="AV39" s="1055">
        <v>1</v>
      </c>
      <c r="AW39" s="1055"/>
      <c r="AX39" s="1056">
        <f>SUM(AX33,AX38)</f>
        <v>1919</v>
      </c>
      <c r="AY39" s="1057"/>
      <c r="AZ39" s="1057"/>
      <c r="BA39" s="1058"/>
      <c r="BB39" s="1055">
        <f>SUM(BB33,BB38)</f>
        <v>132</v>
      </c>
      <c r="BC39" s="1055"/>
      <c r="BD39" s="1059">
        <f>SUM(BD33,BD38)</f>
        <v>541133</v>
      </c>
      <c r="BE39" s="1059"/>
      <c r="BF39" s="1059"/>
      <c r="BG39" s="1059"/>
    </row>
    <row r="40" spans="1:59" ht="13.6" customHeight="1" x14ac:dyDescent="0.15">
      <c r="AY40" s="1030" t="s">
        <v>1987</v>
      </c>
      <c r="AZ40" s="1030"/>
      <c r="BA40" s="1030"/>
      <c r="BB40" s="1030"/>
      <c r="BC40" s="1030"/>
      <c r="BD40" s="1030"/>
      <c r="BE40" s="1030"/>
      <c r="BF40" s="1030"/>
      <c r="BG40" s="1030"/>
    </row>
  </sheetData>
  <sheetProtection selectLockedCells="1" selectUnlockedCells="1"/>
  <mergeCells count="338">
    <mergeCell ref="AJ3:AL3"/>
    <mergeCell ref="AM3:AO3"/>
    <mergeCell ref="AP3:AR3"/>
    <mergeCell ref="AS3:AU3"/>
    <mergeCell ref="AV3:AX3"/>
    <mergeCell ref="AY3:BA3"/>
    <mergeCell ref="A1:R1"/>
    <mergeCell ref="AS1:BG1"/>
    <mergeCell ref="A2:I2"/>
    <mergeCell ref="J2:Y2"/>
    <mergeCell ref="Z2:AI3"/>
    <mergeCell ref="AJ2:AR2"/>
    <mergeCell ref="AS2:BA2"/>
    <mergeCell ref="BB2:BG3"/>
    <mergeCell ref="A3:I3"/>
    <mergeCell ref="J3:Y3"/>
    <mergeCell ref="AS4:AU5"/>
    <mergeCell ref="AV4:AX5"/>
    <mergeCell ref="AY4:BA5"/>
    <mergeCell ref="BB4:BG5"/>
    <mergeCell ref="A5:I5"/>
    <mergeCell ref="J5:Y5"/>
    <mergeCell ref="A4:I4"/>
    <mergeCell ref="J4:Y4"/>
    <mergeCell ref="Z4:AI5"/>
    <mergeCell ref="AJ4:AL5"/>
    <mergeCell ref="AM4:AO5"/>
    <mergeCell ref="AP4:AR5"/>
    <mergeCell ref="AL14:AO14"/>
    <mergeCell ref="AP14:AQ14"/>
    <mergeCell ref="AR14:AU14"/>
    <mergeCell ref="AV14:AW14"/>
    <mergeCell ref="AX14:BA14"/>
    <mergeCell ref="BB14:BC14"/>
    <mergeCell ref="BD14:BG14"/>
    <mergeCell ref="A7:AC7"/>
    <mergeCell ref="E8:J8"/>
    <mergeCell ref="L8:AB8"/>
    <mergeCell ref="E9:J9"/>
    <mergeCell ref="L9:V9"/>
    <mergeCell ref="E10:J10"/>
    <mergeCell ref="L10:V10"/>
    <mergeCell ref="AX15:BA15"/>
    <mergeCell ref="BB15:BC15"/>
    <mergeCell ref="BD15:BG15"/>
    <mergeCell ref="AL15:AO15"/>
    <mergeCell ref="AP15:AQ15"/>
    <mergeCell ref="AR15:AU15"/>
    <mergeCell ref="AV15:AW15"/>
    <mergeCell ref="A11:F11"/>
    <mergeCell ref="AS11:BG11"/>
    <mergeCell ref="A12:I14"/>
    <mergeCell ref="J12:AC12"/>
    <mergeCell ref="AD12:BG12"/>
    <mergeCell ref="J13:N14"/>
    <mergeCell ref="O13:S14"/>
    <mergeCell ref="T13:X14"/>
    <mergeCell ref="Y13:AC14"/>
    <mergeCell ref="AD13:AI13"/>
    <mergeCell ref="AJ13:AO13"/>
    <mergeCell ref="AP13:AU13"/>
    <mergeCell ref="AV13:BA13"/>
    <mergeCell ref="BB13:BG13"/>
    <mergeCell ref="AD14:AE14"/>
    <mergeCell ref="AF14:AI14"/>
    <mergeCell ref="AJ14:AK14"/>
    <mergeCell ref="A16:I16"/>
    <mergeCell ref="J16:M16"/>
    <mergeCell ref="O16:R16"/>
    <mergeCell ref="T16:X16"/>
    <mergeCell ref="Y16:AC16"/>
    <mergeCell ref="AD16:AE16"/>
    <mergeCell ref="AF16:AI16"/>
    <mergeCell ref="AF15:AI15"/>
    <mergeCell ref="AJ15:AK15"/>
    <mergeCell ref="A15:I15"/>
    <mergeCell ref="J15:M15"/>
    <mergeCell ref="O15:R15"/>
    <mergeCell ref="T15:X15"/>
    <mergeCell ref="Y15:AC15"/>
    <mergeCell ref="AD15:AE15"/>
    <mergeCell ref="BB16:BC16"/>
    <mergeCell ref="BD16:BG16"/>
    <mergeCell ref="A17:C19"/>
    <mergeCell ref="D17:I17"/>
    <mergeCell ref="J17:M17"/>
    <mergeCell ref="O17:R17"/>
    <mergeCell ref="T17:X17"/>
    <mergeCell ref="Y17:AC17"/>
    <mergeCell ref="AD17:AE17"/>
    <mergeCell ref="AF17:AI17"/>
    <mergeCell ref="AJ16:AK16"/>
    <mergeCell ref="AL16:AO16"/>
    <mergeCell ref="AP16:AQ16"/>
    <mergeCell ref="AR16:AU16"/>
    <mergeCell ref="AV16:AW16"/>
    <mergeCell ref="AX16:BA16"/>
    <mergeCell ref="BB17:BC17"/>
    <mergeCell ref="BD17:BG17"/>
    <mergeCell ref="D18:I18"/>
    <mergeCell ref="J18:M18"/>
    <mergeCell ref="O18:R18"/>
    <mergeCell ref="T18:X18"/>
    <mergeCell ref="Y18:AC18"/>
    <mergeCell ref="AD18:AE18"/>
    <mergeCell ref="AL21:AO21"/>
    <mergeCell ref="AP21:AQ21"/>
    <mergeCell ref="AR21:AU21"/>
    <mergeCell ref="AJ17:AK17"/>
    <mergeCell ref="AL17:AO17"/>
    <mergeCell ref="AP17:AQ17"/>
    <mergeCell ref="AR17:AU17"/>
    <mergeCell ref="AV17:AW17"/>
    <mergeCell ref="AX17:BA17"/>
    <mergeCell ref="AP19:AQ19"/>
    <mergeCell ref="AR19:AU19"/>
    <mergeCell ref="AV19:AW19"/>
    <mergeCell ref="AX19:BA19"/>
    <mergeCell ref="BB19:BC19"/>
    <mergeCell ref="BD19:BG19"/>
    <mergeCell ref="BD18:BG18"/>
    <mergeCell ref="D19:I19"/>
    <mergeCell ref="J19:M19"/>
    <mergeCell ref="O19:R19"/>
    <mergeCell ref="T19:X19"/>
    <mergeCell ref="Y19:AC19"/>
    <mergeCell ref="AD19:AE19"/>
    <mergeCell ref="AF19:AI19"/>
    <mergeCell ref="AJ19:AK19"/>
    <mergeCell ref="AL19:AO19"/>
    <mergeCell ref="AL18:AO18"/>
    <mergeCell ref="AP18:AQ18"/>
    <mergeCell ref="AR18:AU18"/>
    <mergeCell ref="AV18:AW18"/>
    <mergeCell ref="AX18:BA18"/>
    <mergeCell ref="BB18:BC18"/>
    <mergeCell ref="AF18:AI18"/>
    <mergeCell ref="AJ18:AK18"/>
    <mergeCell ref="AJ21:AK21"/>
    <mergeCell ref="AX20:BA20"/>
    <mergeCell ref="BB20:BC20"/>
    <mergeCell ref="BD20:BG20"/>
    <mergeCell ref="A21:I21"/>
    <mergeCell ref="J21:M21"/>
    <mergeCell ref="O21:R21"/>
    <mergeCell ref="T21:X21"/>
    <mergeCell ref="Y21:AC21"/>
    <mergeCell ref="AD21:AE21"/>
    <mergeCell ref="AF21:AI21"/>
    <mergeCell ref="AF20:AI20"/>
    <mergeCell ref="AJ20:AK20"/>
    <mergeCell ref="AL20:AO20"/>
    <mergeCell ref="AP20:AQ20"/>
    <mergeCell ref="AR20:AU20"/>
    <mergeCell ref="AV20:AW20"/>
    <mergeCell ref="A20:I20"/>
    <mergeCell ref="J20:M20"/>
    <mergeCell ref="O20:R20"/>
    <mergeCell ref="T20:X20"/>
    <mergeCell ref="Y20:AC20"/>
    <mergeCell ref="AD20:AE20"/>
    <mergeCell ref="BD21:BG21"/>
    <mergeCell ref="AV21:AW21"/>
    <mergeCell ref="AX21:BA21"/>
    <mergeCell ref="AP23:AQ23"/>
    <mergeCell ref="AR23:AU23"/>
    <mergeCell ref="AV23:AW23"/>
    <mergeCell ref="AX23:BA23"/>
    <mergeCell ref="BB23:BC23"/>
    <mergeCell ref="BB21:BC21"/>
    <mergeCell ref="BD23:BG23"/>
    <mergeCell ref="BD22:BG22"/>
    <mergeCell ref="A23:I23"/>
    <mergeCell ref="J23:M23"/>
    <mergeCell ref="O23:R23"/>
    <mergeCell ref="T23:X23"/>
    <mergeCell ref="Y23:AC23"/>
    <mergeCell ref="AD23:AE23"/>
    <mergeCell ref="AF23:AI23"/>
    <mergeCell ref="AJ23:AK23"/>
    <mergeCell ref="AL23:AO23"/>
    <mergeCell ref="AL22:AO22"/>
    <mergeCell ref="AP22:AQ22"/>
    <mergeCell ref="AR22:AU22"/>
    <mergeCell ref="AV22:AW22"/>
    <mergeCell ref="AX22:BA22"/>
    <mergeCell ref="BB22:BC22"/>
    <mergeCell ref="A22:I22"/>
    <mergeCell ref="J22:M22"/>
    <mergeCell ref="O22:R22"/>
    <mergeCell ref="T22:X22"/>
    <mergeCell ref="Y22:AC22"/>
    <mergeCell ref="AD22:AE22"/>
    <mergeCell ref="AF22:AI22"/>
    <mergeCell ref="AJ22:AK22"/>
    <mergeCell ref="E28:J28"/>
    <mergeCell ref="L28:V28"/>
    <mergeCell ref="A29:F29"/>
    <mergeCell ref="AT29:BG29"/>
    <mergeCell ref="A30:V30"/>
    <mergeCell ref="W30:BG30"/>
    <mergeCell ref="AY24:BG24"/>
    <mergeCell ref="A25:Q25"/>
    <mergeCell ref="E26:J26"/>
    <mergeCell ref="L26:S26"/>
    <mergeCell ref="E27:J27"/>
    <mergeCell ref="L27:V27"/>
    <mergeCell ref="AJ31:AO31"/>
    <mergeCell ref="AP31:AU31"/>
    <mergeCell ref="AV31:BA31"/>
    <mergeCell ref="BB31:BG31"/>
    <mergeCell ref="A32:H32"/>
    <mergeCell ref="I32:K32"/>
    <mergeCell ref="L32:P32"/>
    <mergeCell ref="Q32:V32"/>
    <mergeCell ref="AD32:AE32"/>
    <mergeCell ref="AF32:AI32"/>
    <mergeCell ref="A31:H31"/>
    <mergeCell ref="I31:K31"/>
    <mergeCell ref="L31:P31"/>
    <mergeCell ref="Q31:V31"/>
    <mergeCell ref="W31:AC32"/>
    <mergeCell ref="AD31:AI31"/>
    <mergeCell ref="BB32:BC32"/>
    <mergeCell ref="BD32:BG32"/>
    <mergeCell ref="AL32:AO32"/>
    <mergeCell ref="AP32:AQ32"/>
    <mergeCell ref="AR32:AU32"/>
    <mergeCell ref="AV32:AW32"/>
    <mergeCell ref="AX32:BA32"/>
    <mergeCell ref="A33:H33"/>
    <mergeCell ref="I33:K33"/>
    <mergeCell ref="L33:P33"/>
    <mergeCell ref="Q33:V33"/>
    <mergeCell ref="W33:AC33"/>
    <mergeCell ref="AD33:AE33"/>
    <mergeCell ref="AF33:AI33"/>
    <mergeCell ref="AJ33:AK33"/>
    <mergeCell ref="AJ32:AK32"/>
    <mergeCell ref="BD33:BG33"/>
    <mergeCell ref="A34:H34"/>
    <mergeCell ref="I34:K34"/>
    <mergeCell ref="L34:P34"/>
    <mergeCell ref="Q34:V34"/>
    <mergeCell ref="W34:W38"/>
    <mergeCell ref="X34:AC34"/>
    <mergeCell ref="AD34:AE34"/>
    <mergeCell ref="AF34:AI34"/>
    <mergeCell ref="AJ34:AK34"/>
    <mergeCell ref="AL33:AO33"/>
    <mergeCell ref="AP33:AQ33"/>
    <mergeCell ref="AR33:AU33"/>
    <mergeCell ref="AV33:AW33"/>
    <mergeCell ref="AX33:BA33"/>
    <mergeCell ref="BB33:BC33"/>
    <mergeCell ref="AP35:AQ35"/>
    <mergeCell ref="AR35:AU35"/>
    <mergeCell ref="AV35:AW35"/>
    <mergeCell ref="AX35:BA35"/>
    <mergeCell ref="BB35:BC35"/>
    <mergeCell ref="BD35:BG35"/>
    <mergeCell ref="BD34:BG34"/>
    <mergeCell ref="A35:H35"/>
    <mergeCell ref="I35:K35"/>
    <mergeCell ref="L35:P35"/>
    <mergeCell ref="Q35:V35"/>
    <mergeCell ref="X35:AC35"/>
    <mergeCell ref="AD35:AE35"/>
    <mergeCell ref="AF35:AI35"/>
    <mergeCell ref="AJ35:AK35"/>
    <mergeCell ref="AL35:AO35"/>
    <mergeCell ref="AL34:AO34"/>
    <mergeCell ref="AP34:AQ34"/>
    <mergeCell ref="AR34:AU34"/>
    <mergeCell ref="AV34:AW34"/>
    <mergeCell ref="AX34:BA34"/>
    <mergeCell ref="BB34:BC34"/>
    <mergeCell ref="AX36:BA36"/>
    <mergeCell ref="BB36:BC36"/>
    <mergeCell ref="BD36:BG36"/>
    <mergeCell ref="A37:H37"/>
    <mergeCell ref="I37:K37"/>
    <mergeCell ref="L37:P37"/>
    <mergeCell ref="Q37:V37"/>
    <mergeCell ref="X37:AC37"/>
    <mergeCell ref="AD37:AE37"/>
    <mergeCell ref="AF37:AI37"/>
    <mergeCell ref="AF36:AI36"/>
    <mergeCell ref="AJ36:AK36"/>
    <mergeCell ref="AL36:AO36"/>
    <mergeCell ref="AP36:AQ36"/>
    <mergeCell ref="AR36:AU36"/>
    <mergeCell ref="AV36:AW36"/>
    <mergeCell ref="A36:H36"/>
    <mergeCell ref="I36:K36"/>
    <mergeCell ref="L36:P36"/>
    <mergeCell ref="Q36:V36"/>
    <mergeCell ref="X36:AC36"/>
    <mergeCell ref="AD36:AE36"/>
    <mergeCell ref="BB37:BC37"/>
    <mergeCell ref="BD37:BG37"/>
    <mergeCell ref="A38:H38"/>
    <mergeCell ref="I38:K38"/>
    <mergeCell ref="L38:P38"/>
    <mergeCell ref="Q38:V38"/>
    <mergeCell ref="X38:AC38"/>
    <mergeCell ref="AD38:AE38"/>
    <mergeCell ref="AF38:AI38"/>
    <mergeCell ref="AJ38:AK38"/>
    <mergeCell ref="AJ37:AK37"/>
    <mergeCell ref="AL37:AO37"/>
    <mergeCell ref="AP37:AQ37"/>
    <mergeCell ref="AR37:AU37"/>
    <mergeCell ref="AV37:AW37"/>
    <mergeCell ref="AX37:BA37"/>
    <mergeCell ref="AY40:BG40"/>
    <mergeCell ref="AP39:AQ39"/>
    <mergeCell ref="AR39:AU39"/>
    <mergeCell ref="AV39:AW39"/>
    <mergeCell ref="AX39:BA39"/>
    <mergeCell ref="BB39:BC39"/>
    <mergeCell ref="BD39:BG39"/>
    <mergeCell ref="BD38:BG38"/>
    <mergeCell ref="A39:H39"/>
    <mergeCell ref="I39:K39"/>
    <mergeCell ref="L39:P39"/>
    <mergeCell ref="Q39:V39"/>
    <mergeCell ref="W39:AC39"/>
    <mergeCell ref="AD39:AE39"/>
    <mergeCell ref="AF39:AI39"/>
    <mergeCell ref="AJ39:AK39"/>
    <mergeCell ref="AL39:AO39"/>
    <mergeCell ref="AL38:AO38"/>
    <mergeCell ref="AP38:AQ38"/>
    <mergeCell ref="AR38:AU38"/>
    <mergeCell ref="AV38:AW38"/>
    <mergeCell ref="AX38:BA38"/>
    <mergeCell ref="BB38:BC38"/>
  </mergeCells>
  <phoneticPr fontId="4"/>
  <pageMargins left="0.78740157480314965" right="0.39370078740157483" top="0.39370078740157483" bottom="0.39370078740157483" header="0" footer="0"/>
  <pageSetup paperSize="9" scale="86" firstPageNumber="0" orientation="landscape" horizontalDpi="300" verticalDpi="300" r:id="rId1"/>
  <headerFooter scaleWithDoc="0" alignWithMargins="0">
    <oddFooter>&amp;C&amp;"ＭＳ 明朝,標準"－３３－</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B6BAF-1B7A-41C6-9AC6-7FA0044DE027}">
  <sheetPr>
    <pageSetUpPr fitToPage="1"/>
  </sheetPr>
  <dimension ref="A1:CB32"/>
  <sheetViews>
    <sheetView view="pageLayout" zoomScaleNormal="100" workbookViewId="0">
      <selection activeCell="A16" sqref="A16:N16"/>
    </sheetView>
  </sheetViews>
  <sheetFormatPr defaultColWidth="9" defaultRowHeight="14.4" x14ac:dyDescent="0.15"/>
  <cols>
    <col min="1" max="43" width="2.6640625" style="1" customWidth="1"/>
    <col min="44" max="44" width="1.88671875" style="1" customWidth="1"/>
    <col min="45" max="45" width="2.88671875" style="74" customWidth="1"/>
    <col min="46" max="49" width="2.88671875" style="1" customWidth="1"/>
    <col min="50" max="55" width="2.6640625" style="1" customWidth="1"/>
    <col min="56" max="59" width="3" style="1" customWidth="1"/>
    <col min="60" max="131" width="2.6640625" style="1" customWidth="1"/>
    <col min="132" max="16384" width="9" style="1"/>
  </cols>
  <sheetData>
    <row r="1" spans="1:80" s="15" customFormat="1" ht="20.95" customHeight="1" x14ac:dyDescent="0.15">
      <c r="A1" s="566" t="s">
        <v>1988</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S1" s="494"/>
    </row>
    <row r="2" spans="1:80" ht="15.9" customHeight="1" x14ac:dyDescent="0.15">
      <c r="D2" s="75" t="s">
        <v>1016</v>
      </c>
      <c r="E2" s="74"/>
      <c r="F2" s="74"/>
      <c r="G2" s="75" t="s">
        <v>1527</v>
      </c>
      <c r="H2" s="74"/>
      <c r="I2" s="74"/>
      <c r="J2" s="74"/>
      <c r="K2" s="74"/>
      <c r="L2" s="74"/>
      <c r="M2" s="74"/>
      <c r="N2" s="1" t="s">
        <v>1016</v>
      </c>
      <c r="O2" s="1" t="s">
        <v>1989</v>
      </c>
    </row>
    <row r="3" spans="1:80" ht="15.9" customHeight="1" x14ac:dyDescent="0.15">
      <c r="D3" s="75" t="s">
        <v>1016</v>
      </c>
      <c r="G3" s="75" t="s">
        <v>1490</v>
      </c>
      <c r="I3" s="74"/>
      <c r="J3" s="74"/>
      <c r="K3" s="74"/>
      <c r="L3" s="74"/>
      <c r="M3" s="74"/>
      <c r="N3" s="1" t="s">
        <v>1016</v>
      </c>
      <c r="O3" s="1" t="s">
        <v>1369</v>
      </c>
      <c r="AQ3" s="74"/>
      <c r="AS3" s="1"/>
    </row>
    <row r="4" spans="1:80" ht="15.9" customHeight="1" x14ac:dyDescent="0.15">
      <c r="D4" s="75" t="s">
        <v>1016</v>
      </c>
      <c r="G4" s="75" t="s">
        <v>1553</v>
      </c>
      <c r="I4" s="74"/>
      <c r="J4" s="74"/>
      <c r="K4" s="74"/>
      <c r="L4" s="74"/>
      <c r="M4" s="74"/>
      <c r="N4" s="1" t="s">
        <v>1016</v>
      </c>
      <c r="O4" s="1" t="s">
        <v>1554</v>
      </c>
      <c r="AQ4" s="74"/>
      <c r="AS4" s="1"/>
    </row>
    <row r="5" spans="1:80" ht="15.9" customHeight="1" x14ac:dyDescent="0.15">
      <c r="D5" s="75"/>
      <c r="G5" s="75"/>
      <c r="I5" s="74"/>
      <c r="J5" s="74"/>
      <c r="K5" s="74"/>
      <c r="L5" s="74"/>
      <c r="M5" s="74"/>
      <c r="AQ5" s="74"/>
      <c r="AR5" s="74"/>
      <c r="AS5" s="1"/>
    </row>
    <row r="6" spans="1:80" ht="19.5" customHeight="1" x14ac:dyDescent="0.15">
      <c r="D6" s="639" t="s">
        <v>1555</v>
      </c>
      <c r="E6" s="639"/>
      <c r="F6" s="639"/>
      <c r="G6" s="639"/>
      <c r="H6" s="639"/>
      <c r="I6" s="639"/>
      <c r="AS6" s="1"/>
      <c r="BB6" s="126"/>
      <c r="BC6" s="126"/>
      <c r="BD6" s="126"/>
      <c r="BE6" s="126"/>
      <c r="BF6" s="126"/>
      <c r="BG6" s="126"/>
      <c r="BH6" s="126"/>
      <c r="BI6" s="126"/>
      <c r="BJ6" s="126"/>
      <c r="BK6" s="126"/>
      <c r="BL6" s="126"/>
      <c r="BM6" s="495" t="s">
        <v>1556</v>
      </c>
      <c r="BN6" s="74"/>
      <c r="BO6" s="74"/>
      <c r="BP6" s="74"/>
      <c r="BQ6" s="74"/>
      <c r="BR6" s="74"/>
      <c r="BS6" s="74"/>
      <c r="BT6" s="74"/>
      <c r="BU6" s="74"/>
      <c r="BV6" s="74"/>
      <c r="BW6" s="74"/>
      <c r="BX6" s="74"/>
      <c r="BY6" s="74"/>
      <c r="BZ6" s="74"/>
      <c r="CA6" s="74"/>
      <c r="CB6" s="74"/>
    </row>
    <row r="7" spans="1:80" ht="20.149999999999999" customHeight="1" x14ac:dyDescent="0.15">
      <c r="A7" s="1150" t="s">
        <v>1557</v>
      </c>
      <c r="B7" s="1030"/>
      <c r="C7" s="1030"/>
      <c r="D7" s="1030"/>
      <c r="E7" s="1030"/>
      <c r="F7" s="1030"/>
      <c r="G7" s="1030"/>
      <c r="H7" s="1030"/>
      <c r="I7" s="1030"/>
      <c r="J7" s="1030"/>
      <c r="K7" s="1030"/>
      <c r="L7" s="1030"/>
      <c r="M7" s="1030"/>
      <c r="N7" s="1031"/>
      <c r="O7" s="1073" t="s">
        <v>1558</v>
      </c>
      <c r="P7" s="1074"/>
      <c r="Q7" s="1074"/>
      <c r="R7" s="1074"/>
      <c r="S7" s="1074"/>
      <c r="T7" s="1074"/>
      <c r="U7" s="1074"/>
      <c r="V7" s="1074"/>
      <c r="W7" s="1074"/>
      <c r="X7" s="1074"/>
      <c r="Y7" s="1074"/>
      <c r="Z7" s="1074"/>
      <c r="AA7" s="1074"/>
      <c r="AB7" s="1074"/>
      <c r="AC7" s="1074"/>
      <c r="AD7" s="1074"/>
      <c r="AE7" s="1152"/>
      <c r="AF7" s="1073" t="s">
        <v>1559</v>
      </c>
      <c r="AG7" s="1074"/>
      <c r="AH7" s="1074"/>
      <c r="AI7" s="1074"/>
      <c r="AJ7" s="1074"/>
      <c r="AK7" s="1074"/>
      <c r="AL7" s="1074"/>
      <c r="AM7" s="1074"/>
      <c r="AN7" s="1074"/>
      <c r="AO7" s="1074"/>
      <c r="AP7" s="1075"/>
      <c r="AS7" s="1"/>
      <c r="AT7" s="1153" t="s">
        <v>1560</v>
      </c>
      <c r="AU7" s="1074"/>
      <c r="AV7" s="1074"/>
      <c r="AW7" s="1074"/>
      <c r="AX7" s="1074"/>
      <c r="AY7" s="1074"/>
      <c r="AZ7" s="1074"/>
      <c r="BA7" s="1074"/>
      <c r="BB7" s="1074"/>
      <c r="BC7" s="1152"/>
      <c r="BD7" s="1073" t="s">
        <v>1561</v>
      </c>
      <c r="BE7" s="1074"/>
      <c r="BF7" s="1074"/>
      <c r="BG7" s="1074"/>
      <c r="BH7" s="1074"/>
      <c r="BI7" s="1074"/>
      <c r="BJ7" s="1074"/>
      <c r="BK7" s="1074"/>
      <c r="BL7" s="1074"/>
      <c r="BM7" s="1075"/>
    </row>
    <row r="8" spans="1:80" ht="20.149999999999999" customHeight="1" x14ac:dyDescent="0.15">
      <c r="A8" s="1151"/>
      <c r="B8" s="832"/>
      <c r="C8" s="832"/>
      <c r="D8" s="832"/>
      <c r="E8" s="832"/>
      <c r="F8" s="832"/>
      <c r="G8" s="832"/>
      <c r="H8" s="832"/>
      <c r="I8" s="832"/>
      <c r="J8" s="832"/>
      <c r="K8" s="832"/>
      <c r="L8" s="832"/>
      <c r="M8" s="832"/>
      <c r="N8" s="833"/>
      <c r="O8" s="1050" t="s">
        <v>1562</v>
      </c>
      <c r="P8" s="1071"/>
      <c r="Q8" s="1071"/>
      <c r="R8" s="1071"/>
      <c r="S8" s="1072"/>
      <c r="T8" s="1050" t="s">
        <v>1563</v>
      </c>
      <c r="U8" s="1071"/>
      <c r="V8" s="1071"/>
      <c r="W8" s="1071"/>
      <c r="X8" s="1071"/>
      <c r="Y8" s="1072"/>
      <c r="Z8" s="1050" t="s">
        <v>1564</v>
      </c>
      <c r="AA8" s="1071"/>
      <c r="AB8" s="1071"/>
      <c r="AC8" s="1071"/>
      <c r="AD8" s="1071"/>
      <c r="AE8" s="1072"/>
      <c r="AF8" s="1050" t="s">
        <v>1565</v>
      </c>
      <c r="AG8" s="1071"/>
      <c r="AH8" s="1071"/>
      <c r="AI8" s="1071"/>
      <c r="AJ8" s="1072"/>
      <c r="AK8" s="1050" t="s">
        <v>1566</v>
      </c>
      <c r="AL8" s="1071"/>
      <c r="AM8" s="1071"/>
      <c r="AN8" s="1071"/>
      <c r="AO8" s="1071"/>
      <c r="AP8" s="1154"/>
      <c r="AS8" s="1"/>
      <c r="AT8" s="1140" t="s">
        <v>1540</v>
      </c>
      <c r="AU8" s="1071"/>
      <c r="AV8" s="1071"/>
      <c r="AW8" s="1072"/>
      <c r="AX8" s="1050" t="s">
        <v>1567</v>
      </c>
      <c r="AY8" s="1071"/>
      <c r="AZ8" s="1071"/>
      <c r="BA8" s="1071"/>
      <c r="BB8" s="1071"/>
      <c r="BC8" s="1072"/>
      <c r="BD8" s="1050" t="s">
        <v>1540</v>
      </c>
      <c r="BE8" s="1071"/>
      <c r="BF8" s="1071"/>
      <c r="BG8" s="1072"/>
      <c r="BH8" s="1050" t="s">
        <v>1568</v>
      </c>
      <c r="BI8" s="1071"/>
      <c r="BJ8" s="1071"/>
      <c r="BK8" s="1071"/>
      <c r="BL8" s="1071"/>
      <c r="BM8" s="1154"/>
    </row>
    <row r="9" spans="1:80" ht="27.5" customHeight="1" x14ac:dyDescent="0.15">
      <c r="A9" s="1142" t="s">
        <v>1569</v>
      </c>
      <c r="B9" s="1100"/>
      <c r="C9" s="1149" t="s">
        <v>1570</v>
      </c>
      <c r="D9" s="1147"/>
      <c r="E9" s="1147"/>
      <c r="F9" s="1147"/>
      <c r="G9" s="1147"/>
      <c r="H9" s="1147"/>
      <c r="I9" s="1147"/>
      <c r="J9" s="1147"/>
      <c r="K9" s="1147"/>
      <c r="L9" s="1147"/>
      <c r="M9" s="1147"/>
      <c r="N9" s="1148"/>
      <c r="O9" s="1137">
        <v>3</v>
      </c>
      <c r="P9" s="1138"/>
      <c r="Q9" s="1138"/>
      <c r="R9" s="1138"/>
      <c r="S9" s="1141"/>
      <c r="T9" s="1137">
        <v>423778</v>
      </c>
      <c r="U9" s="1138"/>
      <c r="V9" s="1138"/>
      <c r="W9" s="1138"/>
      <c r="X9" s="1138"/>
      <c r="Y9" s="1141"/>
      <c r="Z9" s="1137">
        <v>339022</v>
      </c>
      <c r="AA9" s="1138"/>
      <c r="AB9" s="1138"/>
      <c r="AC9" s="1138"/>
      <c r="AD9" s="1138"/>
      <c r="AE9" s="1141"/>
      <c r="AF9" s="1137">
        <v>3</v>
      </c>
      <c r="AG9" s="1138"/>
      <c r="AH9" s="1138"/>
      <c r="AI9" s="1138"/>
      <c r="AJ9" s="1141"/>
      <c r="AK9" s="1137">
        <v>37032</v>
      </c>
      <c r="AL9" s="1138"/>
      <c r="AM9" s="1138"/>
      <c r="AN9" s="1138"/>
      <c r="AO9" s="1138"/>
      <c r="AP9" s="1139"/>
      <c r="AS9" s="1"/>
      <c r="AT9" s="1145">
        <v>3</v>
      </c>
      <c r="AU9" s="1138"/>
      <c r="AV9" s="1138"/>
      <c r="AW9" s="1141"/>
      <c r="AX9" s="1137">
        <v>9340</v>
      </c>
      <c r="AY9" s="1138"/>
      <c r="AZ9" s="1138"/>
      <c r="BA9" s="1138"/>
      <c r="BB9" s="1138"/>
      <c r="BC9" s="1141"/>
      <c r="BD9" s="1137">
        <v>3</v>
      </c>
      <c r="BE9" s="1138"/>
      <c r="BF9" s="1138"/>
      <c r="BG9" s="1141"/>
      <c r="BH9" s="1137">
        <v>37360</v>
      </c>
      <c r="BI9" s="1138"/>
      <c r="BJ9" s="1138"/>
      <c r="BK9" s="1138"/>
      <c r="BL9" s="1138"/>
      <c r="BM9" s="1139"/>
    </row>
    <row r="10" spans="1:80" ht="27.5" customHeight="1" x14ac:dyDescent="0.15">
      <c r="A10" s="1143"/>
      <c r="B10" s="1102"/>
      <c r="C10" s="1149" t="s">
        <v>1571</v>
      </c>
      <c r="D10" s="1147"/>
      <c r="E10" s="1147"/>
      <c r="F10" s="1147"/>
      <c r="G10" s="1147"/>
      <c r="H10" s="1147"/>
      <c r="I10" s="1147"/>
      <c r="J10" s="1147"/>
      <c r="K10" s="1147"/>
      <c r="L10" s="1147"/>
      <c r="M10" s="1147"/>
      <c r="N10" s="1148"/>
      <c r="O10" s="1137">
        <v>2</v>
      </c>
      <c r="P10" s="1138"/>
      <c r="Q10" s="1138"/>
      <c r="R10" s="1138"/>
      <c r="S10" s="1141"/>
      <c r="T10" s="1137">
        <v>80753</v>
      </c>
      <c r="U10" s="1138"/>
      <c r="V10" s="1138"/>
      <c r="W10" s="1138"/>
      <c r="X10" s="1138"/>
      <c r="Y10" s="1141"/>
      <c r="Z10" s="1137">
        <v>80753</v>
      </c>
      <c r="AA10" s="1138"/>
      <c r="AB10" s="1138"/>
      <c r="AC10" s="1138"/>
      <c r="AD10" s="1138"/>
      <c r="AE10" s="1141"/>
      <c r="AF10" s="1137">
        <v>2</v>
      </c>
      <c r="AG10" s="1138"/>
      <c r="AH10" s="1138"/>
      <c r="AI10" s="1138"/>
      <c r="AJ10" s="1141"/>
      <c r="AK10" s="1137">
        <v>8072</v>
      </c>
      <c r="AL10" s="1138"/>
      <c r="AM10" s="1138"/>
      <c r="AN10" s="1138"/>
      <c r="AO10" s="1138"/>
      <c r="AP10" s="1139"/>
      <c r="AS10" s="1"/>
      <c r="AT10" s="1145">
        <v>2</v>
      </c>
      <c r="AU10" s="1138"/>
      <c r="AV10" s="1138"/>
      <c r="AW10" s="1141"/>
      <c r="AX10" s="1137">
        <v>3180</v>
      </c>
      <c r="AY10" s="1138"/>
      <c r="AZ10" s="1138"/>
      <c r="BA10" s="1138"/>
      <c r="BB10" s="1138"/>
      <c r="BC10" s="1141"/>
      <c r="BD10" s="1137">
        <v>2</v>
      </c>
      <c r="BE10" s="1138"/>
      <c r="BF10" s="1138"/>
      <c r="BG10" s="1141"/>
      <c r="BH10" s="1137">
        <v>8400</v>
      </c>
      <c r="BI10" s="1138"/>
      <c r="BJ10" s="1138"/>
      <c r="BK10" s="1138"/>
      <c r="BL10" s="1138"/>
      <c r="BM10" s="1139"/>
    </row>
    <row r="11" spans="1:80" ht="27.5" customHeight="1" x14ac:dyDescent="0.15">
      <c r="A11" s="1143"/>
      <c r="B11" s="1102"/>
      <c r="C11" s="1149" t="s">
        <v>1572</v>
      </c>
      <c r="D11" s="1147"/>
      <c r="E11" s="1147"/>
      <c r="F11" s="1147"/>
      <c r="G11" s="1147"/>
      <c r="H11" s="1147"/>
      <c r="I11" s="1147"/>
      <c r="J11" s="1147"/>
      <c r="K11" s="1147"/>
      <c r="L11" s="1147"/>
      <c r="M11" s="1147"/>
      <c r="N11" s="1148"/>
      <c r="O11" s="1137">
        <v>1</v>
      </c>
      <c r="P11" s="1138"/>
      <c r="Q11" s="1138"/>
      <c r="R11" s="1138"/>
      <c r="S11" s="1141"/>
      <c r="T11" s="1137">
        <v>57366</v>
      </c>
      <c r="U11" s="1138"/>
      <c r="V11" s="1138"/>
      <c r="W11" s="1138"/>
      <c r="X11" s="1138"/>
      <c r="Y11" s="1141"/>
      <c r="Z11" s="1137">
        <v>17210</v>
      </c>
      <c r="AA11" s="1138"/>
      <c r="AB11" s="1138"/>
      <c r="AC11" s="1138"/>
      <c r="AD11" s="1138"/>
      <c r="AE11" s="1141"/>
      <c r="AF11" s="1137">
        <v>0</v>
      </c>
      <c r="AG11" s="1138"/>
      <c r="AH11" s="1138"/>
      <c r="AI11" s="1138"/>
      <c r="AJ11" s="1141"/>
      <c r="AK11" s="1137">
        <v>0</v>
      </c>
      <c r="AL11" s="1138"/>
      <c r="AM11" s="1138"/>
      <c r="AN11" s="1138"/>
      <c r="AO11" s="1138"/>
      <c r="AP11" s="1139"/>
      <c r="AS11" s="1"/>
      <c r="AT11" s="1145">
        <v>0</v>
      </c>
      <c r="AU11" s="1138"/>
      <c r="AV11" s="1138"/>
      <c r="AW11" s="1141"/>
      <c r="AX11" s="1137">
        <v>0</v>
      </c>
      <c r="AY11" s="1138"/>
      <c r="AZ11" s="1138"/>
      <c r="BA11" s="1138"/>
      <c r="BB11" s="1138"/>
      <c r="BC11" s="1141"/>
      <c r="BD11" s="1137">
        <v>0</v>
      </c>
      <c r="BE11" s="1138"/>
      <c r="BF11" s="1138"/>
      <c r="BG11" s="1141"/>
      <c r="BH11" s="1137">
        <v>0</v>
      </c>
      <c r="BI11" s="1138"/>
      <c r="BJ11" s="1138"/>
      <c r="BK11" s="1138"/>
      <c r="BL11" s="1138"/>
      <c r="BM11" s="1139"/>
    </row>
    <row r="12" spans="1:80" ht="27.5" customHeight="1" x14ac:dyDescent="0.15">
      <c r="A12" s="1143"/>
      <c r="B12" s="1102"/>
      <c r="C12" s="1149" t="s">
        <v>1573</v>
      </c>
      <c r="D12" s="1147"/>
      <c r="E12" s="1147"/>
      <c r="F12" s="1147"/>
      <c r="G12" s="1147"/>
      <c r="H12" s="1147"/>
      <c r="I12" s="1147"/>
      <c r="J12" s="1147"/>
      <c r="K12" s="1147"/>
      <c r="L12" s="1147"/>
      <c r="M12" s="1147"/>
      <c r="N12" s="1148"/>
      <c r="O12" s="1137">
        <v>33</v>
      </c>
      <c r="P12" s="1138"/>
      <c r="Q12" s="1138"/>
      <c r="R12" s="1138"/>
      <c r="S12" s="1141"/>
      <c r="T12" s="1137">
        <v>908512</v>
      </c>
      <c r="U12" s="1138"/>
      <c r="V12" s="1138"/>
      <c r="W12" s="1138"/>
      <c r="X12" s="1138"/>
      <c r="Y12" s="1141"/>
      <c r="Z12" s="1137">
        <v>817573</v>
      </c>
      <c r="AA12" s="1138"/>
      <c r="AB12" s="1138"/>
      <c r="AC12" s="1138"/>
      <c r="AD12" s="1138"/>
      <c r="AE12" s="1141"/>
      <c r="AF12" s="1137">
        <v>15</v>
      </c>
      <c r="AG12" s="1138"/>
      <c r="AH12" s="1138"/>
      <c r="AI12" s="1138"/>
      <c r="AJ12" s="1141"/>
      <c r="AK12" s="1137">
        <v>38090</v>
      </c>
      <c r="AL12" s="1138"/>
      <c r="AM12" s="1138"/>
      <c r="AN12" s="1138"/>
      <c r="AO12" s="1138"/>
      <c r="AP12" s="1139"/>
      <c r="AS12" s="1"/>
      <c r="AT12" s="1145">
        <v>33</v>
      </c>
      <c r="AU12" s="1138"/>
      <c r="AV12" s="1138"/>
      <c r="AW12" s="1141"/>
      <c r="AX12" s="1137">
        <v>12420</v>
      </c>
      <c r="AY12" s="1138"/>
      <c r="AZ12" s="1138"/>
      <c r="BA12" s="1138"/>
      <c r="BB12" s="1138"/>
      <c r="BC12" s="1141"/>
      <c r="BD12" s="1137">
        <v>23</v>
      </c>
      <c r="BE12" s="1138"/>
      <c r="BF12" s="1138"/>
      <c r="BG12" s="1141"/>
      <c r="BH12" s="1137">
        <v>26360</v>
      </c>
      <c r="BI12" s="1138"/>
      <c r="BJ12" s="1138"/>
      <c r="BK12" s="1138"/>
      <c r="BL12" s="1138"/>
      <c r="BM12" s="1139"/>
    </row>
    <row r="13" spans="1:80" ht="27.5" customHeight="1" x14ac:dyDescent="0.15">
      <c r="A13" s="1143"/>
      <c r="B13" s="1102"/>
      <c r="C13" s="1149" t="s">
        <v>1574</v>
      </c>
      <c r="D13" s="1147"/>
      <c r="E13" s="1147"/>
      <c r="F13" s="1147"/>
      <c r="G13" s="1147"/>
      <c r="H13" s="1147"/>
      <c r="I13" s="1147"/>
      <c r="J13" s="1147"/>
      <c r="K13" s="1147"/>
      <c r="L13" s="1147"/>
      <c r="M13" s="1147"/>
      <c r="N13" s="1148"/>
      <c r="O13" s="1137">
        <v>6</v>
      </c>
      <c r="P13" s="1138"/>
      <c r="Q13" s="1138"/>
      <c r="R13" s="1138"/>
      <c r="S13" s="1141"/>
      <c r="T13" s="1137">
        <v>207695</v>
      </c>
      <c r="U13" s="1138"/>
      <c r="V13" s="1138"/>
      <c r="W13" s="1138"/>
      <c r="X13" s="1138"/>
      <c r="Y13" s="1141"/>
      <c r="Z13" s="1137">
        <v>187596</v>
      </c>
      <c r="AA13" s="1138"/>
      <c r="AB13" s="1138"/>
      <c r="AC13" s="1138"/>
      <c r="AD13" s="1138"/>
      <c r="AE13" s="1141"/>
      <c r="AF13" s="1137">
        <v>5</v>
      </c>
      <c r="AG13" s="1138"/>
      <c r="AH13" s="1138"/>
      <c r="AI13" s="1138"/>
      <c r="AJ13" s="1141"/>
      <c r="AK13" s="1137">
        <v>13150</v>
      </c>
      <c r="AL13" s="1138"/>
      <c r="AM13" s="1138"/>
      <c r="AN13" s="1138"/>
      <c r="AO13" s="1138"/>
      <c r="AP13" s="1139"/>
      <c r="AS13" s="1"/>
      <c r="AT13" s="1145">
        <v>6</v>
      </c>
      <c r="AU13" s="1138"/>
      <c r="AV13" s="1138"/>
      <c r="AW13" s="1141"/>
      <c r="AX13" s="1137">
        <v>13650</v>
      </c>
      <c r="AY13" s="1138"/>
      <c r="AZ13" s="1138"/>
      <c r="BA13" s="1138"/>
      <c r="BB13" s="1138"/>
      <c r="BC13" s="1141"/>
      <c r="BD13" s="1137">
        <v>5</v>
      </c>
      <c r="BE13" s="1138"/>
      <c r="BF13" s="1138"/>
      <c r="BG13" s="1141"/>
      <c r="BH13" s="1137">
        <v>34000</v>
      </c>
      <c r="BI13" s="1138"/>
      <c r="BJ13" s="1138"/>
      <c r="BK13" s="1138"/>
      <c r="BL13" s="1138"/>
      <c r="BM13" s="1139"/>
    </row>
    <row r="14" spans="1:80" ht="27.5" customHeight="1" x14ac:dyDescent="0.15">
      <c r="A14" s="1143"/>
      <c r="B14" s="1102"/>
      <c r="C14" s="1149" t="s">
        <v>1575</v>
      </c>
      <c r="D14" s="1147"/>
      <c r="E14" s="1147"/>
      <c r="F14" s="1147"/>
      <c r="G14" s="1147"/>
      <c r="H14" s="1147"/>
      <c r="I14" s="1147"/>
      <c r="J14" s="1147"/>
      <c r="K14" s="1147"/>
      <c r="L14" s="1147"/>
      <c r="M14" s="1147"/>
      <c r="N14" s="1148"/>
      <c r="O14" s="1137">
        <v>171</v>
      </c>
      <c r="P14" s="1138"/>
      <c r="Q14" s="1138"/>
      <c r="R14" s="1138"/>
      <c r="S14" s="1141"/>
      <c r="T14" s="1137">
        <v>451942</v>
      </c>
      <c r="U14" s="1138"/>
      <c r="V14" s="1138"/>
      <c r="W14" s="1138"/>
      <c r="X14" s="1138"/>
      <c r="Y14" s="1141"/>
      <c r="Z14" s="1137">
        <v>437401</v>
      </c>
      <c r="AA14" s="1138"/>
      <c r="AB14" s="1138"/>
      <c r="AC14" s="1138"/>
      <c r="AD14" s="1138"/>
      <c r="AE14" s="1141"/>
      <c r="AF14" s="1137">
        <v>121</v>
      </c>
      <c r="AG14" s="1138"/>
      <c r="AH14" s="1138"/>
      <c r="AI14" s="1138"/>
      <c r="AJ14" s="1141"/>
      <c r="AK14" s="1137">
        <v>47245</v>
      </c>
      <c r="AL14" s="1138"/>
      <c r="AM14" s="1138"/>
      <c r="AN14" s="1138"/>
      <c r="AO14" s="1138"/>
      <c r="AP14" s="1139"/>
      <c r="AS14" s="1"/>
      <c r="AT14" s="1145">
        <v>162</v>
      </c>
      <c r="AU14" s="1138"/>
      <c r="AV14" s="1138"/>
      <c r="AW14" s="1141"/>
      <c r="AX14" s="1137">
        <v>17290</v>
      </c>
      <c r="AY14" s="1138"/>
      <c r="AZ14" s="1138"/>
      <c r="BA14" s="1138"/>
      <c r="BB14" s="1138"/>
      <c r="BC14" s="1141"/>
      <c r="BD14" s="1137">
        <v>130</v>
      </c>
      <c r="BE14" s="1138"/>
      <c r="BF14" s="1138"/>
      <c r="BG14" s="1141"/>
      <c r="BH14" s="1137">
        <v>39720</v>
      </c>
      <c r="BI14" s="1138"/>
      <c r="BJ14" s="1138"/>
      <c r="BK14" s="1138"/>
      <c r="BL14" s="1138"/>
      <c r="BM14" s="1139"/>
    </row>
    <row r="15" spans="1:80" ht="27.5" customHeight="1" x14ac:dyDescent="0.15">
      <c r="A15" s="1144"/>
      <c r="B15" s="828"/>
      <c r="C15" s="1146" t="s">
        <v>1990</v>
      </c>
      <c r="D15" s="1147"/>
      <c r="E15" s="1147"/>
      <c r="F15" s="1147"/>
      <c r="G15" s="1147"/>
      <c r="H15" s="1147"/>
      <c r="I15" s="1147"/>
      <c r="J15" s="1147"/>
      <c r="K15" s="1147"/>
      <c r="L15" s="1147"/>
      <c r="M15" s="1147"/>
      <c r="N15" s="1148"/>
      <c r="O15" s="1137">
        <v>9</v>
      </c>
      <c r="P15" s="1138"/>
      <c r="Q15" s="1138"/>
      <c r="R15" s="1138"/>
      <c r="S15" s="1141"/>
      <c r="T15" s="1137">
        <v>71386</v>
      </c>
      <c r="U15" s="1138"/>
      <c r="V15" s="1138"/>
      <c r="W15" s="1138"/>
      <c r="X15" s="1138"/>
      <c r="Y15" s="1141"/>
      <c r="Z15" s="1137">
        <v>70449</v>
      </c>
      <c r="AA15" s="1138"/>
      <c r="AB15" s="1138"/>
      <c r="AC15" s="1138"/>
      <c r="AD15" s="1138"/>
      <c r="AE15" s="1141"/>
      <c r="AF15" s="1137">
        <v>11</v>
      </c>
      <c r="AG15" s="1138"/>
      <c r="AH15" s="1138"/>
      <c r="AI15" s="1138"/>
      <c r="AJ15" s="1141"/>
      <c r="AK15" s="1137">
        <v>14934</v>
      </c>
      <c r="AL15" s="1138"/>
      <c r="AM15" s="1138"/>
      <c r="AN15" s="1138"/>
      <c r="AO15" s="1138"/>
      <c r="AP15" s="1139"/>
      <c r="AS15" s="1"/>
      <c r="AT15" s="1145">
        <v>9</v>
      </c>
      <c r="AU15" s="1138"/>
      <c r="AV15" s="1138"/>
      <c r="AW15" s="1141"/>
      <c r="AX15" s="1137">
        <v>3210</v>
      </c>
      <c r="AY15" s="1138"/>
      <c r="AZ15" s="1138"/>
      <c r="BA15" s="1138"/>
      <c r="BB15" s="1138"/>
      <c r="BC15" s="1141"/>
      <c r="BD15" s="1137">
        <v>7</v>
      </c>
      <c r="BE15" s="1138"/>
      <c r="BF15" s="1138"/>
      <c r="BG15" s="1141"/>
      <c r="BH15" s="1137">
        <v>6440</v>
      </c>
      <c r="BI15" s="1138"/>
      <c r="BJ15" s="1138"/>
      <c r="BK15" s="1138"/>
      <c r="BL15" s="1138"/>
      <c r="BM15" s="1139"/>
    </row>
    <row r="16" spans="1:80" ht="27.5" customHeight="1" x14ac:dyDescent="0.15">
      <c r="A16" s="1140" t="s">
        <v>1576</v>
      </c>
      <c r="B16" s="1071"/>
      <c r="C16" s="1071"/>
      <c r="D16" s="1071"/>
      <c r="E16" s="1071"/>
      <c r="F16" s="1071"/>
      <c r="G16" s="1071"/>
      <c r="H16" s="1071"/>
      <c r="I16" s="1071"/>
      <c r="J16" s="1071"/>
      <c r="K16" s="1071"/>
      <c r="L16" s="1071"/>
      <c r="M16" s="1071"/>
      <c r="N16" s="1072"/>
      <c r="O16" s="1137">
        <v>6</v>
      </c>
      <c r="P16" s="1138"/>
      <c r="Q16" s="1138"/>
      <c r="R16" s="1138"/>
      <c r="S16" s="1141"/>
      <c r="T16" s="1137">
        <v>33997</v>
      </c>
      <c r="U16" s="1138"/>
      <c r="V16" s="1138"/>
      <c r="W16" s="1138"/>
      <c r="X16" s="1138"/>
      <c r="Y16" s="1141"/>
      <c r="Z16" s="1137">
        <v>17245</v>
      </c>
      <c r="AA16" s="1138"/>
      <c r="AB16" s="1138"/>
      <c r="AC16" s="1138"/>
      <c r="AD16" s="1138"/>
      <c r="AE16" s="1141"/>
      <c r="AF16" s="1137">
        <v>0</v>
      </c>
      <c r="AG16" s="1138"/>
      <c r="AH16" s="1138"/>
      <c r="AI16" s="1138"/>
      <c r="AJ16" s="1141"/>
      <c r="AK16" s="1137">
        <v>0</v>
      </c>
      <c r="AL16" s="1138"/>
      <c r="AM16" s="1138"/>
      <c r="AN16" s="1138"/>
      <c r="AO16" s="1138"/>
      <c r="AP16" s="1139"/>
      <c r="AS16" s="1"/>
      <c r="AT16" s="1145" t="s">
        <v>1524</v>
      </c>
      <c r="AU16" s="1138"/>
      <c r="AV16" s="1138"/>
      <c r="AW16" s="1141"/>
      <c r="AX16" s="1137" t="s">
        <v>1524</v>
      </c>
      <c r="AY16" s="1138"/>
      <c r="AZ16" s="1138"/>
      <c r="BA16" s="1138"/>
      <c r="BB16" s="1138"/>
      <c r="BC16" s="1141"/>
      <c r="BD16" s="1137" t="s">
        <v>1524</v>
      </c>
      <c r="BE16" s="1138"/>
      <c r="BF16" s="1138"/>
      <c r="BG16" s="1141"/>
      <c r="BH16" s="1137" t="s">
        <v>1524</v>
      </c>
      <c r="BI16" s="1138"/>
      <c r="BJ16" s="1138"/>
      <c r="BK16" s="1138"/>
      <c r="BL16" s="1138"/>
      <c r="BM16" s="1139"/>
    </row>
    <row r="17" spans="1:65" ht="27.5" customHeight="1" x14ac:dyDescent="0.15">
      <c r="A17" s="1134" t="s">
        <v>1577</v>
      </c>
      <c r="B17" s="1135"/>
      <c r="C17" s="1135"/>
      <c r="D17" s="1135"/>
      <c r="E17" s="1135"/>
      <c r="F17" s="1135"/>
      <c r="G17" s="1135"/>
      <c r="H17" s="1135"/>
      <c r="I17" s="1135"/>
      <c r="J17" s="1135"/>
      <c r="K17" s="1135"/>
      <c r="L17" s="1135"/>
      <c r="M17" s="1135"/>
      <c r="N17" s="1006"/>
      <c r="O17" s="1125">
        <v>64</v>
      </c>
      <c r="P17" s="1126"/>
      <c r="Q17" s="1126"/>
      <c r="R17" s="1126"/>
      <c r="S17" s="1129"/>
      <c r="T17" s="1125">
        <v>176848</v>
      </c>
      <c r="U17" s="1126"/>
      <c r="V17" s="1126"/>
      <c r="W17" s="1126"/>
      <c r="X17" s="1126"/>
      <c r="Y17" s="1129"/>
      <c r="Z17" s="1125">
        <v>176848</v>
      </c>
      <c r="AA17" s="1126"/>
      <c r="AB17" s="1126"/>
      <c r="AC17" s="1126"/>
      <c r="AD17" s="1126"/>
      <c r="AE17" s="1129"/>
      <c r="AF17" s="1125">
        <v>6</v>
      </c>
      <c r="AG17" s="1126"/>
      <c r="AH17" s="1126"/>
      <c r="AI17" s="1126"/>
      <c r="AJ17" s="1129"/>
      <c r="AK17" s="1125">
        <v>4267</v>
      </c>
      <c r="AL17" s="1126"/>
      <c r="AM17" s="1126"/>
      <c r="AN17" s="1126"/>
      <c r="AO17" s="1126"/>
      <c r="AP17" s="1127"/>
      <c r="AS17" s="1"/>
      <c r="AT17" s="1128" t="s">
        <v>1524</v>
      </c>
      <c r="AU17" s="1126"/>
      <c r="AV17" s="1126"/>
      <c r="AW17" s="1129"/>
      <c r="AX17" s="1125" t="s">
        <v>1524</v>
      </c>
      <c r="AY17" s="1126"/>
      <c r="AZ17" s="1126"/>
      <c r="BA17" s="1126"/>
      <c r="BB17" s="1126"/>
      <c r="BC17" s="1129"/>
      <c r="BD17" s="1125" t="s">
        <v>1524</v>
      </c>
      <c r="BE17" s="1126"/>
      <c r="BF17" s="1126"/>
      <c r="BG17" s="1129"/>
      <c r="BH17" s="1125" t="s">
        <v>1524</v>
      </c>
      <c r="BI17" s="1126"/>
      <c r="BJ17" s="1126"/>
      <c r="BK17" s="1126"/>
      <c r="BL17" s="1126"/>
      <c r="BM17" s="1127"/>
    </row>
    <row r="18" spans="1:65" ht="27.5" customHeight="1" x14ac:dyDescent="0.15">
      <c r="A18" s="1130" t="s">
        <v>61</v>
      </c>
      <c r="B18" s="1131"/>
      <c r="C18" s="1131"/>
      <c r="D18" s="1131"/>
      <c r="E18" s="1131"/>
      <c r="F18" s="1131"/>
      <c r="G18" s="1131"/>
      <c r="H18" s="1131"/>
      <c r="I18" s="1131"/>
      <c r="J18" s="1131"/>
      <c r="K18" s="1131"/>
      <c r="L18" s="1131"/>
      <c r="M18" s="1131"/>
      <c r="N18" s="1132"/>
      <c r="O18" s="1122">
        <v>295</v>
      </c>
      <c r="P18" s="1123"/>
      <c r="Q18" s="1123"/>
      <c r="R18" s="1123"/>
      <c r="S18" s="1133"/>
      <c r="T18" s="1122">
        <f>SUM(T9:Y17)</f>
        <v>2412277</v>
      </c>
      <c r="U18" s="1123"/>
      <c r="V18" s="1123"/>
      <c r="W18" s="1123"/>
      <c r="X18" s="1123"/>
      <c r="Y18" s="1133"/>
      <c r="Z18" s="1122">
        <f>SUM(Z9:AE17)</f>
        <v>2144097</v>
      </c>
      <c r="AA18" s="1123"/>
      <c r="AB18" s="1123"/>
      <c r="AC18" s="1123"/>
      <c r="AD18" s="1123"/>
      <c r="AE18" s="1133"/>
      <c r="AF18" s="1122">
        <f>SUM(AF9:AJ17)</f>
        <v>163</v>
      </c>
      <c r="AG18" s="1123"/>
      <c r="AH18" s="1123"/>
      <c r="AI18" s="1123"/>
      <c r="AJ18" s="1133"/>
      <c r="AK18" s="1122">
        <f>SUM(AK9:AP17)</f>
        <v>162790</v>
      </c>
      <c r="AL18" s="1123"/>
      <c r="AM18" s="1123"/>
      <c r="AN18" s="1123"/>
      <c r="AO18" s="1123"/>
      <c r="AP18" s="1124"/>
      <c r="AS18" s="1"/>
      <c r="AT18" s="1136">
        <f>SUM(AT9:AW17)</f>
        <v>215</v>
      </c>
      <c r="AU18" s="1123"/>
      <c r="AV18" s="1123"/>
      <c r="AW18" s="1133"/>
      <c r="AX18" s="1122">
        <f>SUM(AX9:BC17)</f>
        <v>59090</v>
      </c>
      <c r="AY18" s="1123"/>
      <c r="AZ18" s="1123"/>
      <c r="BA18" s="1123"/>
      <c r="BB18" s="1123"/>
      <c r="BC18" s="1133"/>
      <c r="BD18" s="1122">
        <f>SUM(BD9:BG17)</f>
        <v>170</v>
      </c>
      <c r="BE18" s="1123"/>
      <c r="BF18" s="1123"/>
      <c r="BG18" s="1133"/>
      <c r="BH18" s="1122">
        <f>SUM(BH9:BM17)</f>
        <v>152280</v>
      </c>
      <c r="BI18" s="1123"/>
      <c r="BJ18" s="1123"/>
      <c r="BK18" s="1123"/>
      <c r="BL18" s="1123"/>
      <c r="BM18" s="1124"/>
    </row>
    <row r="19" spans="1:65" ht="24.05" customHeight="1" x14ac:dyDescent="0.15">
      <c r="AS19" s="1"/>
      <c r="AT19" s="74"/>
    </row>
    <row r="20" spans="1:65" s="15" customFormat="1" ht="20.95" customHeight="1" x14ac:dyDescent="0.15">
      <c r="A20" s="638" t="s">
        <v>1918</v>
      </c>
      <c r="B20" s="638"/>
      <c r="C20" s="638"/>
      <c r="D20" s="638"/>
      <c r="E20" s="638"/>
      <c r="F20" s="638"/>
      <c r="G20" s="638"/>
      <c r="H20" s="638"/>
      <c r="I20" s="638"/>
      <c r="J20" s="638"/>
      <c r="K20" s="638"/>
      <c r="L20" s="638"/>
      <c r="M20" s="638"/>
      <c r="N20" s="638"/>
      <c r="O20" s="638"/>
      <c r="P20" s="638"/>
      <c r="Q20" s="638"/>
      <c r="R20" s="638"/>
      <c r="S20" s="638"/>
      <c r="BL20" s="494" t="s">
        <v>1578</v>
      </c>
    </row>
    <row r="21" spans="1:65" ht="20.149999999999999" customHeight="1" x14ac:dyDescent="0.25">
      <c r="A21" s="1111" t="s">
        <v>1579</v>
      </c>
      <c r="B21" s="1112"/>
      <c r="C21" s="1112"/>
      <c r="D21" s="1112"/>
      <c r="E21" s="1112"/>
      <c r="F21" s="1112"/>
      <c r="G21" s="1112"/>
      <c r="H21" s="1112"/>
      <c r="I21" s="1112"/>
      <c r="J21" s="1112"/>
      <c r="K21" s="1112"/>
      <c r="L21" s="1112"/>
      <c r="M21" s="1112"/>
      <c r="N21" s="1112"/>
      <c r="O21" s="1112"/>
      <c r="P21" s="1113"/>
      <c r="Q21" s="1114" t="s">
        <v>1490</v>
      </c>
      <c r="R21" s="1114"/>
      <c r="S21" s="1114"/>
      <c r="T21" s="1114"/>
      <c r="U21" s="1114"/>
      <c r="V21" s="1114"/>
      <c r="W21" s="1114"/>
      <c r="X21" s="1114"/>
      <c r="Y21" s="1114"/>
      <c r="Z21" s="1114"/>
      <c r="AA21" s="619" t="s">
        <v>1983</v>
      </c>
      <c r="AB21" s="619"/>
      <c r="AC21" s="619"/>
      <c r="AD21" s="619"/>
      <c r="AE21" s="619"/>
      <c r="AF21" s="619" t="s">
        <v>1991</v>
      </c>
      <c r="AG21" s="619"/>
      <c r="AH21" s="619"/>
      <c r="AI21" s="619"/>
      <c r="AJ21" s="619"/>
      <c r="AK21" s="619"/>
      <c r="AL21" s="619"/>
      <c r="AM21" s="619"/>
      <c r="AN21" s="619"/>
      <c r="AO21" s="1115" t="s">
        <v>1992</v>
      </c>
      <c r="AP21" s="1115"/>
      <c r="AQ21" s="1115"/>
      <c r="AR21" s="1115"/>
      <c r="AS21" s="875" t="s">
        <v>1580</v>
      </c>
      <c r="AT21" s="876"/>
      <c r="AU21" s="876"/>
      <c r="AV21" s="876"/>
      <c r="AW21" s="876"/>
      <c r="AX21" s="876"/>
      <c r="AY21" s="876"/>
      <c r="AZ21" s="876"/>
      <c r="BA21" s="876"/>
      <c r="BB21" s="876"/>
      <c r="BC21" s="876"/>
      <c r="BD21" s="876"/>
      <c r="BE21" s="876"/>
      <c r="BF21" s="876"/>
      <c r="BG21" s="876"/>
      <c r="BH21" s="876"/>
      <c r="BI21" s="876"/>
      <c r="BJ21" s="876"/>
      <c r="BK21" s="876"/>
      <c r="BL21" s="876"/>
      <c r="BM21" s="1116"/>
    </row>
    <row r="22" spans="1:65" ht="20.149999999999999" customHeight="1" x14ac:dyDescent="0.15">
      <c r="A22" s="1119" t="s">
        <v>1993</v>
      </c>
      <c r="B22" s="1120"/>
      <c r="C22" s="1120"/>
      <c r="D22" s="1120"/>
      <c r="E22" s="1120"/>
      <c r="F22" s="1120"/>
      <c r="G22" s="1120"/>
      <c r="H22" s="1120"/>
      <c r="I22" s="1120"/>
      <c r="J22" s="1120"/>
      <c r="K22" s="1120"/>
      <c r="L22" s="1120"/>
      <c r="M22" s="1120"/>
      <c r="N22" s="1120"/>
      <c r="O22" s="1120"/>
      <c r="P22" s="1121"/>
      <c r="Q22" s="1092" t="s">
        <v>1492</v>
      </c>
      <c r="R22" s="1092"/>
      <c r="S22" s="1092"/>
      <c r="T22" s="1092"/>
      <c r="U22" s="1092"/>
      <c r="V22" s="1092"/>
      <c r="W22" s="1092"/>
      <c r="X22" s="1092"/>
      <c r="Y22" s="1092"/>
      <c r="Z22" s="1092"/>
      <c r="AA22" s="620"/>
      <c r="AB22" s="620"/>
      <c r="AC22" s="620"/>
      <c r="AD22" s="620"/>
      <c r="AE22" s="620"/>
      <c r="AF22" s="867" t="s">
        <v>1345</v>
      </c>
      <c r="AG22" s="867"/>
      <c r="AH22" s="867"/>
      <c r="AI22" s="867" t="s">
        <v>1346</v>
      </c>
      <c r="AJ22" s="867"/>
      <c r="AK22" s="867"/>
      <c r="AL22" s="867" t="s">
        <v>1347</v>
      </c>
      <c r="AM22" s="867"/>
      <c r="AN22" s="867"/>
      <c r="AO22" s="895"/>
      <c r="AP22" s="895"/>
      <c r="AQ22" s="895"/>
      <c r="AR22" s="895"/>
      <c r="AS22" s="1117"/>
      <c r="AT22" s="634"/>
      <c r="AU22" s="634"/>
      <c r="AV22" s="634"/>
      <c r="AW22" s="634"/>
      <c r="AX22" s="634"/>
      <c r="AY22" s="634"/>
      <c r="AZ22" s="634"/>
      <c r="BA22" s="634"/>
      <c r="BB22" s="634"/>
      <c r="BC22" s="634"/>
      <c r="BD22" s="634"/>
      <c r="BE22" s="634"/>
      <c r="BF22" s="634"/>
      <c r="BG22" s="634"/>
      <c r="BH22" s="634"/>
      <c r="BI22" s="634"/>
      <c r="BJ22" s="634"/>
      <c r="BK22" s="634"/>
      <c r="BL22" s="634"/>
      <c r="BM22" s="1118"/>
    </row>
    <row r="23" spans="1:65" ht="20.149999999999999" customHeight="1" x14ac:dyDescent="0.15">
      <c r="A23" s="1099" t="s">
        <v>1994</v>
      </c>
      <c r="B23" s="820"/>
      <c r="C23" s="820"/>
      <c r="D23" s="820"/>
      <c r="E23" s="820"/>
      <c r="F23" s="820"/>
      <c r="G23" s="820"/>
      <c r="H23" s="820"/>
      <c r="I23" s="820"/>
      <c r="J23" s="820"/>
      <c r="K23" s="820"/>
      <c r="L23" s="820"/>
      <c r="M23" s="820"/>
      <c r="N23" s="820"/>
      <c r="O23" s="820"/>
      <c r="P23" s="1100"/>
      <c r="Q23" s="1018" t="s">
        <v>1581</v>
      </c>
      <c r="R23" s="1018"/>
      <c r="S23" s="1018"/>
      <c r="T23" s="1018"/>
      <c r="U23" s="1018"/>
      <c r="V23" s="1018"/>
      <c r="W23" s="1018"/>
      <c r="X23" s="1018"/>
      <c r="Y23" s="1018"/>
      <c r="Z23" s="1018"/>
      <c r="AA23" s="892" t="s">
        <v>1582</v>
      </c>
      <c r="AB23" s="892"/>
      <c r="AC23" s="892"/>
      <c r="AD23" s="892"/>
      <c r="AE23" s="892"/>
      <c r="AF23" s="1110">
        <v>9</v>
      </c>
      <c r="AG23" s="1110"/>
      <c r="AH23" s="1110"/>
      <c r="AI23" s="1110">
        <v>3</v>
      </c>
      <c r="AJ23" s="1110"/>
      <c r="AK23" s="1110"/>
      <c r="AL23" s="867" t="s">
        <v>0</v>
      </c>
      <c r="AM23" s="867"/>
      <c r="AN23" s="867"/>
      <c r="AO23" s="867" t="s">
        <v>0</v>
      </c>
      <c r="AP23" s="867"/>
      <c r="AQ23" s="867"/>
      <c r="AR23" s="867"/>
      <c r="AS23" s="496" t="s">
        <v>1583</v>
      </c>
      <c r="AT23" s="841" t="s">
        <v>1584</v>
      </c>
      <c r="AU23" s="841"/>
      <c r="AV23" s="841"/>
      <c r="AW23" s="841"/>
      <c r="AX23" s="841"/>
      <c r="AY23" s="841"/>
      <c r="AZ23" s="841"/>
      <c r="BA23" s="841"/>
      <c r="BB23" s="841"/>
      <c r="BC23" s="841"/>
      <c r="BD23" s="841"/>
      <c r="BE23" s="841"/>
      <c r="BF23" s="841"/>
      <c r="BG23" s="841"/>
      <c r="BH23" s="841"/>
      <c r="BI23" s="841"/>
      <c r="BJ23" s="841"/>
      <c r="BK23" s="841"/>
      <c r="BL23" s="841"/>
      <c r="BM23" s="847"/>
    </row>
    <row r="24" spans="1:65" ht="20.149999999999999" customHeight="1" x14ac:dyDescent="0.15">
      <c r="A24" s="1101"/>
      <c r="B24" s="823"/>
      <c r="C24" s="823"/>
      <c r="D24" s="823"/>
      <c r="E24" s="823"/>
      <c r="F24" s="823"/>
      <c r="G24" s="823"/>
      <c r="H24" s="823"/>
      <c r="I24" s="823"/>
      <c r="J24" s="823"/>
      <c r="K24" s="823"/>
      <c r="L24" s="823"/>
      <c r="M24" s="823"/>
      <c r="N24" s="823"/>
      <c r="O24" s="823"/>
      <c r="P24" s="1102"/>
      <c r="Q24" s="1018"/>
      <c r="R24" s="1018"/>
      <c r="S24" s="1018"/>
      <c r="T24" s="1018"/>
      <c r="U24" s="1018"/>
      <c r="V24" s="1018"/>
      <c r="W24" s="1018"/>
      <c r="X24" s="1018"/>
      <c r="Y24" s="1018"/>
      <c r="Z24" s="1018"/>
      <c r="AA24" s="892"/>
      <c r="AB24" s="892"/>
      <c r="AC24" s="892"/>
      <c r="AD24" s="892"/>
      <c r="AE24" s="892"/>
      <c r="AF24" s="1110"/>
      <c r="AG24" s="1110"/>
      <c r="AH24" s="1110"/>
      <c r="AI24" s="1110"/>
      <c r="AJ24" s="1110"/>
      <c r="AK24" s="1110"/>
      <c r="AL24" s="867"/>
      <c r="AM24" s="867"/>
      <c r="AN24" s="867"/>
      <c r="AO24" s="867"/>
      <c r="AP24" s="867"/>
      <c r="AQ24" s="867"/>
      <c r="AR24" s="867"/>
      <c r="AS24" s="481" t="s">
        <v>1585</v>
      </c>
      <c r="AT24" s="788" t="s">
        <v>1586</v>
      </c>
      <c r="AU24" s="788"/>
      <c r="AV24" s="788"/>
      <c r="AW24" s="788"/>
      <c r="AX24" s="788"/>
      <c r="AY24" s="788"/>
      <c r="AZ24" s="788"/>
      <c r="BA24" s="788"/>
      <c r="BB24" s="788"/>
      <c r="BC24" s="788"/>
      <c r="BD24" s="788"/>
      <c r="BE24" s="788"/>
      <c r="BF24" s="788"/>
      <c r="BG24" s="788"/>
      <c r="BH24" s="788"/>
      <c r="BI24" s="788"/>
      <c r="BJ24" s="788"/>
      <c r="BK24" s="788"/>
      <c r="BL24" s="788"/>
      <c r="BM24" s="849"/>
    </row>
    <row r="25" spans="1:65" ht="20.149999999999999" customHeight="1" x14ac:dyDescent="0.15">
      <c r="A25" s="1109"/>
      <c r="B25" s="826"/>
      <c r="C25" s="826"/>
      <c r="D25" s="826"/>
      <c r="E25" s="826"/>
      <c r="F25" s="826"/>
      <c r="G25" s="826"/>
      <c r="H25" s="826"/>
      <c r="I25" s="826"/>
      <c r="J25" s="826"/>
      <c r="K25" s="826"/>
      <c r="L25" s="826"/>
      <c r="M25" s="826"/>
      <c r="N25" s="826"/>
      <c r="O25" s="826"/>
      <c r="P25" s="828"/>
      <c r="Q25" s="1018"/>
      <c r="R25" s="1018"/>
      <c r="S25" s="1018"/>
      <c r="T25" s="1018"/>
      <c r="U25" s="1018"/>
      <c r="V25" s="1018"/>
      <c r="W25" s="1018"/>
      <c r="X25" s="1018"/>
      <c r="Y25" s="1018"/>
      <c r="Z25" s="1018"/>
      <c r="AA25" s="892"/>
      <c r="AB25" s="892"/>
      <c r="AC25" s="892"/>
      <c r="AD25" s="892"/>
      <c r="AE25" s="892"/>
      <c r="AF25" s="1110"/>
      <c r="AG25" s="1110"/>
      <c r="AH25" s="1110"/>
      <c r="AI25" s="1110"/>
      <c r="AJ25" s="1110"/>
      <c r="AK25" s="1110"/>
      <c r="AL25" s="867"/>
      <c r="AM25" s="867"/>
      <c r="AN25" s="867"/>
      <c r="AO25" s="867"/>
      <c r="AP25" s="867"/>
      <c r="AQ25" s="867"/>
      <c r="AR25" s="867"/>
      <c r="AS25" s="482" t="s">
        <v>1585</v>
      </c>
      <c r="AT25" s="851" t="s">
        <v>1587</v>
      </c>
      <c r="AU25" s="851"/>
      <c r="AV25" s="851"/>
      <c r="AW25" s="851"/>
      <c r="AX25" s="851"/>
      <c r="AY25" s="851"/>
      <c r="AZ25" s="851"/>
      <c r="BA25" s="851"/>
      <c r="BB25" s="851"/>
      <c r="BC25" s="851"/>
      <c r="BD25" s="851"/>
      <c r="BE25" s="851"/>
      <c r="BF25" s="851"/>
      <c r="BG25" s="851"/>
      <c r="BH25" s="851"/>
      <c r="BI25" s="851"/>
      <c r="BJ25" s="851"/>
      <c r="BK25" s="851"/>
      <c r="BL25" s="851"/>
      <c r="BM25" s="852"/>
    </row>
    <row r="26" spans="1:65" ht="20.149999999999999" customHeight="1" x14ac:dyDescent="0.15">
      <c r="A26" s="1099" t="s">
        <v>1995</v>
      </c>
      <c r="B26" s="820"/>
      <c r="C26" s="820"/>
      <c r="D26" s="820"/>
      <c r="E26" s="820"/>
      <c r="F26" s="820"/>
      <c r="G26" s="820"/>
      <c r="H26" s="820"/>
      <c r="I26" s="820"/>
      <c r="J26" s="820"/>
      <c r="K26" s="820"/>
      <c r="L26" s="820"/>
      <c r="M26" s="820"/>
      <c r="N26" s="820"/>
      <c r="O26" s="820"/>
      <c r="P26" s="1100"/>
      <c r="Q26" s="846" t="s">
        <v>1588</v>
      </c>
      <c r="R26" s="841"/>
      <c r="S26" s="841"/>
      <c r="T26" s="841"/>
      <c r="U26" s="841"/>
      <c r="V26" s="841"/>
      <c r="W26" s="841"/>
      <c r="X26" s="841"/>
      <c r="Y26" s="841"/>
      <c r="Z26" s="841"/>
      <c r="AA26" s="1062" t="s">
        <v>0</v>
      </c>
      <c r="AB26" s="1062"/>
      <c r="AC26" s="1062"/>
      <c r="AD26" s="1062"/>
      <c r="AE26" s="1062"/>
      <c r="AF26" s="1107">
        <v>6</v>
      </c>
      <c r="AG26" s="1107"/>
      <c r="AH26" s="1107"/>
      <c r="AI26" s="1107">
        <v>2</v>
      </c>
      <c r="AJ26" s="1107"/>
      <c r="AK26" s="1107"/>
      <c r="AL26" s="1107">
        <v>9</v>
      </c>
      <c r="AM26" s="1107"/>
      <c r="AN26" s="1107"/>
      <c r="AO26" s="976" t="s">
        <v>1589</v>
      </c>
      <c r="AP26" s="976"/>
      <c r="AQ26" s="976"/>
      <c r="AR26" s="976"/>
      <c r="AS26" s="481" t="s">
        <v>1585</v>
      </c>
      <c r="AT26" s="1094" t="s">
        <v>1590</v>
      </c>
      <c r="AU26" s="788"/>
      <c r="AV26" s="788"/>
      <c r="AW26" s="788"/>
      <c r="AX26" s="788"/>
      <c r="AY26" s="788"/>
      <c r="AZ26" s="788"/>
      <c r="BA26" s="788"/>
      <c r="BB26" s="788"/>
      <c r="BC26" s="788"/>
      <c r="BD26" s="788"/>
      <c r="BE26" s="788"/>
      <c r="BF26" s="788"/>
      <c r="BG26" s="788"/>
      <c r="BH26" s="788"/>
      <c r="BI26" s="788"/>
      <c r="BJ26" s="788"/>
      <c r="BK26" s="788"/>
      <c r="BL26" s="788"/>
      <c r="BM26" s="849"/>
    </row>
    <row r="27" spans="1:65" ht="20.149999999999999" customHeight="1" x14ac:dyDescent="0.15">
      <c r="A27" s="1101"/>
      <c r="B27" s="823"/>
      <c r="C27" s="823"/>
      <c r="D27" s="823"/>
      <c r="E27" s="823"/>
      <c r="F27" s="823"/>
      <c r="G27" s="823"/>
      <c r="H27" s="823"/>
      <c r="I27" s="823"/>
      <c r="J27" s="823"/>
      <c r="K27" s="823"/>
      <c r="L27" s="823"/>
      <c r="M27" s="823"/>
      <c r="N27" s="823"/>
      <c r="O27" s="823"/>
      <c r="P27" s="1102"/>
      <c r="Q27" s="848"/>
      <c r="R27" s="788"/>
      <c r="S27" s="788"/>
      <c r="T27" s="788"/>
      <c r="U27" s="788"/>
      <c r="V27" s="788"/>
      <c r="W27" s="788"/>
      <c r="X27" s="788"/>
      <c r="Y27" s="788"/>
      <c r="Z27" s="788"/>
      <c r="AA27" s="1062"/>
      <c r="AB27" s="1062"/>
      <c r="AC27" s="1062"/>
      <c r="AD27" s="1062"/>
      <c r="AE27" s="1062"/>
      <c r="AF27" s="1107"/>
      <c r="AG27" s="1107"/>
      <c r="AH27" s="1107"/>
      <c r="AI27" s="1107"/>
      <c r="AJ27" s="1107"/>
      <c r="AK27" s="1107"/>
      <c r="AL27" s="1107"/>
      <c r="AM27" s="1107"/>
      <c r="AN27" s="1107"/>
      <c r="AO27" s="976"/>
      <c r="AP27" s="976"/>
      <c r="AQ27" s="976"/>
      <c r="AR27" s="976"/>
      <c r="AS27" s="481"/>
      <c r="AT27" s="1095" t="s">
        <v>1591</v>
      </c>
      <c r="AU27" s="1095"/>
      <c r="AV27" s="1095"/>
      <c r="AW27" s="1095"/>
      <c r="AX27" s="1095"/>
      <c r="AY27" s="1095"/>
      <c r="AZ27" s="1095"/>
      <c r="BA27" s="1095"/>
      <c r="BB27" s="1095"/>
      <c r="BC27" s="1095"/>
      <c r="BD27" s="1095"/>
      <c r="BE27" s="1095"/>
      <c r="BF27" s="1095"/>
      <c r="BG27" s="1095"/>
      <c r="BH27" s="1095"/>
      <c r="BI27" s="1095"/>
      <c r="BJ27" s="1095"/>
      <c r="BK27" s="1095"/>
      <c r="BL27" s="1095"/>
      <c r="BM27" s="1096"/>
    </row>
    <row r="28" spans="1:65" ht="20.149999999999999" customHeight="1" x14ac:dyDescent="0.15">
      <c r="A28" s="1101"/>
      <c r="B28" s="823"/>
      <c r="C28" s="823"/>
      <c r="D28" s="823"/>
      <c r="E28" s="823"/>
      <c r="F28" s="823"/>
      <c r="G28" s="823"/>
      <c r="H28" s="823"/>
      <c r="I28" s="823"/>
      <c r="J28" s="823"/>
      <c r="K28" s="823"/>
      <c r="L28" s="823"/>
      <c r="M28" s="823"/>
      <c r="N28" s="823"/>
      <c r="O28" s="823"/>
      <c r="P28" s="1102"/>
      <c r="Q28" s="848"/>
      <c r="R28" s="788"/>
      <c r="S28" s="788"/>
      <c r="T28" s="788"/>
      <c r="U28" s="788"/>
      <c r="V28" s="788"/>
      <c r="W28" s="788"/>
      <c r="X28" s="788"/>
      <c r="Y28" s="788"/>
      <c r="Z28" s="788"/>
      <c r="AA28" s="1062"/>
      <c r="AB28" s="1062"/>
      <c r="AC28" s="1062"/>
      <c r="AD28" s="1062"/>
      <c r="AE28" s="1062"/>
      <c r="AF28" s="1107"/>
      <c r="AG28" s="1107"/>
      <c r="AH28" s="1107"/>
      <c r="AI28" s="1107"/>
      <c r="AJ28" s="1107"/>
      <c r="AK28" s="1107"/>
      <c r="AL28" s="1107"/>
      <c r="AM28" s="1107"/>
      <c r="AN28" s="1107"/>
      <c r="AO28" s="976"/>
      <c r="AP28" s="976"/>
      <c r="AQ28" s="976"/>
      <c r="AR28" s="976"/>
      <c r="AS28" s="481" t="s">
        <v>1585</v>
      </c>
      <c r="AT28" s="788" t="s">
        <v>1592</v>
      </c>
      <c r="AU28" s="788"/>
      <c r="AV28" s="788"/>
      <c r="AW28" s="788"/>
      <c r="AX28" s="788"/>
      <c r="AY28" s="788"/>
      <c r="AZ28" s="788"/>
      <c r="BA28" s="788"/>
      <c r="BB28" s="788"/>
      <c r="BC28" s="788"/>
      <c r="BD28" s="788"/>
      <c r="BE28" s="788"/>
      <c r="BF28" s="788"/>
      <c r="BG28" s="788"/>
      <c r="BH28" s="788"/>
      <c r="BI28" s="788"/>
      <c r="BJ28" s="788"/>
      <c r="BK28" s="788"/>
      <c r="BL28" s="788"/>
      <c r="BM28" s="849"/>
    </row>
    <row r="29" spans="1:65" ht="20.149999999999999" customHeight="1" x14ac:dyDescent="0.15">
      <c r="A29" s="1101"/>
      <c r="B29" s="823"/>
      <c r="C29" s="823"/>
      <c r="D29" s="823"/>
      <c r="E29" s="823"/>
      <c r="F29" s="823"/>
      <c r="G29" s="823"/>
      <c r="H29" s="823"/>
      <c r="I29" s="823"/>
      <c r="J29" s="823"/>
      <c r="K29" s="823"/>
      <c r="L29" s="823"/>
      <c r="M29" s="823"/>
      <c r="N29" s="823"/>
      <c r="O29" s="823"/>
      <c r="P29" s="1102"/>
      <c r="Q29" s="848"/>
      <c r="R29" s="788"/>
      <c r="S29" s="788"/>
      <c r="T29" s="788"/>
      <c r="U29" s="788"/>
      <c r="V29" s="788"/>
      <c r="W29" s="788"/>
      <c r="X29" s="788"/>
      <c r="Y29" s="788"/>
      <c r="Z29" s="788"/>
      <c r="AA29" s="1062"/>
      <c r="AB29" s="1062"/>
      <c r="AC29" s="1062"/>
      <c r="AD29" s="1062"/>
      <c r="AE29" s="1062"/>
      <c r="AF29" s="1107"/>
      <c r="AG29" s="1107"/>
      <c r="AH29" s="1107"/>
      <c r="AI29" s="1107"/>
      <c r="AJ29" s="1107"/>
      <c r="AK29" s="1107"/>
      <c r="AL29" s="1107"/>
      <c r="AM29" s="1107"/>
      <c r="AN29" s="1107"/>
      <c r="AO29" s="976"/>
      <c r="AP29" s="976"/>
      <c r="AQ29" s="976"/>
      <c r="AR29" s="976"/>
      <c r="AS29" s="481" t="s">
        <v>1585</v>
      </c>
      <c r="AT29" s="788" t="s">
        <v>1593</v>
      </c>
      <c r="AU29" s="788"/>
      <c r="AV29" s="788"/>
      <c r="AW29" s="788"/>
      <c r="AX29" s="788"/>
      <c r="AY29" s="788"/>
      <c r="AZ29" s="788"/>
      <c r="BA29" s="788"/>
      <c r="BB29" s="788"/>
      <c r="BC29" s="788"/>
      <c r="BD29" s="788"/>
      <c r="BE29" s="788"/>
      <c r="BF29" s="788"/>
      <c r="BG29" s="788"/>
      <c r="BH29" s="788"/>
      <c r="BI29" s="788"/>
      <c r="BJ29" s="788"/>
      <c r="BK29" s="788"/>
      <c r="BL29" s="788"/>
      <c r="BM29" s="849"/>
    </row>
    <row r="30" spans="1:65" ht="28.5" customHeight="1" x14ac:dyDescent="0.15">
      <c r="A30" s="1103"/>
      <c r="B30" s="790"/>
      <c r="C30" s="790"/>
      <c r="D30" s="790"/>
      <c r="E30" s="790"/>
      <c r="F30" s="790"/>
      <c r="G30" s="790"/>
      <c r="H30" s="790"/>
      <c r="I30" s="790"/>
      <c r="J30" s="790"/>
      <c r="K30" s="790"/>
      <c r="L30" s="790"/>
      <c r="M30" s="790"/>
      <c r="N30" s="790"/>
      <c r="O30" s="790"/>
      <c r="P30" s="1104"/>
      <c r="Q30" s="1105"/>
      <c r="R30" s="1097"/>
      <c r="S30" s="1097"/>
      <c r="T30" s="1097"/>
      <c r="U30" s="1097"/>
      <c r="V30" s="1097"/>
      <c r="W30" s="1097"/>
      <c r="X30" s="1097"/>
      <c r="Y30" s="1097"/>
      <c r="Z30" s="1097"/>
      <c r="AA30" s="1106"/>
      <c r="AB30" s="1106"/>
      <c r="AC30" s="1106"/>
      <c r="AD30" s="1106"/>
      <c r="AE30" s="1106"/>
      <c r="AF30" s="1108"/>
      <c r="AG30" s="1108"/>
      <c r="AH30" s="1108"/>
      <c r="AI30" s="1108"/>
      <c r="AJ30" s="1108"/>
      <c r="AK30" s="1108"/>
      <c r="AL30" s="1108"/>
      <c r="AM30" s="1108"/>
      <c r="AN30" s="1108"/>
      <c r="AO30" s="1093"/>
      <c r="AP30" s="1093"/>
      <c r="AQ30" s="1093"/>
      <c r="AR30" s="1093"/>
      <c r="AS30" s="497" t="s">
        <v>1585</v>
      </c>
      <c r="AT30" s="1097" t="s">
        <v>1594</v>
      </c>
      <c r="AU30" s="1097"/>
      <c r="AV30" s="1097"/>
      <c r="AW30" s="1097"/>
      <c r="AX30" s="1097"/>
      <c r="AY30" s="1097"/>
      <c r="AZ30" s="1097"/>
      <c r="BA30" s="1097"/>
      <c r="BB30" s="1097"/>
      <c r="BC30" s="1097"/>
      <c r="BD30" s="1097"/>
      <c r="BE30" s="1097"/>
      <c r="BF30" s="1097"/>
      <c r="BG30" s="1097"/>
      <c r="BH30" s="1097"/>
      <c r="BI30" s="1097"/>
      <c r="BJ30" s="1097"/>
      <c r="BK30" s="1097"/>
      <c r="BL30" s="1097"/>
      <c r="BM30" s="1098"/>
    </row>
    <row r="31" spans="1:65" ht="24.05" customHeight="1" x14ac:dyDescent="0.15"/>
    <row r="32" spans="1:65" ht="24.05" customHeight="1" x14ac:dyDescent="0.15">
      <c r="AL32" s="15"/>
    </row>
  </sheetData>
  <sheetProtection selectLockedCells="1" selectUnlockedCells="1"/>
  <mergeCells count="151">
    <mergeCell ref="A1:AG1"/>
    <mergeCell ref="D6:I6"/>
    <mergeCell ref="A7:N8"/>
    <mergeCell ref="O7:AE7"/>
    <mergeCell ref="AF7:AP7"/>
    <mergeCell ref="AT7:BC7"/>
    <mergeCell ref="BD7:BM7"/>
    <mergeCell ref="O8:S8"/>
    <mergeCell ref="T8:Y8"/>
    <mergeCell ref="Z8:AE8"/>
    <mergeCell ref="AF8:AJ8"/>
    <mergeCell ref="AK8:AP8"/>
    <mergeCell ref="AT8:AW8"/>
    <mergeCell ref="AX8:BC8"/>
    <mergeCell ref="BD8:BG8"/>
    <mergeCell ref="BH8:BM8"/>
    <mergeCell ref="AK9:AP9"/>
    <mergeCell ref="AT9:AW9"/>
    <mergeCell ref="AX9:BC9"/>
    <mergeCell ref="BD9:BG9"/>
    <mergeCell ref="BH9:BM9"/>
    <mergeCell ref="C10:N10"/>
    <mergeCell ref="O10:S10"/>
    <mergeCell ref="T10:Y10"/>
    <mergeCell ref="Z10:AE10"/>
    <mergeCell ref="AF10:AJ10"/>
    <mergeCell ref="C9:N9"/>
    <mergeCell ref="O9:S9"/>
    <mergeCell ref="T9:Y9"/>
    <mergeCell ref="Z9:AE9"/>
    <mergeCell ref="AF9:AJ9"/>
    <mergeCell ref="AK10:AP10"/>
    <mergeCell ref="AT10:AW10"/>
    <mergeCell ref="AX10:BC10"/>
    <mergeCell ref="BD10:BG10"/>
    <mergeCell ref="BH10:BM10"/>
    <mergeCell ref="BH11:BM11"/>
    <mergeCell ref="C12:N12"/>
    <mergeCell ref="O12:S12"/>
    <mergeCell ref="T12:Y12"/>
    <mergeCell ref="Z12:AE12"/>
    <mergeCell ref="AF12:AJ12"/>
    <mergeCell ref="AK12:AP12"/>
    <mergeCell ref="AT12:AW12"/>
    <mergeCell ref="AX12:BC12"/>
    <mergeCell ref="BD12:BG12"/>
    <mergeCell ref="BH12:BM12"/>
    <mergeCell ref="C11:N11"/>
    <mergeCell ref="O11:S11"/>
    <mergeCell ref="T11:Y11"/>
    <mergeCell ref="Z11:AE11"/>
    <mergeCell ref="AF11:AJ11"/>
    <mergeCell ref="AK11:AP11"/>
    <mergeCell ref="AT11:AW11"/>
    <mergeCell ref="AX11:BC11"/>
    <mergeCell ref="BD11:BG11"/>
    <mergeCell ref="T14:Y14"/>
    <mergeCell ref="Z14:AE14"/>
    <mergeCell ref="AF14:AJ14"/>
    <mergeCell ref="AK14:AP14"/>
    <mergeCell ref="AT14:AW14"/>
    <mergeCell ref="AX14:BC14"/>
    <mergeCell ref="BD14:BG14"/>
    <mergeCell ref="BH14:BM14"/>
    <mergeCell ref="C13:N13"/>
    <mergeCell ref="O13:S13"/>
    <mergeCell ref="T13:Y13"/>
    <mergeCell ref="Z13:AE13"/>
    <mergeCell ref="AF13:AJ13"/>
    <mergeCell ref="AK13:AP13"/>
    <mergeCell ref="AT13:AW13"/>
    <mergeCell ref="AX13:BC13"/>
    <mergeCell ref="BD13:BG13"/>
    <mergeCell ref="BH15:BM15"/>
    <mergeCell ref="A16:N16"/>
    <mergeCell ref="O16:S16"/>
    <mergeCell ref="T16:Y16"/>
    <mergeCell ref="Z16:AE16"/>
    <mergeCell ref="AF16:AJ16"/>
    <mergeCell ref="A9:B15"/>
    <mergeCell ref="AK16:AP16"/>
    <mergeCell ref="AT16:AW16"/>
    <mergeCell ref="AX16:BC16"/>
    <mergeCell ref="BD16:BG16"/>
    <mergeCell ref="BH16:BM16"/>
    <mergeCell ref="C15:N15"/>
    <mergeCell ref="O15:S15"/>
    <mergeCell ref="T15:Y15"/>
    <mergeCell ref="Z15:AE15"/>
    <mergeCell ref="AF15:AJ15"/>
    <mergeCell ref="AK15:AP15"/>
    <mergeCell ref="AT15:AW15"/>
    <mergeCell ref="AX15:BC15"/>
    <mergeCell ref="BD15:BG15"/>
    <mergeCell ref="BH13:BM13"/>
    <mergeCell ref="C14:N14"/>
    <mergeCell ref="O14:S14"/>
    <mergeCell ref="BH18:BM18"/>
    <mergeCell ref="A20:S20"/>
    <mergeCell ref="AK17:AP17"/>
    <mergeCell ref="AT17:AW17"/>
    <mergeCell ref="AX17:BC17"/>
    <mergeCell ref="BD17:BG17"/>
    <mergeCell ref="BH17:BM17"/>
    <mergeCell ref="A18:N18"/>
    <mergeCell ref="O18:S18"/>
    <mergeCell ref="T18:Y18"/>
    <mergeCell ref="Z18:AE18"/>
    <mergeCell ref="AF18:AJ18"/>
    <mergeCell ref="A17:N17"/>
    <mergeCell ref="O17:S17"/>
    <mergeCell ref="T17:Y17"/>
    <mergeCell ref="Z17:AE17"/>
    <mergeCell ref="AF17:AJ17"/>
    <mergeCell ref="AK18:AP18"/>
    <mergeCell ref="AT18:AW18"/>
    <mergeCell ref="AX18:BC18"/>
    <mergeCell ref="BD18:BG18"/>
    <mergeCell ref="A21:P21"/>
    <mergeCell ref="Q21:Z21"/>
    <mergeCell ref="AA21:AE22"/>
    <mergeCell ref="AF21:AN21"/>
    <mergeCell ref="AO21:AR22"/>
    <mergeCell ref="AS21:BM22"/>
    <mergeCell ref="A22:P22"/>
    <mergeCell ref="Q22:Z22"/>
    <mergeCell ref="AF22:AH22"/>
    <mergeCell ref="AI22:AK22"/>
    <mergeCell ref="A26:P30"/>
    <mergeCell ref="Q26:Z30"/>
    <mergeCell ref="AA26:AE30"/>
    <mergeCell ref="AF26:AH30"/>
    <mergeCell ref="AI26:AK30"/>
    <mergeCell ref="AL26:AN30"/>
    <mergeCell ref="AL22:AN22"/>
    <mergeCell ref="A23:P25"/>
    <mergeCell ref="Q23:Z25"/>
    <mergeCell ref="AA23:AE25"/>
    <mergeCell ref="AF23:AH25"/>
    <mergeCell ref="AI23:AK25"/>
    <mergeCell ref="AL23:AN25"/>
    <mergeCell ref="AO26:AR30"/>
    <mergeCell ref="AT26:BM26"/>
    <mergeCell ref="AT27:BM27"/>
    <mergeCell ref="AT28:BM28"/>
    <mergeCell ref="AT29:BM29"/>
    <mergeCell ref="AT30:BM30"/>
    <mergeCell ref="AO23:AR25"/>
    <mergeCell ref="AT23:BM23"/>
    <mergeCell ref="AT24:BM24"/>
    <mergeCell ref="AT25:BM25"/>
  </mergeCells>
  <phoneticPr fontId="4"/>
  <pageMargins left="0.78740157480314965" right="0.39370078740157483" top="0.39370078740157483" bottom="0.39370078740157483" header="0" footer="0"/>
  <pageSetup paperSize="9" scale="77" firstPageNumber="0" orientation="landscape" horizontalDpi="4294967294" verticalDpi="300" r:id="rId1"/>
  <headerFooter scaleWithDoc="0" alignWithMargins="0">
    <oddFooter>&amp;C&amp;"ＭＳ 明朝,標準"－３４－</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F68A-9E0B-4005-8E90-3F913B8CE312}">
  <sheetPr>
    <pageSetUpPr fitToPage="1"/>
  </sheetPr>
  <dimension ref="A1:T34"/>
  <sheetViews>
    <sheetView view="pageLayout" zoomScaleNormal="100" workbookViewId="0">
      <selection activeCell="B19" sqref="B19"/>
    </sheetView>
  </sheetViews>
  <sheetFormatPr defaultColWidth="9" defaultRowHeight="14.4" x14ac:dyDescent="0.15"/>
  <cols>
    <col min="1" max="1" width="3.6640625" style="6" customWidth="1"/>
    <col min="2" max="2" width="11.6640625" style="6" customWidth="1"/>
    <col min="3" max="18" width="7.6640625" style="6" customWidth="1"/>
    <col min="19" max="19" width="8.109375" style="6" customWidth="1"/>
    <col min="20" max="20" width="2.109375" style="6" customWidth="1"/>
    <col min="21" max="23" width="8.6640625" style="6" customWidth="1"/>
    <col min="24" max="16384" width="9" style="6"/>
  </cols>
  <sheetData>
    <row r="1" spans="1:20" s="29" customFormat="1" ht="20.95" customHeight="1" x14ac:dyDescent="0.15">
      <c r="A1" s="638" t="s">
        <v>1595</v>
      </c>
      <c r="B1" s="638"/>
      <c r="C1" s="638"/>
      <c r="D1" s="638"/>
      <c r="E1" s="15"/>
      <c r="F1" s="15"/>
      <c r="G1" s="15"/>
      <c r="H1" s="15"/>
      <c r="I1" s="15"/>
      <c r="J1" s="15"/>
      <c r="K1" s="15"/>
      <c r="L1" s="15"/>
      <c r="M1" s="15"/>
      <c r="N1" s="15"/>
      <c r="O1" s="15"/>
      <c r="P1" s="15"/>
      <c r="Q1" s="15"/>
      <c r="R1" s="15"/>
      <c r="S1" s="15"/>
      <c r="T1" s="15"/>
    </row>
    <row r="2" spans="1:20" s="29" customFormat="1" ht="20.95" customHeight="1" x14ac:dyDescent="0.15">
      <c r="A2" s="1167" t="s">
        <v>1919</v>
      </c>
      <c r="B2" s="1167"/>
      <c r="C2" s="1167"/>
      <c r="D2" s="1167"/>
      <c r="E2" s="1167"/>
      <c r="F2" s="1167"/>
      <c r="G2" s="498"/>
      <c r="H2" s="498"/>
      <c r="I2" s="498"/>
      <c r="J2" s="498"/>
      <c r="K2" s="498"/>
      <c r="L2" s="498"/>
      <c r="M2" s="498"/>
      <c r="N2" s="498"/>
      <c r="O2" s="1168" t="s">
        <v>1596</v>
      </c>
      <c r="P2" s="1168"/>
      <c r="Q2" s="1168"/>
      <c r="R2" s="1168"/>
      <c r="S2" s="1168"/>
      <c r="T2" s="1168"/>
    </row>
    <row r="3" spans="1:20" ht="23.6" customHeight="1" x14ac:dyDescent="0.15">
      <c r="A3" s="499"/>
      <c r="B3" s="500" t="s">
        <v>1597</v>
      </c>
      <c r="C3" s="1169" t="s">
        <v>1598</v>
      </c>
      <c r="D3" s="1169"/>
      <c r="E3" s="1169"/>
      <c r="F3" s="1169"/>
      <c r="G3" s="1169"/>
      <c r="H3" s="1169"/>
      <c r="I3" s="620" t="s">
        <v>1599</v>
      </c>
      <c r="J3" s="620"/>
      <c r="K3" s="620"/>
      <c r="L3" s="620"/>
      <c r="M3" s="620"/>
      <c r="N3" s="620"/>
      <c r="O3" s="879" t="s">
        <v>1600</v>
      </c>
      <c r="P3" s="879"/>
      <c r="Q3" s="879"/>
      <c r="R3" s="879"/>
      <c r="S3" s="879"/>
      <c r="T3" s="879"/>
    </row>
    <row r="4" spans="1:20" ht="23.6" customHeight="1" x14ac:dyDescent="0.15">
      <c r="A4" s="501" t="s">
        <v>1601</v>
      </c>
      <c r="B4" s="502" t="s">
        <v>1602</v>
      </c>
      <c r="C4" s="369" t="s">
        <v>1603</v>
      </c>
      <c r="D4" s="369" t="s">
        <v>1604</v>
      </c>
      <c r="E4" s="369" t="s">
        <v>1605</v>
      </c>
      <c r="F4" s="369" t="s">
        <v>1606</v>
      </c>
      <c r="G4" s="867" t="s">
        <v>61</v>
      </c>
      <c r="H4" s="867"/>
      <c r="I4" s="18" t="s">
        <v>1603</v>
      </c>
      <c r="J4" s="18" t="s">
        <v>1604</v>
      </c>
      <c r="K4" s="18" t="s">
        <v>1605</v>
      </c>
      <c r="L4" s="18" t="s">
        <v>1606</v>
      </c>
      <c r="M4" s="867" t="s">
        <v>61</v>
      </c>
      <c r="N4" s="867"/>
      <c r="O4" s="18" t="s">
        <v>1603</v>
      </c>
      <c r="P4" s="18" t="s">
        <v>1604</v>
      </c>
      <c r="Q4" s="18" t="s">
        <v>1605</v>
      </c>
      <c r="R4" s="18" t="s">
        <v>1606</v>
      </c>
      <c r="S4" s="974" t="s">
        <v>61</v>
      </c>
      <c r="T4" s="974"/>
    </row>
    <row r="5" spans="1:20" ht="20.3" customHeight="1" x14ac:dyDescent="0.15">
      <c r="A5" s="894" t="s">
        <v>1607</v>
      </c>
      <c r="B5" s="81" t="s">
        <v>1608</v>
      </c>
      <c r="C5" s="377" t="s">
        <v>0</v>
      </c>
      <c r="D5" s="377">
        <v>10</v>
      </c>
      <c r="E5" s="377" t="s">
        <v>0</v>
      </c>
      <c r="F5" s="377" t="s">
        <v>0</v>
      </c>
      <c r="G5" s="1161">
        <f>SUM(C5:F5)</f>
        <v>10</v>
      </c>
      <c r="H5" s="1161"/>
      <c r="I5" s="377" t="s">
        <v>0</v>
      </c>
      <c r="J5" s="377" t="s">
        <v>0</v>
      </c>
      <c r="K5" s="377" t="s">
        <v>0</v>
      </c>
      <c r="L5" s="377" t="s">
        <v>1609</v>
      </c>
      <c r="M5" s="1161" t="s">
        <v>0</v>
      </c>
      <c r="N5" s="1161"/>
      <c r="O5" s="377" t="s">
        <v>0</v>
      </c>
      <c r="P5" s="377">
        <v>15</v>
      </c>
      <c r="Q5" s="377" t="s">
        <v>0</v>
      </c>
      <c r="R5" s="377" t="s">
        <v>0</v>
      </c>
      <c r="S5" s="1157">
        <f>SUM(O5:R5)</f>
        <v>15</v>
      </c>
      <c r="T5" s="1157"/>
    </row>
    <row r="6" spans="1:20" ht="20.3" customHeight="1" x14ac:dyDescent="0.15">
      <c r="A6" s="894"/>
      <c r="B6" s="81" t="s">
        <v>1610</v>
      </c>
      <c r="C6" s="377" t="s">
        <v>0</v>
      </c>
      <c r="D6" s="377">
        <v>39</v>
      </c>
      <c r="E6" s="377" t="s">
        <v>0</v>
      </c>
      <c r="F6" s="377" t="s">
        <v>0</v>
      </c>
      <c r="G6" s="1161">
        <f>SUM(C6:F6)</f>
        <v>39</v>
      </c>
      <c r="H6" s="1161"/>
      <c r="I6" s="377" t="s">
        <v>0</v>
      </c>
      <c r="J6" s="377" t="s">
        <v>0</v>
      </c>
      <c r="K6" s="377" t="s">
        <v>0</v>
      </c>
      <c r="L6" s="377" t="s">
        <v>0</v>
      </c>
      <c r="M6" s="1161" t="s">
        <v>0</v>
      </c>
      <c r="N6" s="1161"/>
      <c r="O6" s="377" t="s">
        <v>0</v>
      </c>
      <c r="P6" s="377" t="s">
        <v>0</v>
      </c>
      <c r="Q6" s="377" t="s">
        <v>0</v>
      </c>
      <c r="R6" s="377" t="s">
        <v>0</v>
      </c>
      <c r="S6" s="1157" t="s">
        <v>0</v>
      </c>
      <c r="T6" s="1157"/>
    </row>
    <row r="7" spans="1:20" ht="20.3" customHeight="1" x14ac:dyDescent="0.15">
      <c r="A7" s="894"/>
      <c r="B7" s="81" t="s">
        <v>1611</v>
      </c>
      <c r="C7" s="377" t="s">
        <v>0</v>
      </c>
      <c r="D7" s="377" t="s">
        <v>0</v>
      </c>
      <c r="E7" s="377" t="s">
        <v>0</v>
      </c>
      <c r="F7" s="377" t="s">
        <v>0</v>
      </c>
      <c r="G7" s="1161" t="s">
        <v>0</v>
      </c>
      <c r="H7" s="1161"/>
      <c r="I7" s="377" t="s">
        <v>0</v>
      </c>
      <c r="J7" s="377" t="s">
        <v>0</v>
      </c>
      <c r="K7" s="377" t="s">
        <v>0</v>
      </c>
      <c r="L7" s="377" t="s">
        <v>0</v>
      </c>
      <c r="M7" s="1161" t="s">
        <v>0</v>
      </c>
      <c r="N7" s="1161"/>
      <c r="O7" s="377" t="s">
        <v>0</v>
      </c>
      <c r="P7" s="377" t="s">
        <v>0</v>
      </c>
      <c r="Q7" s="377" t="s">
        <v>0</v>
      </c>
      <c r="R7" s="377" t="s">
        <v>0</v>
      </c>
      <c r="S7" s="1157" t="s">
        <v>0</v>
      </c>
      <c r="T7" s="1157"/>
    </row>
    <row r="8" spans="1:20" ht="20.3" customHeight="1" x14ac:dyDescent="0.15">
      <c r="A8" s="894"/>
      <c r="B8" s="81" t="s">
        <v>1612</v>
      </c>
      <c r="C8" s="377" t="s">
        <v>0</v>
      </c>
      <c r="D8" s="377" t="s">
        <v>0</v>
      </c>
      <c r="E8" s="377" t="s">
        <v>0</v>
      </c>
      <c r="F8" s="377" t="s">
        <v>0</v>
      </c>
      <c r="G8" s="1161" t="s">
        <v>0</v>
      </c>
      <c r="H8" s="1161"/>
      <c r="I8" s="377" t="s">
        <v>0</v>
      </c>
      <c r="J8" s="377" t="s">
        <v>0</v>
      </c>
      <c r="K8" s="377" t="s">
        <v>0</v>
      </c>
      <c r="L8" s="377" t="s">
        <v>0</v>
      </c>
      <c r="M8" s="1161" t="s">
        <v>0</v>
      </c>
      <c r="N8" s="1161"/>
      <c r="O8" s="377" t="s">
        <v>0</v>
      </c>
      <c r="P8" s="377" t="s">
        <v>0</v>
      </c>
      <c r="Q8" s="377" t="s">
        <v>0</v>
      </c>
      <c r="R8" s="377" t="s">
        <v>0</v>
      </c>
      <c r="S8" s="1157" t="s">
        <v>0</v>
      </c>
      <c r="T8" s="1157"/>
    </row>
    <row r="9" spans="1:20" ht="20.3" customHeight="1" x14ac:dyDescent="0.15">
      <c r="A9" s="894"/>
      <c r="B9" s="81" t="s">
        <v>61</v>
      </c>
      <c r="C9" s="377" t="s">
        <v>0</v>
      </c>
      <c r="D9" s="377">
        <f>SUM(D5:D8)</f>
        <v>49</v>
      </c>
      <c r="E9" s="377" t="s">
        <v>0</v>
      </c>
      <c r="F9" s="377" t="s">
        <v>0</v>
      </c>
      <c r="G9" s="1165">
        <f>SUM(C9:F9)</f>
        <v>49</v>
      </c>
      <c r="H9" s="1166"/>
      <c r="I9" s="377" t="s">
        <v>0</v>
      </c>
      <c r="J9" s="377" t="s">
        <v>0</v>
      </c>
      <c r="K9" s="377" t="s">
        <v>0</v>
      </c>
      <c r="L9" s="377" t="s">
        <v>0</v>
      </c>
      <c r="M9" s="1161" t="s">
        <v>0</v>
      </c>
      <c r="N9" s="1161"/>
      <c r="O9" s="377" t="s">
        <v>0</v>
      </c>
      <c r="P9" s="377">
        <f>SUM(P5:P8)</f>
        <v>15</v>
      </c>
      <c r="Q9" s="377" t="s">
        <v>0</v>
      </c>
      <c r="R9" s="377" t="s">
        <v>0</v>
      </c>
      <c r="S9" s="1157">
        <f>SUM(O9:R9)</f>
        <v>15</v>
      </c>
      <c r="T9" s="1157"/>
    </row>
    <row r="10" spans="1:20" ht="20.3" customHeight="1" x14ac:dyDescent="0.15">
      <c r="A10" s="894" t="s">
        <v>1613</v>
      </c>
      <c r="B10" s="81" t="s">
        <v>1608</v>
      </c>
      <c r="C10" s="377" t="s">
        <v>0</v>
      </c>
      <c r="D10" s="377">
        <v>21</v>
      </c>
      <c r="E10" s="377" t="s">
        <v>0</v>
      </c>
      <c r="F10" s="377" t="s">
        <v>0</v>
      </c>
      <c r="G10" s="1161">
        <f>SUM(C10:F10)</f>
        <v>21</v>
      </c>
      <c r="H10" s="1161"/>
      <c r="I10" s="377" t="s">
        <v>0</v>
      </c>
      <c r="J10" s="377" t="s">
        <v>0</v>
      </c>
      <c r="K10" s="377" t="s">
        <v>0</v>
      </c>
      <c r="L10" s="377" t="s">
        <v>0</v>
      </c>
      <c r="M10" s="1161" t="s">
        <v>0</v>
      </c>
      <c r="N10" s="1161"/>
      <c r="O10" s="377" t="s">
        <v>0</v>
      </c>
      <c r="P10" s="377" t="s">
        <v>0</v>
      </c>
      <c r="Q10" s="377" t="s">
        <v>0</v>
      </c>
      <c r="R10" s="377" t="s">
        <v>0</v>
      </c>
      <c r="S10" s="1157" t="s">
        <v>0</v>
      </c>
      <c r="T10" s="1157"/>
    </row>
    <row r="11" spans="1:20" ht="20.3" customHeight="1" x14ac:dyDescent="0.15">
      <c r="A11" s="894"/>
      <c r="B11" s="81" t="s">
        <v>1610</v>
      </c>
      <c r="C11" s="377" t="s">
        <v>0</v>
      </c>
      <c r="D11" s="377">
        <v>212</v>
      </c>
      <c r="E11" s="377" t="s">
        <v>0</v>
      </c>
      <c r="F11" s="377" t="s">
        <v>0</v>
      </c>
      <c r="G11" s="1161">
        <f>SUM(C11:F11)</f>
        <v>212</v>
      </c>
      <c r="H11" s="1161"/>
      <c r="I11" s="377" t="s">
        <v>0</v>
      </c>
      <c r="J11" s="377" t="s">
        <v>0</v>
      </c>
      <c r="K11" s="377" t="s">
        <v>0</v>
      </c>
      <c r="L11" s="377" t="s">
        <v>0</v>
      </c>
      <c r="M11" s="1161" t="s">
        <v>0</v>
      </c>
      <c r="N11" s="1161"/>
      <c r="O11" s="377" t="s">
        <v>0</v>
      </c>
      <c r="P11" s="377" t="s">
        <v>0</v>
      </c>
      <c r="Q11" s="377" t="s">
        <v>0</v>
      </c>
      <c r="R11" s="377" t="s">
        <v>0</v>
      </c>
      <c r="S11" s="1157" t="s">
        <v>0</v>
      </c>
      <c r="T11" s="1157"/>
    </row>
    <row r="12" spans="1:20" ht="20.3" customHeight="1" x14ac:dyDescent="0.15">
      <c r="A12" s="894"/>
      <c r="B12" s="81" t="s">
        <v>1611</v>
      </c>
      <c r="C12" s="377" t="s">
        <v>0</v>
      </c>
      <c r="D12" s="377" t="s">
        <v>0</v>
      </c>
      <c r="E12" s="377" t="s">
        <v>0</v>
      </c>
      <c r="F12" s="377" t="s">
        <v>0</v>
      </c>
      <c r="G12" s="1161" t="s">
        <v>0</v>
      </c>
      <c r="H12" s="1161"/>
      <c r="I12" s="377" t="s">
        <v>0</v>
      </c>
      <c r="J12" s="377" t="s">
        <v>0</v>
      </c>
      <c r="K12" s="377" t="s">
        <v>0</v>
      </c>
      <c r="L12" s="377" t="s">
        <v>0</v>
      </c>
      <c r="M12" s="1161" t="s">
        <v>0</v>
      </c>
      <c r="N12" s="1161"/>
      <c r="O12" s="377" t="s">
        <v>0</v>
      </c>
      <c r="P12" s="377" t="s">
        <v>0</v>
      </c>
      <c r="Q12" s="377" t="s">
        <v>0</v>
      </c>
      <c r="R12" s="377" t="s">
        <v>0</v>
      </c>
      <c r="S12" s="1157" t="s">
        <v>0</v>
      </c>
      <c r="T12" s="1157"/>
    </row>
    <row r="13" spans="1:20" ht="20.3" customHeight="1" x14ac:dyDescent="0.15">
      <c r="A13" s="894"/>
      <c r="B13" s="81" t="s">
        <v>1612</v>
      </c>
      <c r="C13" s="377" t="s">
        <v>0</v>
      </c>
      <c r="D13" s="377">
        <v>83</v>
      </c>
      <c r="E13" s="377" t="s">
        <v>0</v>
      </c>
      <c r="F13" s="377" t="s">
        <v>0</v>
      </c>
      <c r="G13" s="1161" t="s">
        <v>0</v>
      </c>
      <c r="H13" s="1161"/>
      <c r="I13" s="377" t="s">
        <v>0</v>
      </c>
      <c r="J13" s="377" t="s">
        <v>0</v>
      </c>
      <c r="K13" s="377" t="s">
        <v>0</v>
      </c>
      <c r="L13" s="377" t="s">
        <v>0</v>
      </c>
      <c r="M13" s="1161" t="s">
        <v>0</v>
      </c>
      <c r="N13" s="1161"/>
      <c r="O13" s="377" t="s">
        <v>0</v>
      </c>
      <c r="P13" s="377" t="s">
        <v>0</v>
      </c>
      <c r="Q13" s="377" t="s">
        <v>0</v>
      </c>
      <c r="R13" s="377" t="s">
        <v>0</v>
      </c>
      <c r="S13" s="1157" t="s">
        <v>0</v>
      </c>
      <c r="T13" s="1157"/>
    </row>
    <row r="14" spans="1:20" ht="20.3" customHeight="1" x14ac:dyDescent="0.15">
      <c r="A14" s="894"/>
      <c r="B14" s="81" t="s">
        <v>61</v>
      </c>
      <c r="C14" s="377" t="s">
        <v>0</v>
      </c>
      <c r="D14" s="377">
        <f>SUM(D10:D13)</f>
        <v>316</v>
      </c>
      <c r="E14" s="377" t="s">
        <v>0</v>
      </c>
      <c r="F14" s="377" t="s">
        <v>0</v>
      </c>
      <c r="G14" s="1161">
        <f>SUM(C14:F14)</f>
        <v>316</v>
      </c>
      <c r="H14" s="1161"/>
      <c r="I14" s="377" t="s">
        <v>0</v>
      </c>
      <c r="J14" s="377" t="s">
        <v>0</v>
      </c>
      <c r="K14" s="377" t="s">
        <v>0</v>
      </c>
      <c r="L14" s="377" t="s">
        <v>0</v>
      </c>
      <c r="M14" s="1161" t="s">
        <v>0</v>
      </c>
      <c r="N14" s="1161"/>
      <c r="O14" s="377" t="s">
        <v>0</v>
      </c>
      <c r="P14" s="377" t="s">
        <v>0</v>
      </c>
      <c r="Q14" s="377" t="s">
        <v>0</v>
      </c>
      <c r="R14" s="377" t="s">
        <v>0</v>
      </c>
      <c r="S14" s="1157" t="s">
        <v>0</v>
      </c>
      <c r="T14" s="1157"/>
    </row>
    <row r="15" spans="1:20" ht="20.3" customHeight="1" thickBot="1" x14ac:dyDescent="0.2">
      <c r="A15" s="1162" t="s">
        <v>1614</v>
      </c>
      <c r="B15" s="1162"/>
      <c r="C15" s="503" t="s">
        <v>0</v>
      </c>
      <c r="D15" s="503">
        <f>D14+D9</f>
        <v>365</v>
      </c>
      <c r="E15" s="503" t="s">
        <v>0</v>
      </c>
      <c r="F15" s="503" t="s">
        <v>0</v>
      </c>
      <c r="G15" s="1163">
        <f>G14+G9</f>
        <v>365</v>
      </c>
      <c r="H15" s="1163">
        <f t="shared" ref="H15" si="0">H14+H9</f>
        <v>0</v>
      </c>
      <c r="I15" s="504" t="s">
        <v>0</v>
      </c>
      <c r="J15" s="504" t="s">
        <v>0</v>
      </c>
      <c r="K15" s="504" t="s">
        <v>0</v>
      </c>
      <c r="L15" s="504" t="s">
        <v>0</v>
      </c>
      <c r="M15" s="1163" t="s">
        <v>0</v>
      </c>
      <c r="N15" s="1163"/>
      <c r="O15" s="504" t="s">
        <v>0</v>
      </c>
      <c r="P15" s="503">
        <f>P9</f>
        <v>15</v>
      </c>
      <c r="Q15" s="504" t="s">
        <v>0</v>
      </c>
      <c r="R15" s="504" t="s">
        <v>0</v>
      </c>
      <c r="S15" s="1164">
        <f t="shared" ref="S15:T15" si="1">S9</f>
        <v>15</v>
      </c>
      <c r="T15" s="1164">
        <f t="shared" si="1"/>
        <v>0</v>
      </c>
    </row>
    <row r="16" spans="1:20" ht="23.6" customHeight="1" thickTop="1" x14ac:dyDescent="0.15">
      <c r="A16" s="505"/>
      <c r="B16" s="506" t="s">
        <v>1597</v>
      </c>
      <c r="C16" s="1158" t="s">
        <v>1615</v>
      </c>
      <c r="D16" s="1158"/>
      <c r="E16" s="1158"/>
      <c r="F16" s="1158"/>
      <c r="G16" s="1158"/>
      <c r="H16" s="1158"/>
      <c r="I16" s="1159" t="s">
        <v>1616</v>
      </c>
      <c r="J16" s="1159"/>
      <c r="K16" s="1159"/>
      <c r="L16" s="1159"/>
      <c r="M16" s="1159"/>
      <c r="N16" s="1160" t="s">
        <v>541</v>
      </c>
      <c r="O16" s="1160"/>
      <c r="P16" s="1160"/>
      <c r="Q16" s="1160"/>
      <c r="R16" s="1160"/>
      <c r="S16" s="1160"/>
      <c r="T16" s="1160"/>
    </row>
    <row r="17" spans="1:20" ht="23.6" customHeight="1" x14ac:dyDescent="0.15">
      <c r="A17" s="501" t="s">
        <v>1601</v>
      </c>
      <c r="B17" s="502" t="s">
        <v>1602</v>
      </c>
      <c r="C17" s="18" t="s">
        <v>1603</v>
      </c>
      <c r="D17" s="18" t="s">
        <v>1604</v>
      </c>
      <c r="E17" s="18" t="s">
        <v>1605</v>
      </c>
      <c r="F17" s="18" t="s">
        <v>1606</v>
      </c>
      <c r="G17" s="484" t="s">
        <v>1617</v>
      </c>
      <c r="H17" s="18" t="s">
        <v>61</v>
      </c>
      <c r="I17" s="18" t="s">
        <v>1603</v>
      </c>
      <c r="J17" s="18" t="s">
        <v>1604</v>
      </c>
      <c r="K17" s="18" t="s">
        <v>1605</v>
      </c>
      <c r="L17" s="18" t="s">
        <v>1606</v>
      </c>
      <c r="M17" s="18" t="s">
        <v>61</v>
      </c>
      <c r="N17" s="18" t="s">
        <v>1603</v>
      </c>
      <c r="O17" s="18" t="s">
        <v>1604</v>
      </c>
      <c r="P17" s="18" t="s">
        <v>1605</v>
      </c>
      <c r="Q17" s="18" t="s">
        <v>1606</v>
      </c>
      <c r="R17" s="484" t="s">
        <v>1617</v>
      </c>
      <c r="S17" s="974" t="s">
        <v>61</v>
      </c>
      <c r="T17" s="974"/>
    </row>
    <row r="18" spans="1:20" ht="20.3" customHeight="1" x14ac:dyDescent="0.15">
      <c r="A18" s="894" t="s">
        <v>1607</v>
      </c>
      <c r="B18" s="81" t="s">
        <v>1608</v>
      </c>
      <c r="C18" s="377" t="s">
        <v>0</v>
      </c>
      <c r="D18" s="377" t="s">
        <v>0</v>
      </c>
      <c r="E18" s="377" t="s">
        <v>0</v>
      </c>
      <c r="F18" s="377" t="s">
        <v>0</v>
      </c>
      <c r="G18" s="377" t="s">
        <v>0</v>
      </c>
      <c r="H18" s="377" t="s">
        <v>0</v>
      </c>
      <c r="I18" s="377" t="s">
        <v>0</v>
      </c>
      <c r="J18" s="377" t="s">
        <v>0</v>
      </c>
      <c r="K18" s="377" t="s">
        <v>0</v>
      </c>
      <c r="L18" s="377" t="s">
        <v>0</v>
      </c>
      <c r="M18" s="377" t="s">
        <v>0</v>
      </c>
      <c r="N18" s="377" t="s">
        <v>0</v>
      </c>
      <c r="O18" s="377">
        <v>25</v>
      </c>
      <c r="P18" s="377" t="s">
        <v>0</v>
      </c>
      <c r="Q18" s="377" t="s">
        <v>0</v>
      </c>
      <c r="R18" s="377" t="s">
        <v>0</v>
      </c>
      <c r="S18" s="1157">
        <f>SUM(N18:R18)</f>
        <v>25</v>
      </c>
      <c r="T18" s="1157"/>
    </row>
    <row r="19" spans="1:20" ht="20.3" customHeight="1" x14ac:dyDescent="0.15">
      <c r="A19" s="894"/>
      <c r="B19" s="81" t="s">
        <v>1610</v>
      </c>
      <c r="C19" s="377" t="s">
        <v>0</v>
      </c>
      <c r="D19" s="377" t="s">
        <v>0</v>
      </c>
      <c r="E19" s="377" t="s">
        <v>0</v>
      </c>
      <c r="F19" s="377" t="s">
        <v>0</v>
      </c>
      <c r="G19" s="377" t="s">
        <v>0</v>
      </c>
      <c r="H19" s="377" t="s">
        <v>0</v>
      </c>
      <c r="I19" s="377" t="s">
        <v>0</v>
      </c>
      <c r="J19" s="377" t="s">
        <v>0</v>
      </c>
      <c r="K19" s="377" t="s">
        <v>0</v>
      </c>
      <c r="L19" s="377" t="s">
        <v>0</v>
      </c>
      <c r="M19" s="377" t="s">
        <v>0</v>
      </c>
      <c r="N19" s="377" t="s">
        <v>0</v>
      </c>
      <c r="O19" s="377">
        <v>39</v>
      </c>
      <c r="P19" s="377" t="s">
        <v>0</v>
      </c>
      <c r="Q19" s="377" t="s">
        <v>0</v>
      </c>
      <c r="R19" s="377" t="s">
        <v>0</v>
      </c>
      <c r="S19" s="1157">
        <f>SUM(N19:R19)</f>
        <v>39</v>
      </c>
      <c r="T19" s="1157"/>
    </row>
    <row r="20" spans="1:20" ht="20.3" customHeight="1" x14ac:dyDescent="0.15">
      <c r="A20" s="894"/>
      <c r="B20" s="81" t="s">
        <v>1611</v>
      </c>
      <c r="C20" s="377" t="s">
        <v>0</v>
      </c>
      <c r="D20" s="377" t="s">
        <v>0</v>
      </c>
      <c r="E20" s="377" t="s">
        <v>0</v>
      </c>
      <c r="F20" s="377" t="s">
        <v>0</v>
      </c>
      <c r="G20" s="377" t="s">
        <v>0</v>
      </c>
      <c r="H20" s="377" t="s">
        <v>0</v>
      </c>
      <c r="I20" s="377" t="s">
        <v>0</v>
      </c>
      <c r="J20" s="377" t="s">
        <v>0</v>
      </c>
      <c r="K20" s="377" t="s">
        <v>0</v>
      </c>
      <c r="L20" s="377" t="s">
        <v>0</v>
      </c>
      <c r="M20" s="377" t="s">
        <v>0</v>
      </c>
      <c r="N20" s="377" t="s">
        <v>0</v>
      </c>
      <c r="O20" s="377" t="s">
        <v>0</v>
      </c>
      <c r="P20" s="377" t="s">
        <v>0</v>
      </c>
      <c r="Q20" s="377" t="s">
        <v>0</v>
      </c>
      <c r="R20" s="377" t="s">
        <v>0</v>
      </c>
      <c r="S20" s="1157" t="s">
        <v>0</v>
      </c>
      <c r="T20" s="1157"/>
    </row>
    <row r="21" spans="1:20" ht="20.3" customHeight="1" x14ac:dyDescent="0.15">
      <c r="A21" s="894"/>
      <c r="B21" s="81" t="s">
        <v>1612</v>
      </c>
      <c r="C21" s="377" t="s">
        <v>0</v>
      </c>
      <c r="D21" s="377" t="s">
        <v>0</v>
      </c>
      <c r="E21" s="377" t="s">
        <v>0</v>
      </c>
      <c r="F21" s="377" t="s">
        <v>0</v>
      </c>
      <c r="G21" s="377" t="s">
        <v>0</v>
      </c>
      <c r="H21" s="377" t="s">
        <v>0</v>
      </c>
      <c r="I21" s="377" t="s">
        <v>0</v>
      </c>
      <c r="J21" s="377" t="s">
        <v>0</v>
      </c>
      <c r="K21" s="377" t="s">
        <v>0</v>
      </c>
      <c r="L21" s="377" t="s">
        <v>0</v>
      </c>
      <c r="M21" s="377" t="s">
        <v>0</v>
      </c>
      <c r="N21" s="377" t="s">
        <v>0</v>
      </c>
      <c r="O21" s="377" t="s">
        <v>0</v>
      </c>
      <c r="P21" s="377" t="s">
        <v>0</v>
      </c>
      <c r="Q21" s="377" t="s">
        <v>0</v>
      </c>
      <c r="R21" s="377" t="s">
        <v>0</v>
      </c>
      <c r="S21" s="1157" t="s">
        <v>0</v>
      </c>
      <c r="T21" s="1157"/>
    </row>
    <row r="22" spans="1:20" ht="20.3" customHeight="1" x14ac:dyDescent="0.15">
      <c r="A22" s="894"/>
      <c r="B22" s="81" t="s">
        <v>61</v>
      </c>
      <c r="C22" s="377" t="s">
        <v>0</v>
      </c>
      <c r="D22" s="377" t="s">
        <v>0</v>
      </c>
      <c r="E22" s="377" t="s">
        <v>0</v>
      </c>
      <c r="F22" s="377" t="s">
        <v>0</v>
      </c>
      <c r="G22" s="377" t="s">
        <v>0</v>
      </c>
      <c r="H22" s="377" t="s">
        <v>0</v>
      </c>
      <c r="I22" s="377" t="s">
        <v>0</v>
      </c>
      <c r="J22" s="377" t="s">
        <v>0</v>
      </c>
      <c r="K22" s="377" t="s">
        <v>0</v>
      </c>
      <c r="L22" s="377" t="s">
        <v>0</v>
      </c>
      <c r="M22" s="377" t="s">
        <v>0</v>
      </c>
      <c r="N22" s="377" t="s">
        <v>0</v>
      </c>
      <c r="O22" s="507">
        <v>64</v>
      </c>
      <c r="P22" s="377" t="s">
        <v>0</v>
      </c>
      <c r="Q22" s="377" t="s">
        <v>0</v>
      </c>
      <c r="R22" s="377" t="s">
        <v>0</v>
      </c>
      <c r="S22" s="1157">
        <f>SUM(N22:R22)</f>
        <v>64</v>
      </c>
      <c r="T22" s="1157"/>
    </row>
    <row r="23" spans="1:20" ht="20.3" customHeight="1" x14ac:dyDescent="0.15">
      <c r="A23" s="894" t="s">
        <v>1613</v>
      </c>
      <c r="B23" s="81" t="s">
        <v>1608</v>
      </c>
      <c r="C23" s="377" t="s">
        <v>0</v>
      </c>
      <c r="D23" s="377" t="s">
        <v>0</v>
      </c>
      <c r="E23" s="377" t="s">
        <v>0</v>
      </c>
      <c r="F23" s="377" t="s">
        <v>0</v>
      </c>
      <c r="G23" s="377" t="s">
        <v>0</v>
      </c>
      <c r="H23" s="377" t="s">
        <v>0</v>
      </c>
      <c r="I23" s="377" t="s">
        <v>0</v>
      </c>
      <c r="J23" s="377">
        <v>27</v>
      </c>
      <c r="K23" s="377" t="s">
        <v>0</v>
      </c>
      <c r="L23" s="377" t="s">
        <v>0</v>
      </c>
      <c r="M23" s="377">
        <f>SUM(I23:L23)</f>
        <v>27</v>
      </c>
      <c r="N23" s="377" t="s">
        <v>0</v>
      </c>
      <c r="O23" s="377">
        <v>48</v>
      </c>
      <c r="P23" s="377" t="s">
        <v>0</v>
      </c>
      <c r="Q23" s="377" t="s">
        <v>0</v>
      </c>
      <c r="R23" s="377" t="s">
        <v>0</v>
      </c>
      <c r="S23" s="1157">
        <f>SUM(N23:R23)</f>
        <v>48</v>
      </c>
      <c r="T23" s="1157"/>
    </row>
    <row r="24" spans="1:20" ht="20.3" customHeight="1" x14ac:dyDescent="0.15">
      <c r="A24" s="894"/>
      <c r="B24" s="81" t="s">
        <v>1610</v>
      </c>
      <c r="C24" s="377" t="s">
        <v>0</v>
      </c>
      <c r="D24" s="377" t="s">
        <v>0</v>
      </c>
      <c r="E24" s="377" t="s">
        <v>0</v>
      </c>
      <c r="F24" s="377" t="s">
        <v>0</v>
      </c>
      <c r="G24" s="377" t="s">
        <v>0</v>
      </c>
      <c r="H24" s="377" t="s">
        <v>0</v>
      </c>
      <c r="I24" s="377" t="s">
        <v>0</v>
      </c>
      <c r="J24" s="377">
        <v>219</v>
      </c>
      <c r="K24" s="377" t="s">
        <v>0</v>
      </c>
      <c r="L24" s="377" t="s">
        <v>0</v>
      </c>
      <c r="M24" s="377">
        <v>219</v>
      </c>
      <c r="N24" s="377" t="s">
        <v>0</v>
      </c>
      <c r="O24" s="377">
        <v>431</v>
      </c>
      <c r="P24" s="377" t="s">
        <v>0</v>
      </c>
      <c r="Q24" s="377" t="s">
        <v>0</v>
      </c>
      <c r="R24" s="377" t="s">
        <v>0</v>
      </c>
      <c r="S24" s="1157">
        <f>SUM(N24:R24)</f>
        <v>431</v>
      </c>
      <c r="T24" s="1157"/>
    </row>
    <row r="25" spans="1:20" ht="20.3" customHeight="1" x14ac:dyDescent="0.15">
      <c r="A25" s="894"/>
      <c r="B25" s="81" t="s">
        <v>1611</v>
      </c>
      <c r="C25" s="377" t="s">
        <v>0</v>
      </c>
      <c r="D25" s="377" t="s">
        <v>0</v>
      </c>
      <c r="E25" s="377" t="s">
        <v>0</v>
      </c>
      <c r="F25" s="377" t="s">
        <v>0</v>
      </c>
      <c r="G25" s="377" t="s">
        <v>0</v>
      </c>
      <c r="H25" s="377" t="s">
        <v>0</v>
      </c>
      <c r="I25" s="377" t="s">
        <v>0</v>
      </c>
      <c r="J25" s="377" t="s">
        <v>0</v>
      </c>
      <c r="K25" s="377" t="s">
        <v>0</v>
      </c>
      <c r="L25" s="377" t="s">
        <v>0</v>
      </c>
      <c r="M25" s="377" t="s">
        <v>0</v>
      </c>
      <c r="N25" s="377" t="s">
        <v>0</v>
      </c>
      <c r="O25" s="377" t="s">
        <v>0</v>
      </c>
      <c r="P25" s="377" t="s">
        <v>0</v>
      </c>
      <c r="Q25" s="377" t="s">
        <v>0</v>
      </c>
      <c r="R25" s="377" t="s">
        <v>0</v>
      </c>
      <c r="S25" s="1157" t="s">
        <v>0</v>
      </c>
      <c r="T25" s="1157"/>
    </row>
    <row r="26" spans="1:20" ht="20.3" customHeight="1" x14ac:dyDescent="0.15">
      <c r="A26" s="894"/>
      <c r="B26" s="81" t="s">
        <v>1612</v>
      </c>
      <c r="C26" s="377" t="s">
        <v>0</v>
      </c>
      <c r="D26" s="377" t="s">
        <v>0</v>
      </c>
      <c r="E26" s="377" t="s">
        <v>0</v>
      </c>
      <c r="F26" s="377" t="s">
        <v>0</v>
      </c>
      <c r="G26" s="377" t="s">
        <v>0</v>
      </c>
      <c r="H26" s="377" t="s">
        <v>0</v>
      </c>
      <c r="I26" s="377" t="s">
        <v>0</v>
      </c>
      <c r="J26" s="377" t="s">
        <v>0</v>
      </c>
      <c r="K26" s="377" t="s">
        <v>0</v>
      </c>
      <c r="L26" s="377" t="s">
        <v>0</v>
      </c>
      <c r="M26" s="377" t="s">
        <v>0</v>
      </c>
      <c r="N26" s="377" t="s">
        <v>0</v>
      </c>
      <c r="O26" s="377" t="s">
        <v>0</v>
      </c>
      <c r="P26" s="377" t="s">
        <v>0</v>
      </c>
      <c r="Q26" s="377" t="s">
        <v>0</v>
      </c>
      <c r="R26" s="377" t="s">
        <v>0</v>
      </c>
      <c r="S26" s="1157" t="s">
        <v>0</v>
      </c>
      <c r="T26" s="1157"/>
    </row>
    <row r="27" spans="1:20" ht="20.3" customHeight="1" x14ac:dyDescent="0.15">
      <c r="A27" s="894"/>
      <c r="B27" s="81" t="s">
        <v>61</v>
      </c>
      <c r="C27" s="377" t="s">
        <v>0</v>
      </c>
      <c r="D27" s="377" t="s">
        <v>0</v>
      </c>
      <c r="E27" s="377" t="s">
        <v>0</v>
      </c>
      <c r="F27" s="377" t="s">
        <v>0</v>
      </c>
      <c r="G27" s="377" t="s">
        <v>0</v>
      </c>
      <c r="H27" s="377" t="s">
        <v>0</v>
      </c>
      <c r="I27" s="377" t="s">
        <v>0</v>
      </c>
      <c r="J27" s="377">
        <f>SUM(J23:J26)</f>
        <v>246</v>
      </c>
      <c r="K27" s="377" t="s">
        <v>0</v>
      </c>
      <c r="L27" s="377" t="s">
        <v>0</v>
      </c>
      <c r="M27" s="377">
        <f>SUM(I27:L27)</f>
        <v>246</v>
      </c>
      <c r="N27" s="377" t="s">
        <v>0</v>
      </c>
      <c r="O27" s="377">
        <f>SUM(O23:O26)</f>
        <v>479</v>
      </c>
      <c r="P27" s="377" t="s">
        <v>0</v>
      </c>
      <c r="Q27" s="377" t="s">
        <v>0</v>
      </c>
      <c r="R27" s="377" t="s">
        <v>0</v>
      </c>
      <c r="S27" s="1157">
        <f>SUM(N27:R27)</f>
        <v>479</v>
      </c>
      <c r="T27" s="1157"/>
    </row>
    <row r="28" spans="1:20" ht="20.3" customHeight="1" x14ac:dyDescent="0.15">
      <c r="A28" s="887" t="s">
        <v>1614</v>
      </c>
      <c r="B28" s="887"/>
      <c r="C28" s="508" t="s">
        <v>0</v>
      </c>
      <c r="D28" s="416" t="s">
        <v>0</v>
      </c>
      <c r="E28" s="508" t="s">
        <v>0</v>
      </c>
      <c r="F28" s="495" t="s">
        <v>0</v>
      </c>
      <c r="G28" s="416" t="s">
        <v>0</v>
      </c>
      <c r="H28" s="416" t="s">
        <v>0</v>
      </c>
      <c r="I28" s="508" t="s">
        <v>0</v>
      </c>
      <c r="J28" s="508">
        <f>J27</f>
        <v>246</v>
      </c>
      <c r="K28" s="416" t="s">
        <v>0</v>
      </c>
      <c r="L28" s="509" t="s">
        <v>0</v>
      </c>
      <c r="M28" s="416">
        <f>SUM(I28:L28)</f>
        <v>246</v>
      </c>
      <c r="N28" s="416" t="s">
        <v>0</v>
      </c>
      <c r="O28" s="416">
        <f>O22+O27</f>
        <v>543</v>
      </c>
      <c r="P28" s="377" t="s">
        <v>0</v>
      </c>
      <c r="Q28" s="508" t="s">
        <v>0</v>
      </c>
      <c r="R28" s="508" t="s">
        <v>0</v>
      </c>
      <c r="S28" s="1155">
        <f>S22+S27</f>
        <v>543</v>
      </c>
      <c r="T28" s="1155"/>
    </row>
    <row r="29" spans="1:20" ht="18" customHeight="1" x14ac:dyDescent="0.15">
      <c r="A29" s="1"/>
      <c r="B29" s="1" t="s">
        <v>1618</v>
      </c>
      <c r="C29" s="1"/>
      <c r="D29" s="1"/>
      <c r="E29" s="1"/>
      <c r="F29" s="1"/>
      <c r="G29" s="1"/>
      <c r="H29" s="1"/>
      <c r="I29" s="1"/>
      <c r="J29" s="1"/>
      <c r="K29" s="1"/>
      <c r="L29" s="1"/>
      <c r="M29" s="1"/>
      <c r="N29" s="1"/>
      <c r="O29" s="623" t="s">
        <v>1996</v>
      </c>
      <c r="P29" s="1156"/>
      <c r="Q29" s="1156"/>
      <c r="R29" s="1156"/>
      <c r="S29" s="1156"/>
      <c r="T29" s="1156"/>
    </row>
    <row r="30" spans="1:20" ht="18" customHeight="1" x14ac:dyDescent="0.15">
      <c r="A30" s="1"/>
      <c r="B30" s="1" t="s">
        <v>1619</v>
      </c>
      <c r="C30" s="1"/>
      <c r="D30" s="1"/>
      <c r="E30" s="1"/>
      <c r="F30" s="1"/>
      <c r="G30" s="1"/>
      <c r="H30" s="1"/>
      <c r="I30" s="1"/>
      <c r="J30" s="1"/>
      <c r="K30" s="1"/>
      <c r="L30" s="1"/>
      <c r="M30" s="1"/>
      <c r="N30" s="1"/>
      <c r="O30" s="1"/>
      <c r="P30" s="1"/>
      <c r="Q30" s="1"/>
      <c r="R30" s="1"/>
      <c r="S30" s="1"/>
      <c r="T30" s="1"/>
    </row>
    <row r="31" spans="1:20" x14ac:dyDescent="0.15">
      <c r="A31" s="1"/>
      <c r="B31" s="1"/>
      <c r="C31" s="1"/>
      <c r="D31" s="1"/>
      <c r="E31" s="1"/>
      <c r="F31" s="1"/>
      <c r="G31" s="1"/>
      <c r="H31" s="1"/>
      <c r="I31" s="1"/>
      <c r="J31" s="1"/>
      <c r="K31" s="1"/>
      <c r="L31" s="1"/>
      <c r="M31" s="1"/>
      <c r="N31" s="1"/>
      <c r="O31" s="1"/>
      <c r="P31" s="1"/>
      <c r="Q31" s="1"/>
      <c r="R31" s="1"/>
      <c r="S31" s="1"/>
      <c r="T31" s="1"/>
    </row>
    <row r="32" spans="1:20" x14ac:dyDescent="0.15">
      <c r="A32" s="1"/>
      <c r="B32" s="1"/>
      <c r="C32" s="1"/>
      <c r="D32" s="1"/>
      <c r="E32" s="1"/>
      <c r="F32" s="1"/>
      <c r="G32" s="1"/>
      <c r="H32" s="1"/>
      <c r="I32" s="1"/>
      <c r="J32" s="1"/>
      <c r="K32" s="1"/>
      <c r="L32" s="1"/>
      <c r="M32" s="1"/>
      <c r="N32" s="1"/>
      <c r="O32" s="1"/>
      <c r="P32" s="1"/>
      <c r="Q32" s="1"/>
      <c r="R32" s="1"/>
      <c r="S32" s="1"/>
      <c r="T32" s="1"/>
    </row>
    <row r="33" spans="1:20" x14ac:dyDescent="0.15">
      <c r="A33" s="1"/>
      <c r="B33" s="1"/>
      <c r="C33" s="1"/>
      <c r="D33" s="1"/>
      <c r="E33" s="1"/>
      <c r="F33" s="1"/>
      <c r="G33" s="1"/>
      <c r="H33" s="1"/>
      <c r="I33" s="1"/>
      <c r="J33" s="1"/>
      <c r="K33" s="1"/>
      <c r="L33" s="1"/>
      <c r="M33" s="1"/>
      <c r="N33" s="1"/>
      <c r="O33" s="1"/>
      <c r="P33" s="1"/>
      <c r="Q33" s="1"/>
      <c r="R33" s="1"/>
      <c r="S33" s="1"/>
      <c r="T33" s="1"/>
    </row>
    <row r="34" spans="1:20" x14ac:dyDescent="0.15">
      <c r="A34" s="1"/>
      <c r="B34" s="1"/>
      <c r="C34" s="1"/>
      <c r="D34" s="1"/>
      <c r="E34" s="1"/>
      <c r="F34" s="1"/>
      <c r="G34" s="1"/>
      <c r="H34" s="1"/>
      <c r="I34" s="1"/>
      <c r="J34" s="1"/>
      <c r="K34" s="1"/>
      <c r="L34" s="1"/>
      <c r="M34" s="1"/>
      <c r="N34" s="1"/>
      <c r="O34" s="1"/>
      <c r="P34" s="1"/>
      <c r="Q34" s="1"/>
      <c r="R34" s="1"/>
      <c r="S34" s="1"/>
      <c r="T34" s="1"/>
    </row>
  </sheetData>
  <sheetProtection selectLockedCells="1" selectUnlockedCells="1"/>
  <mergeCells count="64">
    <mergeCell ref="A1:D1"/>
    <mergeCell ref="A2:F2"/>
    <mergeCell ref="O2:T2"/>
    <mergeCell ref="C3:H3"/>
    <mergeCell ref="I3:N3"/>
    <mergeCell ref="O3:T3"/>
    <mergeCell ref="G4:H4"/>
    <mergeCell ref="M4:N4"/>
    <mergeCell ref="S4:T4"/>
    <mergeCell ref="A5:A9"/>
    <mergeCell ref="G5:H5"/>
    <mergeCell ref="M5:N5"/>
    <mergeCell ref="S5:T5"/>
    <mergeCell ref="G6:H6"/>
    <mergeCell ref="M6:N6"/>
    <mergeCell ref="S6:T6"/>
    <mergeCell ref="G7:H7"/>
    <mergeCell ref="M7:N7"/>
    <mergeCell ref="S7:T7"/>
    <mergeCell ref="G8:H8"/>
    <mergeCell ref="M8:N8"/>
    <mergeCell ref="S8:T8"/>
    <mergeCell ref="G9:H9"/>
    <mergeCell ref="M9:N9"/>
    <mergeCell ref="S9:T9"/>
    <mergeCell ref="A10:A14"/>
    <mergeCell ref="G10:H10"/>
    <mergeCell ref="M10:N10"/>
    <mergeCell ref="S10:T10"/>
    <mergeCell ref="G11:H11"/>
    <mergeCell ref="M11:N11"/>
    <mergeCell ref="S11:T11"/>
    <mergeCell ref="G12:H12"/>
    <mergeCell ref="M12:N12"/>
    <mergeCell ref="S12:T12"/>
    <mergeCell ref="G13:H13"/>
    <mergeCell ref="M13:N13"/>
    <mergeCell ref="S13:T13"/>
    <mergeCell ref="G14:H14"/>
    <mergeCell ref="M14:N14"/>
    <mergeCell ref="S14:T14"/>
    <mergeCell ref="A15:B15"/>
    <mergeCell ref="G15:H15"/>
    <mergeCell ref="M15:N15"/>
    <mergeCell ref="S15:T15"/>
    <mergeCell ref="C16:H16"/>
    <mergeCell ref="I16:M16"/>
    <mergeCell ref="N16:T16"/>
    <mergeCell ref="S17:T17"/>
    <mergeCell ref="A18:A22"/>
    <mergeCell ref="S18:T18"/>
    <mergeCell ref="S19:T19"/>
    <mergeCell ref="S20:T20"/>
    <mergeCell ref="S21:T21"/>
    <mergeCell ref="S22:T22"/>
    <mergeCell ref="A28:B28"/>
    <mergeCell ref="S28:T28"/>
    <mergeCell ref="O29:T29"/>
    <mergeCell ref="A23:A27"/>
    <mergeCell ref="S23:T23"/>
    <mergeCell ref="S24:T24"/>
    <mergeCell ref="S25:T25"/>
    <mergeCell ref="S26:T26"/>
    <mergeCell ref="S27:T27"/>
  </mergeCells>
  <phoneticPr fontId="4"/>
  <pageMargins left="0.78740157480314965" right="0.39370078740157483" top="0.39370078740157483" bottom="0.39370078740157483" header="0" footer="0"/>
  <pageSetup paperSize="9" scale="92" firstPageNumber="0" orientation="landscape" horizontalDpi="300" verticalDpi="300" r:id="rId1"/>
  <headerFooter scaleWithDoc="0" alignWithMargins="0">
    <oddFooter>&amp;C&amp;"ＭＳ 明朝,標準"－３５－</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6837D-ACBC-4B62-80D1-D154490DC2DC}">
  <sheetPr>
    <pageSetUpPr fitToPage="1"/>
  </sheetPr>
  <dimension ref="A4:R26"/>
  <sheetViews>
    <sheetView view="pageLayout" zoomScaleNormal="100" workbookViewId="0">
      <selection activeCell="B15" sqref="B15"/>
    </sheetView>
  </sheetViews>
  <sheetFormatPr defaultColWidth="9" defaultRowHeight="14.4" x14ac:dyDescent="0.15"/>
  <cols>
    <col min="1" max="1" width="10" style="6" customWidth="1"/>
    <col min="2" max="17" width="8.33203125" style="6" customWidth="1"/>
    <col min="18" max="16384" width="9" style="6"/>
  </cols>
  <sheetData>
    <row r="4" spans="1:18" s="29" customFormat="1" ht="20.95" customHeight="1" x14ac:dyDescent="0.15">
      <c r="A4" s="1172" t="s">
        <v>1920</v>
      </c>
      <c r="B4" s="1172"/>
      <c r="C4" s="1172"/>
      <c r="D4" s="1172"/>
      <c r="E4" s="1172"/>
      <c r="F4" s="1172"/>
      <c r="G4" s="1172"/>
      <c r="H4" s="1172"/>
      <c r="I4" s="15"/>
      <c r="J4" s="15"/>
      <c r="K4" s="15"/>
      <c r="L4" s="15"/>
      <c r="M4" s="15"/>
      <c r="N4" s="15"/>
      <c r="O4" s="15"/>
      <c r="P4" s="15"/>
      <c r="Q4" s="15"/>
      <c r="R4" s="15"/>
    </row>
    <row r="5" spans="1:18" s="29" customFormat="1" ht="20.95" customHeight="1" x14ac:dyDescent="0.15">
      <c r="A5" s="1"/>
      <c r="B5" s="183"/>
      <c r="C5" s="183"/>
      <c r="D5" s="183"/>
      <c r="E5" s="183"/>
      <c r="F5" s="183"/>
      <c r="G5" s="15"/>
      <c r="H5" s="15"/>
      <c r="I5" s="15"/>
      <c r="J5" s="15"/>
      <c r="K5" s="15"/>
      <c r="L5" s="15"/>
      <c r="M5" s="15"/>
      <c r="N5" s="15"/>
      <c r="O5" s="15"/>
      <c r="P5" s="15"/>
      <c r="Q5" s="15"/>
      <c r="R5" s="15"/>
    </row>
    <row r="6" spans="1:18" ht="29.3" customHeight="1" x14ac:dyDescent="0.15">
      <c r="A6" s="566" t="s">
        <v>1620</v>
      </c>
      <c r="B6" s="566"/>
      <c r="C6" s="566"/>
      <c r="D6" s="1"/>
      <c r="E6" s="1"/>
      <c r="F6" s="1"/>
      <c r="G6" s="1"/>
      <c r="H6" s="1"/>
      <c r="I6" s="1"/>
      <c r="J6" s="1"/>
      <c r="K6" s="1"/>
      <c r="L6" s="1"/>
      <c r="M6" s="1"/>
      <c r="N6" s="1"/>
      <c r="O6" s="1"/>
      <c r="P6" s="639" t="s">
        <v>1621</v>
      </c>
      <c r="Q6" s="639"/>
      <c r="R6" s="1"/>
    </row>
    <row r="7" spans="1:18" ht="29.3" customHeight="1" x14ac:dyDescent="0.15">
      <c r="A7" s="510" t="s">
        <v>1622</v>
      </c>
      <c r="B7" s="620" t="s">
        <v>1623</v>
      </c>
      <c r="C7" s="620"/>
      <c r="D7" s="620"/>
      <c r="E7" s="620"/>
      <c r="F7" s="620"/>
      <c r="G7" s="620"/>
      <c r="H7" s="620"/>
      <c r="I7" s="620"/>
      <c r="J7" s="620"/>
      <c r="K7" s="620"/>
      <c r="L7" s="620"/>
      <c r="M7" s="620"/>
      <c r="N7" s="620" t="s">
        <v>1624</v>
      </c>
      <c r="O7" s="620"/>
      <c r="P7" s="879" t="s">
        <v>61</v>
      </c>
      <c r="Q7" s="879"/>
      <c r="R7" s="1"/>
    </row>
    <row r="8" spans="1:18" ht="29.3" customHeight="1" x14ac:dyDescent="0.15">
      <c r="A8" s="511"/>
      <c r="B8" s="867" t="s">
        <v>1625</v>
      </c>
      <c r="C8" s="867"/>
      <c r="D8" s="867"/>
      <c r="E8" s="867"/>
      <c r="F8" s="1016" t="s">
        <v>1626</v>
      </c>
      <c r="G8" s="1016"/>
      <c r="H8" s="867" t="s">
        <v>1627</v>
      </c>
      <c r="I8" s="867"/>
      <c r="J8" s="1016" t="s">
        <v>1628</v>
      </c>
      <c r="K8" s="1016"/>
      <c r="L8" s="867" t="s">
        <v>1629</v>
      </c>
      <c r="M8" s="867"/>
      <c r="N8" s="620"/>
      <c r="O8" s="620"/>
      <c r="P8" s="879"/>
      <c r="Q8" s="879"/>
      <c r="R8" s="1"/>
    </row>
    <row r="9" spans="1:18" ht="29.3" customHeight="1" x14ac:dyDescent="0.15">
      <c r="A9" s="511"/>
      <c r="B9" s="867" t="s">
        <v>1630</v>
      </c>
      <c r="C9" s="867"/>
      <c r="D9" s="867" t="s">
        <v>1631</v>
      </c>
      <c r="E9" s="867"/>
      <c r="F9" s="1016"/>
      <c r="G9" s="1016"/>
      <c r="H9" s="867"/>
      <c r="I9" s="867"/>
      <c r="J9" s="1016"/>
      <c r="K9" s="1016"/>
      <c r="L9" s="867"/>
      <c r="M9" s="867"/>
      <c r="N9" s="620"/>
      <c r="O9" s="620"/>
      <c r="P9" s="879"/>
      <c r="Q9" s="879"/>
      <c r="R9" s="1"/>
    </row>
    <row r="10" spans="1:18" ht="29.3" customHeight="1" x14ac:dyDescent="0.15">
      <c r="A10" s="512" t="s">
        <v>1087</v>
      </c>
      <c r="B10" s="18" t="s">
        <v>1540</v>
      </c>
      <c r="C10" s="18" t="s">
        <v>1632</v>
      </c>
      <c r="D10" s="18" t="s">
        <v>1540</v>
      </c>
      <c r="E10" s="18" t="s">
        <v>1632</v>
      </c>
      <c r="F10" s="18" t="s">
        <v>1540</v>
      </c>
      <c r="G10" s="18" t="s">
        <v>1632</v>
      </c>
      <c r="H10" s="18" t="s">
        <v>1540</v>
      </c>
      <c r="I10" s="18" t="s">
        <v>1632</v>
      </c>
      <c r="J10" s="18" t="s">
        <v>1540</v>
      </c>
      <c r="K10" s="18" t="s">
        <v>1632</v>
      </c>
      <c r="L10" s="18" t="s">
        <v>1540</v>
      </c>
      <c r="M10" s="18" t="s">
        <v>1632</v>
      </c>
      <c r="N10" s="18" t="s">
        <v>1540</v>
      </c>
      <c r="O10" s="18" t="s">
        <v>1632</v>
      </c>
      <c r="P10" s="18" t="s">
        <v>1540</v>
      </c>
      <c r="Q10" s="485" t="s">
        <v>1633</v>
      </c>
      <c r="R10" s="1"/>
    </row>
    <row r="11" spans="1:18" ht="29.3" customHeight="1" x14ac:dyDescent="0.15">
      <c r="A11" s="216">
        <v>30</v>
      </c>
      <c r="B11" s="416">
        <v>7</v>
      </c>
      <c r="C11" s="488">
        <v>32240</v>
      </c>
      <c r="D11" s="416">
        <v>2</v>
      </c>
      <c r="E11" s="513">
        <v>18400</v>
      </c>
      <c r="F11" s="513" t="s">
        <v>0</v>
      </c>
      <c r="G11" s="416" t="s">
        <v>0</v>
      </c>
      <c r="H11" s="416" t="s">
        <v>1474</v>
      </c>
      <c r="I11" s="488" t="s">
        <v>1474</v>
      </c>
      <c r="J11" s="416" t="s">
        <v>0</v>
      </c>
      <c r="K11" s="416" t="s">
        <v>0</v>
      </c>
      <c r="L11" s="416" t="s">
        <v>0</v>
      </c>
      <c r="M11" s="416" t="s">
        <v>0</v>
      </c>
      <c r="N11" s="416">
        <v>1</v>
      </c>
      <c r="O11" s="514">
        <v>19300</v>
      </c>
      <c r="P11" s="515">
        <v>10</v>
      </c>
      <c r="Q11" s="516">
        <v>69940</v>
      </c>
      <c r="R11" s="1"/>
    </row>
    <row r="12" spans="1:18" ht="29.3" customHeight="1" x14ac:dyDescent="0.15">
      <c r="A12" s="1"/>
      <c r="B12" s="1"/>
      <c r="C12" s="1"/>
      <c r="D12" s="1"/>
      <c r="E12" s="1"/>
      <c r="F12" s="1"/>
      <c r="G12" s="1"/>
      <c r="H12" s="1"/>
      <c r="I12" s="1"/>
      <c r="J12" s="1"/>
      <c r="K12" s="1"/>
      <c r="L12" s="1"/>
      <c r="M12" s="1"/>
      <c r="N12" s="1"/>
      <c r="O12" s="1"/>
      <c r="P12" s="1"/>
      <c r="Q12" s="74"/>
      <c r="R12" s="1"/>
    </row>
    <row r="13" spans="1:18" ht="29.3" customHeight="1" x14ac:dyDescent="0.15">
      <c r="A13" s="638" t="s">
        <v>1634</v>
      </c>
      <c r="B13" s="638"/>
      <c r="C13" s="638"/>
      <c r="D13" s="1"/>
      <c r="E13" s="1"/>
      <c r="F13" s="1"/>
      <c r="G13" s="1"/>
      <c r="H13" s="639" t="s">
        <v>1621</v>
      </c>
      <c r="I13" s="639"/>
      <c r="J13" s="1"/>
      <c r="K13" s="1"/>
      <c r="L13" s="1"/>
      <c r="M13" s="1"/>
      <c r="N13" s="1"/>
      <c r="O13" s="1"/>
      <c r="P13" s="1"/>
      <c r="Q13" s="1"/>
      <c r="R13" s="1"/>
    </row>
    <row r="14" spans="1:18" ht="29.3" customHeight="1" x14ac:dyDescent="0.15">
      <c r="A14" s="510" t="s">
        <v>1622</v>
      </c>
      <c r="B14" s="1170" t="s">
        <v>1635</v>
      </c>
      <c r="C14" s="1171"/>
      <c r="D14" s="895" t="s">
        <v>1636</v>
      </c>
      <c r="E14" s="895"/>
      <c r="F14" s="895" t="s">
        <v>1637</v>
      </c>
      <c r="G14" s="895"/>
      <c r="H14" s="879" t="s">
        <v>61</v>
      </c>
      <c r="I14" s="879"/>
      <c r="J14" s="1"/>
      <c r="K14" s="1"/>
      <c r="L14" s="1"/>
      <c r="M14" s="1"/>
      <c r="N14" s="1"/>
      <c r="O14" s="1"/>
      <c r="P14" s="1"/>
      <c r="Q14" s="1"/>
      <c r="R14" s="1"/>
    </row>
    <row r="15" spans="1:18" ht="29.3" customHeight="1" x14ac:dyDescent="0.15">
      <c r="A15" s="517" t="s">
        <v>1087</v>
      </c>
      <c r="B15" s="18" t="s">
        <v>1540</v>
      </c>
      <c r="C15" s="18" t="s">
        <v>1632</v>
      </c>
      <c r="D15" s="18" t="s">
        <v>1540</v>
      </c>
      <c r="E15" s="18" t="s">
        <v>1632</v>
      </c>
      <c r="F15" s="18" t="s">
        <v>1540</v>
      </c>
      <c r="G15" s="18" t="s">
        <v>1632</v>
      </c>
      <c r="H15" s="18" t="s">
        <v>1540</v>
      </c>
      <c r="I15" s="485" t="s">
        <v>1632</v>
      </c>
      <c r="J15" s="1"/>
      <c r="K15" s="1"/>
      <c r="L15" s="1"/>
      <c r="M15" s="1"/>
      <c r="N15" s="1"/>
      <c r="O15" s="1"/>
      <c r="P15" s="1"/>
      <c r="Q15" s="1"/>
      <c r="R15" s="1"/>
    </row>
    <row r="16" spans="1:18" ht="29.3" customHeight="1" x14ac:dyDescent="0.15">
      <c r="A16" s="216">
        <v>30</v>
      </c>
      <c r="B16" s="416" t="s">
        <v>0</v>
      </c>
      <c r="C16" s="416" t="s">
        <v>0</v>
      </c>
      <c r="D16" s="416" t="s">
        <v>0</v>
      </c>
      <c r="E16" s="416" t="s">
        <v>0</v>
      </c>
      <c r="F16" s="416" t="s">
        <v>0</v>
      </c>
      <c r="G16" s="416" t="s">
        <v>0</v>
      </c>
      <c r="H16" s="416" t="s">
        <v>0</v>
      </c>
      <c r="I16" s="418" t="s">
        <v>0</v>
      </c>
      <c r="J16" s="1"/>
      <c r="K16" s="1"/>
      <c r="L16" s="1"/>
      <c r="M16" s="1"/>
      <c r="N16" s="1"/>
      <c r="O16" s="1"/>
      <c r="P16" s="1"/>
      <c r="Q16" s="1"/>
      <c r="R16" s="1"/>
    </row>
    <row r="17" spans="1:18" ht="29.3" customHeight="1" x14ac:dyDescent="0.15">
      <c r="A17" s="1"/>
      <c r="B17" s="1"/>
      <c r="C17" s="1"/>
      <c r="D17" s="1"/>
      <c r="E17" s="1"/>
      <c r="F17" s="1"/>
      <c r="G17" s="1"/>
      <c r="H17" s="1"/>
      <c r="I17" s="1"/>
      <c r="J17" s="1"/>
      <c r="K17" s="1"/>
      <c r="L17" s="1"/>
      <c r="M17" s="1"/>
      <c r="N17" s="1"/>
      <c r="O17" s="1"/>
      <c r="P17" s="1"/>
      <c r="Q17" s="1"/>
      <c r="R17" s="1"/>
    </row>
    <row r="18" spans="1:18" ht="29.3" customHeight="1" x14ac:dyDescent="0.15">
      <c r="A18" s="15" t="s">
        <v>1921</v>
      </c>
      <c r="B18" s="1"/>
      <c r="C18" s="1"/>
      <c r="D18" s="1"/>
      <c r="E18" s="1"/>
      <c r="F18" s="1"/>
      <c r="G18" s="1"/>
      <c r="H18" s="639" t="s">
        <v>1621</v>
      </c>
      <c r="I18" s="639"/>
      <c r="J18" s="1"/>
      <c r="K18" s="1"/>
      <c r="L18" s="1"/>
      <c r="M18" s="1"/>
      <c r="N18" s="1"/>
      <c r="O18" s="1"/>
      <c r="P18" s="1"/>
      <c r="Q18" s="1"/>
      <c r="R18" s="1"/>
    </row>
    <row r="19" spans="1:18" ht="29.3" customHeight="1" x14ac:dyDescent="0.15">
      <c r="A19" s="510" t="s">
        <v>1622</v>
      </c>
      <c r="B19" s="620" t="s">
        <v>1638</v>
      </c>
      <c r="C19" s="620"/>
      <c r="D19" s="895" t="s">
        <v>1639</v>
      </c>
      <c r="E19" s="895"/>
      <c r="F19" s="895" t="s">
        <v>1640</v>
      </c>
      <c r="G19" s="895"/>
      <c r="H19" s="879" t="s">
        <v>61</v>
      </c>
      <c r="I19" s="879"/>
      <c r="J19" s="1"/>
      <c r="K19" s="1"/>
      <c r="L19" s="1"/>
      <c r="M19" s="1"/>
      <c r="N19" s="1"/>
      <c r="O19" s="1"/>
      <c r="P19" s="1"/>
      <c r="Q19" s="1"/>
      <c r="R19" s="1"/>
    </row>
    <row r="20" spans="1:18" ht="29.3" customHeight="1" x14ac:dyDescent="0.15">
      <c r="A20" s="517" t="s">
        <v>1087</v>
      </c>
      <c r="B20" s="18" t="s">
        <v>1540</v>
      </c>
      <c r="C20" s="18" t="s">
        <v>1632</v>
      </c>
      <c r="D20" s="18" t="s">
        <v>1540</v>
      </c>
      <c r="E20" s="18" t="s">
        <v>1632</v>
      </c>
      <c r="F20" s="18" t="s">
        <v>1540</v>
      </c>
      <c r="G20" s="18" t="s">
        <v>1632</v>
      </c>
      <c r="H20" s="18" t="s">
        <v>1540</v>
      </c>
      <c r="I20" s="485" t="s">
        <v>1632</v>
      </c>
      <c r="J20" s="1"/>
      <c r="K20" s="1"/>
      <c r="L20" s="1"/>
      <c r="M20" s="1"/>
      <c r="N20" s="1"/>
      <c r="O20" s="1"/>
      <c r="P20" s="1"/>
      <c r="Q20" s="1"/>
      <c r="R20" s="1"/>
    </row>
    <row r="21" spans="1:18" ht="29.3" customHeight="1" x14ac:dyDescent="0.15">
      <c r="A21" s="216">
        <v>30</v>
      </c>
      <c r="B21" s="416" t="s">
        <v>1474</v>
      </c>
      <c r="C21" s="518" t="s">
        <v>1474</v>
      </c>
      <c r="D21" s="416" t="s">
        <v>0</v>
      </c>
      <c r="E21" s="416" t="s">
        <v>0</v>
      </c>
      <c r="F21" s="416" t="s">
        <v>1474</v>
      </c>
      <c r="G21" s="514" t="s">
        <v>1474</v>
      </c>
      <c r="H21" s="416" t="s">
        <v>1474</v>
      </c>
      <c r="I21" s="519" t="s">
        <v>1474</v>
      </c>
      <c r="J21" s="1"/>
      <c r="K21" s="1"/>
      <c r="L21" s="1"/>
      <c r="M21" s="1"/>
      <c r="N21" s="1"/>
      <c r="O21" s="1"/>
      <c r="P21" s="1"/>
      <c r="Q21" s="1"/>
      <c r="R21" s="1"/>
    </row>
    <row r="22" spans="1:18" x14ac:dyDescent="0.15">
      <c r="A22" s="1"/>
      <c r="B22" s="1"/>
      <c r="C22" s="1"/>
      <c r="D22" s="1"/>
      <c r="E22" s="1"/>
      <c r="F22" s="1"/>
      <c r="G22" s="1"/>
      <c r="H22" s="1"/>
      <c r="I22" s="1"/>
      <c r="J22" s="1"/>
      <c r="K22" s="1"/>
      <c r="L22" s="1"/>
      <c r="M22" s="1"/>
      <c r="N22" s="1"/>
      <c r="O22" s="1"/>
      <c r="P22" s="1"/>
      <c r="Q22" s="1"/>
      <c r="R22" s="1"/>
    </row>
    <row r="23" spans="1:18" x14ac:dyDescent="0.15">
      <c r="A23" s="1"/>
      <c r="B23" s="1"/>
      <c r="C23" s="1"/>
      <c r="D23" s="1"/>
      <c r="E23" s="1"/>
      <c r="F23" s="1"/>
      <c r="G23" s="1"/>
      <c r="H23" s="1"/>
      <c r="I23" s="1"/>
      <c r="J23" s="1"/>
      <c r="K23" s="1"/>
      <c r="L23" s="1"/>
      <c r="M23" s="1"/>
      <c r="N23" s="1"/>
      <c r="O23" s="1"/>
      <c r="P23" s="1"/>
      <c r="Q23" s="1"/>
      <c r="R23" s="1"/>
    </row>
    <row r="24" spans="1:18" x14ac:dyDescent="0.15">
      <c r="R24" s="1"/>
    </row>
    <row r="25" spans="1:18" x14ac:dyDescent="0.15">
      <c r="A25" s="1"/>
      <c r="B25" s="1"/>
      <c r="C25" s="1"/>
      <c r="D25" s="1"/>
      <c r="E25" s="1"/>
      <c r="F25" s="1"/>
      <c r="G25" s="1"/>
      <c r="H25" s="1"/>
      <c r="I25" s="1"/>
      <c r="J25" s="1"/>
      <c r="K25" s="1"/>
      <c r="L25" s="1"/>
      <c r="M25" s="1"/>
      <c r="N25" s="1"/>
      <c r="O25" s="1"/>
      <c r="P25" s="1"/>
      <c r="Q25" s="1"/>
      <c r="R25" s="1"/>
    </row>
    <row r="26" spans="1:18" x14ac:dyDescent="0.15">
      <c r="A26" s="1"/>
      <c r="B26" s="1"/>
      <c r="C26" s="1"/>
      <c r="D26" s="1"/>
      <c r="E26" s="1"/>
      <c r="F26" s="1"/>
      <c r="G26" s="1"/>
      <c r="H26" s="1"/>
      <c r="I26" s="1"/>
      <c r="J26" s="1"/>
      <c r="K26" s="1"/>
      <c r="L26" s="1"/>
      <c r="M26" s="1"/>
      <c r="N26" s="1"/>
      <c r="O26" s="1"/>
      <c r="P26" s="1"/>
      <c r="Q26" s="1"/>
      <c r="R26" s="1"/>
    </row>
  </sheetData>
  <sheetProtection selectLockedCells="1" selectUnlockedCells="1"/>
  <mergeCells count="24">
    <mergeCell ref="P6:Q6"/>
    <mergeCell ref="B7:M7"/>
    <mergeCell ref="N7:O9"/>
    <mergeCell ref="P7:Q9"/>
    <mergeCell ref="B8:E8"/>
    <mergeCell ref="F8:G9"/>
    <mergeCell ref="H8:I9"/>
    <mergeCell ref="J8:K9"/>
    <mergeCell ref="L8:M9"/>
    <mergeCell ref="B14:C14"/>
    <mergeCell ref="D14:E14"/>
    <mergeCell ref="F14:G14"/>
    <mergeCell ref="H14:I14"/>
    <mergeCell ref="A4:H4"/>
    <mergeCell ref="A6:C6"/>
    <mergeCell ref="B9:C9"/>
    <mergeCell ref="D9:E9"/>
    <mergeCell ref="A13:C13"/>
    <mergeCell ref="H13:I13"/>
    <mergeCell ref="H18:I18"/>
    <mergeCell ref="B19:C19"/>
    <mergeCell ref="D19:E19"/>
    <mergeCell ref="F19:G19"/>
    <mergeCell ref="H19:I19"/>
  </mergeCells>
  <phoneticPr fontId="4"/>
  <pageMargins left="0.78740157480314965" right="0.39370078740157483" top="0.39370078740157483" bottom="0.39370078740157483" header="0" footer="0"/>
  <pageSetup paperSize="9" scale="95" firstPageNumber="0" orientation="landscape" horizontalDpi="300" verticalDpi="300" r:id="rId1"/>
  <headerFooter scaleWithDoc="0" alignWithMargins="0">
    <oddFooter>&amp;C&amp;"ＭＳ 明朝,標準"－３６－</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DE66F-78BC-4526-9683-44C1B4C1DD12}">
  <sheetPr>
    <pageSetUpPr fitToPage="1"/>
  </sheetPr>
  <dimension ref="A1:P27"/>
  <sheetViews>
    <sheetView view="pageLayout" zoomScaleNormal="100" workbookViewId="0">
      <selection sqref="A1:E1"/>
    </sheetView>
  </sheetViews>
  <sheetFormatPr defaultColWidth="9" defaultRowHeight="14.4" x14ac:dyDescent="0.15"/>
  <cols>
    <col min="1" max="1" width="3.6640625" style="6" customWidth="1"/>
    <col min="2" max="2" width="8.6640625" style="6" customWidth="1"/>
    <col min="3" max="3" width="15" style="6" customWidth="1"/>
    <col min="4" max="4" width="5.77734375" style="6" customWidth="1"/>
    <col min="5" max="5" width="8.109375" style="6" customWidth="1"/>
    <col min="6" max="6" width="11.6640625" style="6" customWidth="1"/>
    <col min="7" max="8" width="11.109375" style="6" customWidth="1"/>
    <col min="9" max="9" width="11.21875" style="6" customWidth="1"/>
    <col min="10" max="16" width="11.109375" style="6" customWidth="1"/>
    <col min="17" max="17" width="9.44140625" style="6" customWidth="1"/>
    <col min="18" max="16384" width="9" style="6"/>
  </cols>
  <sheetData>
    <row r="1" spans="1:16" s="29" customFormat="1" ht="20.95" customHeight="1" x14ac:dyDescent="0.15">
      <c r="A1" s="638" t="s">
        <v>1641</v>
      </c>
      <c r="B1" s="638"/>
      <c r="C1" s="638"/>
      <c r="D1" s="638"/>
      <c r="E1" s="638"/>
      <c r="F1" s="15"/>
      <c r="G1" s="15"/>
      <c r="H1" s="15"/>
      <c r="I1" s="15"/>
      <c r="J1" s="15"/>
      <c r="K1" s="15"/>
      <c r="L1" s="15"/>
      <c r="M1" s="15"/>
      <c r="N1" s="15"/>
      <c r="O1" s="15"/>
      <c r="P1" s="15"/>
    </row>
    <row r="2" spans="1:16" s="29" customFormat="1" ht="20.95" customHeight="1" x14ac:dyDescent="0.15">
      <c r="A2" s="566" t="s">
        <v>1997</v>
      </c>
      <c r="B2" s="566"/>
      <c r="C2" s="566"/>
      <c r="D2" s="566"/>
      <c r="E2" s="566"/>
      <c r="F2" s="566"/>
      <c r="G2" s="15"/>
      <c r="H2" s="15"/>
      <c r="I2" s="15"/>
      <c r="J2" s="15"/>
      <c r="K2" s="15"/>
      <c r="L2" s="15"/>
      <c r="M2" s="15"/>
      <c r="N2" s="15"/>
      <c r="O2" s="1176" t="s">
        <v>1642</v>
      </c>
      <c r="P2" s="1176"/>
    </row>
    <row r="3" spans="1:16" ht="27" customHeight="1" x14ac:dyDescent="0.15">
      <c r="A3" s="973" t="s">
        <v>1643</v>
      </c>
      <c r="B3" s="620" t="s">
        <v>1644</v>
      </c>
      <c r="C3" s="620" t="s">
        <v>1645</v>
      </c>
      <c r="D3" s="620" t="s">
        <v>1646</v>
      </c>
      <c r="E3" s="620" t="s">
        <v>1647</v>
      </c>
      <c r="F3" s="895" t="s">
        <v>1648</v>
      </c>
      <c r="G3" s="879" t="s">
        <v>1649</v>
      </c>
      <c r="H3" s="879"/>
      <c r="I3" s="879"/>
      <c r="J3" s="879"/>
      <c r="K3" s="879"/>
      <c r="L3" s="879"/>
      <c r="M3" s="879"/>
      <c r="N3" s="879"/>
      <c r="O3" s="879"/>
      <c r="P3" s="879"/>
    </row>
    <row r="4" spans="1:16" ht="27" customHeight="1" x14ac:dyDescent="0.15">
      <c r="A4" s="1177"/>
      <c r="B4" s="1178"/>
      <c r="C4" s="1178"/>
      <c r="D4" s="1178"/>
      <c r="E4" s="1178"/>
      <c r="F4" s="1178"/>
      <c r="G4" s="25" t="s">
        <v>1650</v>
      </c>
      <c r="H4" s="25" t="s">
        <v>1651</v>
      </c>
      <c r="I4" s="25" t="s">
        <v>1652</v>
      </c>
      <c r="J4" s="25" t="s">
        <v>1653</v>
      </c>
      <c r="K4" s="25" t="s">
        <v>1654</v>
      </c>
      <c r="L4" s="25" t="s">
        <v>1655</v>
      </c>
      <c r="M4" s="25" t="s">
        <v>1656</v>
      </c>
      <c r="N4" s="25" t="s">
        <v>1657</v>
      </c>
      <c r="O4" s="25" t="s">
        <v>1658</v>
      </c>
      <c r="P4" s="520" t="s">
        <v>1659</v>
      </c>
    </row>
    <row r="5" spans="1:16" ht="11.3" customHeight="1" x14ac:dyDescent="0.15">
      <c r="A5" s="1173" t="s">
        <v>1660</v>
      </c>
      <c r="B5" s="1158" t="s">
        <v>534</v>
      </c>
      <c r="C5" s="521"/>
      <c r="D5" s="1158">
        <v>4</v>
      </c>
      <c r="E5" s="1158" t="s">
        <v>985</v>
      </c>
      <c r="F5" s="1174">
        <v>18819</v>
      </c>
      <c r="G5" s="522" t="s">
        <v>1661</v>
      </c>
      <c r="H5" s="522" t="s">
        <v>1661</v>
      </c>
      <c r="I5" s="522" t="s">
        <v>1661</v>
      </c>
      <c r="J5" s="522" t="s">
        <v>1661</v>
      </c>
      <c r="K5" s="522" t="s">
        <v>1661</v>
      </c>
      <c r="L5" s="522" t="s">
        <v>1661</v>
      </c>
      <c r="M5" s="522" t="s">
        <v>1661</v>
      </c>
      <c r="N5" s="522" t="s">
        <v>1661</v>
      </c>
      <c r="O5" s="522" t="s">
        <v>1662</v>
      </c>
      <c r="P5" s="523" t="s">
        <v>1661</v>
      </c>
    </row>
    <row r="6" spans="1:16" ht="28.8" customHeight="1" x14ac:dyDescent="0.15">
      <c r="A6" s="894"/>
      <c r="B6" s="867"/>
      <c r="C6" s="524" t="s">
        <v>1663</v>
      </c>
      <c r="D6" s="867"/>
      <c r="E6" s="867"/>
      <c r="F6" s="1175"/>
      <c r="G6" s="525">
        <v>1593.9</v>
      </c>
      <c r="H6" s="525" t="s">
        <v>0</v>
      </c>
      <c r="I6" s="525" t="s">
        <v>0</v>
      </c>
      <c r="J6" s="526" t="s">
        <v>1664</v>
      </c>
      <c r="K6" s="526" t="s">
        <v>1922</v>
      </c>
      <c r="L6" s="525">
        <v>566</v>
      </c>
      <c r="M6" s="525">
        <v>193.2</v>
      </c>
      <c r="N6" s="525">
        <v>459.8</v>
      </c>
      <c r="O6" s="164">
        <v>43890</v>
      </c>
      <c r="P6" s="527">
        <v>29.2</v>
      </c>
    </row>
    <row r="7" spans="1:16" ht="28.8" customHeight="1" x14ac:dyDescent="0.15">
      <c r="A7" s="894"/>
      <c r="B7" s="867"/>
      <c r="C7" s="81" t="s">
        <v>1665</v>
      </c>
      <c r="D7" s="867"/>
      <c r="E7" s="867"/>
      <c r="F7" s="1175"/>
      <c r="G7" s="528">
        <v>683.8</v>
      </c>
      <c r="H7" s="528" t="s">
        <v>0</v>
      </c>
      <c r="I7" s="528" t="s">
        <v>0</v>
      </c>
      <c r="J7" s="529" t="s">
        <v>1666</v>
      </c>
      <c r="K7" s="528" t="s">
        <v>0</v>
      </c>
      <c r="L7" s="528" t="s">
        <v>0</v>
      </c>
      <c r="M7" s="528">
        <v>159</v>
      </c>
      <c r="N7" s="529" t="s">
        <v>1667</v>
      </c>
      <c r="O7" s="168">
        <v>11550</v>
      </c>
      <c r="P7" s="530" t="s">
        <v>0</v>
      </c>
    </row>
    <row r="8" spans="1:16" ht="28.8" customHeight="1" x14ac:dyDescent="0.15">
      <c r="A8" s="894"/>
      <c r="B8" s="867"/>
      <c r="C8" s="81" t="s">
        <v>1668</v>
      </c>
      <c r="D8" s="867"/>
      <c r="E8" s="867"/>
      <c r="F8" s="1175"/>
      <c r="G8" s="528">
        <v>834.9</v>
      </c>
      <c r="H8" s="528">
        <v>45.5</v>
      </c>
      <c r="I8" s="528" t="s">
        <v>0</v>
      </c>
      <c r="J8" s="529" t="s">
        <v>1669</v>
      </c>
      <c r="K8" s="528">
        <v>114.8</v>
      </c>
      <c r="L8" s="528">
        <v>175</v>
      </c>
      <c r="M8" s="528">
        <v>81</v>
      </c>
      <c r="N8" s="529" t="s">
        <v>1670</v>
      </c>
      <c r="O8" s="168">
        <v>18500</v>
      </c>
      <c r="P8" s="530" t="s">
        <v>0</v>
      </c>
    </row>
    <row r="9" spans="1:16" ht="28.8" customHeight="1" x14ac:dyDescent="0.15">
      <c r="A9" s="894"/>
      <c r="B9" s="18" t="s">
        <v>537</v>
      </c>
      <c r="C9" s="81" t="s">
        <v>1671</v>
      </c>
      <c r="D9" s="18">
        <v>2</v>
      </c>
      <c r="E9" s="18" t="s">
        <v>741</v>
      </c>
      <c r="F9" s="531">
        <v>18819</v>
      </c>
      <c r="G9" s="528">
        <v>1196</v>
      </c>
      <c r="H9" s="528">
        <v>125.5</v>
      </c>
      <c r="I9" s="528" t="s">
        <v>0</v>
      </c>
      <c r="J9" s="529" t="s">
        <v>1923</v>
      </c>
      <c r="K9" s="529" t="s">
        <v>1672</v>
      </c>
      <c r="L9" s="528">
        <v>559</v>
      </c>
      <c r="M9" s="528">
        <v>47.6</v>
      </c>
      <c r="N9" s="528">
        <v>301.39999999999998</v>
      </c>
      <c r="O9" s="168">
        <v>43434</v>
      </c>
      <c r="P9" s="530" t="s">
        <v>0</v>
      </c>
    </row>
    <row r="10" spans="1:16" ht="28.8" customHeight="1" x14ac:dyDescent="0.15">
      <c r="A10" s="894"/>
      <c r="B10" s="18" t="s">
        <v>1673</v>
      </c>
      <c r="C10" s="81" t="s">
        <v>1674</v>
      </c>
      <c r="D10" s="18">
        <v>2</v>
      </c>
      <c r="E10" s="18" t="s">
        <v>741</v>
      </c>
      <c r="F10" s="531">
        <v>18946</v>
      </c>
      <c r="G10" s="528">
        <v>885.7</v>
      </c>
      <c r="H10" s="528" t="s">
        <v>0</v>
      </c>
      <c r="I10" s="528" t="s">
        <v>0</v>
      </c>
      <c r="J10" s="529" t="s">
        <v>1675</v>
      </c>
      <c r="K10" s="528">
        <v>42.9</v>
      </c>
      <c r="L10" s="528">
        <v>306</v>
      </c>
      <c r="M10" s="528">
        <v>117.7</v>
      </c>
      <c r="N10" s="528">
        <v>74.2</v>
      </c>
      <c r="O10" s="168">
        <v>31816</v>
      </c>
      <c r="P10" s="530">
        <v>12</v>
      </c>
    </row>
    <row r="11" spans="1:16" ht="28.8" customHeight="1" x14ac:dyDescent="0.15">
      <c r="A11" s="894"/>
      <c r="B11" s="18" t="s">
        <v>1676</v>
      </c>
      <c r="C11" s="532" t="s">
        <v>1677</v>
      </c>
      <c r="D11" s="18">
        <v>1</v>
      </c>
      <c r="E11" s="18" t="s">
        <v>1095</v>
      </c>
      <c r="F11" s="531">
        <v>20027</v>
      </c>
      <c r="G11" s="528">
        <v>98.8</v>
      </c>
      <c r="H11" s="528" t="s">
        <v>0</v>
      </c>
      <c r="I11" s="528" t="s">
        <v>0</v>
      </c>
      <c r="J11" s="529" t="s">
        <v>1678</v>
      </c>
      <c r="K11" s="528" t="s">
        <v>0</v>
      </c>
      <c r="L11" s="528" t="s">
        <v>0</v>
      </c>
      <c r="M11" s="528" t="s">
        <v>0</v>
      </c>
      <c r="N11" s="528">
        <v>109</v>
      </c>
      <c r="O11" s="168">
        <v>5600</v>
      </c>
      <c r="P11" s="530" t="s">
        <v>0</v>
      </c>
    </row>
    <row r="12" spans="1:16" ht="28.8" customHeight="1" x14ac:dyDescent="0.15">
      <c r="A12" s="894"/>
      <c r="B12" s="18" t="s">
        <v>535</v>
      </c>
      <c r="C12" s="81" t="s">
        <v>1679</v>
      </c>
      <c r="D12" s="18">
        <v>1</v>
      </c>
      <c r="E12" s="18" t="s">
        <v>985</v>
      </c>
      <c r="F12" s="531">
        <v>18819</v>
      </c>
      <c r="G12" s="528">
        <v>2112.9499999999998</v>
      </c>
      <c r="H12" s="528">
        <v>22</v>
      </c>
      <c r="I12" s="528">
        <v>131</v>
      </c>
      <c r="J12" s="529" t="s">
        <v>1680</v>
      </c>
      <c r="K12" s="528">
        <v>170</v>
      </c>
      <c r="L12" s="528">
        <v>303.5</v>
      </c>
      <c r="M12" s="528">
        <v>196.5</v>
      </c>
      <c r="N12" s="528">
        <v>125</v>
      </c>
      <c r="O12" s="168">
        <v>55400</v>
      </c>
      <c r="P12" s="530">
        <v>158</v>
      </c>
    </row>
    <row r="13" spans="1:16" ht="28.8" customHeight="1" x14ac:dyDescent="0.15">
      <c r="A13" s="894"/>
      <c r="B13" s="18" t="s">
        <v>1681</v>
      </c>
      <c r="C13" s="81" t="s">
        <v>1682</v>
      </c>
      <c r="D13" s="18">
        <v>1</v>
      </c>
      <c r="E13" s="18" t="s">
        <v>1097</v>
      </c>
      <c r="F13" s="531">
        <v>18946</v>
      </c>
      <c r="G13" s="528">
        <v>149.9</v>
      </c>
      <c r="H13" s="528" t="s">
        <v>0</v>
      </c>
      <c r="I13" s="528">
        <v>80.599999999999994</v>
      </c>
      <c r="J13" s="529" t="s">
        <v>1683</v>
      </c>
      <c r="K13" s="528" t="s">
        <v>0</v>
      </c>
      <c r="L13" s="528" t="s">
        <v>0</v>
      </c>
      <c r="M13" s="528">
        <v>60</v>
      </c>
      <c r="N13" s="528">
        <v>60.3</v>
      </c>
      <c r="O13" s="168">
        <v>4433</v>
      </c>
      <c r="P13" s="530" t="s">
        <v>0</v>
      </c>
    </row>
    <row r="14" spans="1:16" ht="28.8" customHeight="1" x14ac:dyDescent="0.15">
      <c r="A14" s="894"/>
      <c r="B14" s="18" t="s">
        <v>1684</v>
      </c>
      <c r="C14" s="81" t="s">
        <v>1685</v>
      </c>
      <c r="D14" s="18">
        <v>1</v>
      </c>
      <c r="E14" s="18" t="s">
        <v>741</v>
      </c>
      <c r="F14" s="531">
        <v>19357</v>
      </c>
      <c r="G14" s="528">
        <v>167.95</v>
      </c>
      <c r="H14" s="528" t="s">
        <v>0</v>
      </c>
      <c r="I14" s="528" t="s">
        <v>0</v>
      </c>
      <c r="J14" s="528">
        <v>39.799999999999997</v>
      </c>
      <c r="K14" s="528" t="s">
        <v>0</v>
      </c>
      <c r="L14" s="528" t="s">
        <v>0</v>
      </c>
      <c r="M14" s="528" t="s">
        <v>0</v>
      </c>
      <c r="N14" s="528">
        <v>54.7</v>
      </c>
      <c r="O14" s="168">
        <v>1448</v>
      </c>
      <c r="P14" s="530" t="s">
        <v>0</v>
      </c>
    </row>
    <row r="15" spans="1:16" ht="28.8" customHeight="1" x14ac:dyDescent="0.15">
      <c r="A15" s="894"/>
      <c r="B15" s="18" t="s">
        <v>1686</v>
      </c>
      <c r="C15" s="81" t="s">
        <v>1687</v>
      </c>
      <c r="D15" s="18">
        <v>1</v>
      </c>
      <c r="E15" s="18" t="s">
        <v>985</v>
      </c>
      <c r="F15" s="531">
        <v>19357</v>
      </c>
      <c r="G15" s="528">
        <v>359.2</v>
      </c>
      <c r="H15" s="528">
        <v>24</v>
      </c>
      <c r="I15" s="528" t="s">
        <v>0</v>
      </c>
      <c r="J15" s="528">
        <v>253.7</v>
      </c>
      <c r="K15" s="528" t="s">
        <v>0</v>
      </c>
      <c r="L15" s="528" t="s">
        <v>0</v>
      </c>
      <c r="M15" s="528">
        <v>227.4</v>
      </c>
      <c r="N15" s="528">
        <v>106.3</v>
      </c>
      <c r="O15" s="168">
        <v>11735</v>
      </c>
      <c r="P15" s="530" t="s">
        <v>0</v>
      </c>
    </row>
    <row r="16" spans="1:16" ht="28.8" customHeight="1" x14ac:dyDescent="0.15">
      <c r="A16" s="894"/>
      <c r="B16" s="18" t="s">
        <v>1688</v>
      </c>
      <c r="C16" s="81" t="s">
        <v>1689</v>
      </c>
      <c r="D16" s="18">
        <v>1</v>
      </c>
      <c r="E16" s="18" t="s">
        <v>1097</v>
      </c>
      <c r="F16" s="531">
        <v>19357</v>
      </c>
      <c r="G16" s="529" t="s">
        <v>1924</v>
      </c>
      <c r="H16" s="528" t="s">
        <v>0</v>
      </c>
      <c r="I16" s="528" t="s">
        <v>0</v>
      </c>
      <c r="J16" s="528">
        <v>58.4</v>
      </c>
      <c r="K16" s="529" t="s">
        <v>1925</v>
      </c>
      <c r="L16" s="528" t="s">
        <v>0</v>
      </c>
      <c r="M16" s="528">
        <v>18</v>
      </c>
      <c r="N16" s="528">
        <v>27.5</v>
      </c>
      <c r="O16" s="168">
        <v>1400</v>
      </c>
      <c r="P16" s="530" t="s">
        <v>0</v>
      </c>
    </row>
    <row r="17" spans="1:16" ht="28.8" customHeight="1" x14ac:dyDescent="0.15">
      <c r="A17" s="894"/>
      <c r="B17" s="18" t="s">
        <v>1690</v>
      </c>
      <c r="C17" s="81" t="s">
        <v>1691</v>
      </c>
      <c r="D17" s="18">
        <v>1</v>
      </c>
      <c r="E17" s="18" t="s">
        <v>741</v>
      </c>
      <c r="F17" s="531">
        <v>18946</v>
      </c>
      <c r="G17" s="528">
        <v>52.3</v>
      </c>
      <c r="H17" s="528" t="s">
        <v>0</v>
      </c>
      <c r="I17" s="528" t="s">
        <v>0</v>
      </c>
      <c r="J17" s="528" t="s">
        <v>0</v>
      </c>
      <c r="K17" s="528" t="s">
        <v>0</v>
      </c>
      <c r="L17" s="528" t="s">
        <v>0</v>
      </c>
      <c r="M17" s="528">
        <v>110.3</v>
      </c>
      <c r="N17" s="528">
        <v>14</v>
      </c>
      <c r="O17" s="168">
        <v>1609</v>
      </c>
      <c r="P17" s="530" t="s">
        <v>0</v>
      </c>
    </row>
    <row r="18" spans="1:16" ht="28.8" customHeight="1" x14ac:dyDescent="0.15">
      <c r="A18" s="894"/>
      <c r="B18" s="18" t="s">
        <v>1692</v>
      </c>
      <c r="C18" s="81" t="s">
        <v>1693</v>
      </c>
      <c r="D18" s="18">
        <v>1</v>
      </c>
      <c r="E18" s="18" t="s">
        <v>985</v>
      </c>
      <c r="F18" s="531">
        <v>18946</v>
      </c>
      <c r="G18" s="528">
        <v>749</v>
      </c>
      <c r="H18" s="528">
        <v>34</v>
      </c>
      <c r="I18" s="528" t="s">
        <v>0</v>
      </c>
      <c r="J18" s="529" t="s">
        <v>1926</v>
      </c>
      <c r="K18" s="528">
        <v>53.7</v>
      </c>
      <c r="L18" s="528" t="s">
        <v>0</v>
      </c>
      <c r="M18" s="528">
        <v>334</v>
      </c>
      <c r="N18" s="528">
        <v>76</v>
      </c>
      <c r="O18" s="168">
        <v>20499</v>
      </c>
      <c r="P18" s="530" t="s">
        <v>0</v>
      </c>
    </row>
    <row r="19" spans="1:16" ht="28.8" customHeight="1" x14ac:dyDescent="0.15">
      <c r="A19" s="894"/>
      <c r="B19" s="18" t="s">
        <v>1694</v>
      </c>
      <c r="C19" s="81" t="s">
        <v>1695</v>
      </c>
      <c r="D19" s="18">
        <v>1</v>
      </c>
      <c r="E19" s="18" t="s">
        <v>1097</v>
      </c>
      <c r="F19" s="531">
        <v>18946</v>
      </c>
      <c r="G19" s="528">
        <v>225.7</v>
      </c>
      <c r="H19" s="528" t="s">
        <v>0</v>
      </c>
      <c r="I19" s="528" t="s">
        <v>0</v>
      </c>
      <c r="J19" s="528" t="s">
        <v>0</v>
      </c>
      <c r="K19" s="528" t="s">
        <v>0</v>
      </c>
      <c r="L19" s="528" t="s">
        <v>0</v>
      </c>
      <c r="M19" s="528">
        <v>112.6</v>
      </c>
      <c r="N19" s="528">
        <v>81.599999999999994</v>
      </c>
      <c r="O19" s="168">
        <v>5600</v>
      </c>
      <c r="P19" s="530" t="s">
        <v>0</v>
      </c>
    </row>
    <row r="20" spans="1:16" ht="28.8" customHeight="1" x14ac:dyDescent="0.15">
      <c r="A20" s="894"/>
      <c r="B20" s="18" t="s">
        <v>1696</v>
      </c>
      <c r="C20" s="81" t="s">
        <v>1697</v>
      </c>
      <c r="D20" s="18">
        <v>1</v>
      </c>
      <c r="E20" s="18" t="s">
        <v>741</v>
      </c>
      <c r="F20" s="531">
        <v>19357</v>
      </c>
      <c r="G20" s="528">
        <v>190</v>
      </c>
      <c r="H20" s="528">
        <v>105</v>
      </c>
      <c r="I20" s="528" t="s">
        <v>0</v>
      </c>
      <c r="J20" s="528" t="s">
        <v>0</v>
      </c>
      <c r="K20" s="529" t="s">
        <v>1698</v>
      </c>
      <c r="L20" s="528" t="s">
        <v>0</v>
      </c>
      <c r="M20" s="528">
        <v>53</v>
      </c>
      <c r="N20" s="528">
        <v>96</v>
      </c>
      <c r="O20" s="168">
        <v>10800</v>
      </c>
      <c r="P20" s="530" t="s">
        <v>0</v>
      </c>
    </row>
    <row r="21" spans="1:16" ht="28.8" customHeight="1" x14ac:dyDescent="0.15">
      <c r="A21" s="894"/>
      <c r="B21" s="18" t="s">
        <v>1699</v>
      </c>
      <c r="C21" s="81" t="s">
        <v>1700</v>
      </c>
      <c r="D21" s="18">
        <v>1</v>
      </c>
      <c r="E21" s="18" t="s">
        <v>741</v>
      </c>
      <c r="F21" s="531">
        <v>18819</v>
      </c>
      <c r="G21" s="528">
        <v>309.10000000000002</v>
      </c>
      <c r="H21" s="528">
        <v>20.5</v>
      </c>
      <c r="I21" s="528" t="s">
        <v>0</v>
      </c>
      <c r="J21" s="528">
        <v>195.4</v>
      </c>
      <c r="K21" s="528">
        <v>98.1</v>
      </c>
      <c r="L21" s="528" t="s">
        <v>0</v>
      </c>
      <c r="M21" s="528">
        <v>146</v>
      </c>
      <c r="N21" s="528">
        <v>115.6</v>
      </c>
      <c r="O21" s="168">
        <v>13088</v>
      </c>
      <c r="P21" s="530" t="s">
        <v>0</v>
      </c>
    </row>
    <row r="22" spans="1:16" ht="28.8" customHeight="1" x14ac:dyDescent="0.15">
      <c r="A22" s="894"/>
      <c r="B22" s="18" t="s">
        <v>1701</v>
      </c>
      <c r="C22" s="81" t="s">
        <v>1702</v>
      </c>
      <c r="D22" s="18">
        <v>1</v>
      </c>
      <c r="E22" s="18" t="s">
        <v>741</v>
      </c>
      <c r="F22" s="531">
        <v>19168</v>
      </c>
      <c r="G22" s="528">
        <v>60.3</v>
      </c>
      <c r="H22" s="528">
        <v>147.9</v>
      </c>
      <c r="I22" s="528" t="s">
        <v>0</v>
      </c>
      <c r="J22" s="528" t="s">
        <v>0</v>
      </c>
      <c r="K22" s="528" t="s">
        <v>0</v>
      </c>
      <c r="L22" s="528" t="s">
        <v>0</v>
      </c>
      <c r="M22" s="528">
        <v>105</v>
      </c>
      <c r="N22" s="528">
        <v>67.5</v>
      </c>
      <c r="O22" s="168">
        <v>2600</v>
      </c>
      <c r="P22" s="530" t="s">
        <v>0</v>
      </c>
    </row>
    <row r="23" spans="1:16" ht="28.8" customHeight="1" x14ac:dyDescent="0.15">
      <c r="A23" s="975" t="s">
        <v>1703</v>
      </c>
      <c r="B23" s="18" t="s">
        <v>533</v>
      </c>
      <c r="C23" s="81" t="s">
        <v>1096</v>
      </c>
      <c r="D23" s="487" t="s">
        <v>1704</v>
      </c>
      <c r="E23" s="18" t="s">
        <v>985</v>
      </c>
      <c r="F23" s="531">
        <v>19438</v>
      </c>
      <c r="G23" s="528">
        <v>20</v>
      </c>
      <c r="H23" s="528" t="s">
        <v>0</v>
      </c>
      <c r="I23" s="528" t="s">
        <v>0</v>
      </c>
      <c r="J23" s="528">
        <v>227.7</v>
      </c>
      <c r="K23" s="528" t="s">
        <v>0</v>
      </c>
      <c r="L23" s="528">
        <v>516</v>
      </c>
      <c r="M23" s="528">
        <v>1656</v>
      </c>
      <c r="N23" s="528">
        <v>72</v>
      </c>
      <c r="O23" s="168">
        <v>128776</v>
      </c>
      <c r="P23" s="530" t="s">
        <v>0</v>
      </c>
    </row>
    <row r="24" spans="1:16" ht="28.8" customHeight="1" x14ac:dyDescent="0.15">
      <c r="A24" s="975"/>
      <c r="B24" s="18" t="s">
        <v>536</v>
      </c>
      <c r="C24" s="81" t="s">
        <v>1705</v>
      </c>
      <c r="D24" s="487" t="s">
        <v>1706</v>
      </c>
      <c r="E24" s="18" t="s">
        <v>741</v>
      </c>
      <c r="F24" s="531">
        <v>19176</v>
      </c>
      <c r="G24" s="528">
        <v>1819</v>
      </c>
      <c r="H24" s="528">
        <v>50</v>
      </c>
      <c r="I24" s="528" t="s">
        <v>0</v>
      </c>
      <c r="J24" s="529" t="s">
        <v>1707</v>
      </c>
      <c r="K24" s="528" t="s">
        <v>0</v>
      </c>
      <c r="L24" s="528">
        <v>345</v>
      </c>
      <c r="M24" s="528">
        <v>379</v>
      </c>
      <c r="N24" s="528">
        <v>448</v>
      </c>
      <c r="O24" s="168">
        <v>51160</v>
      </c>
      <c r="P24" s="530" t="s">
        <v>0</v>
      </c>
    </row>
    <row r="25" spans="1:16" ht="28.8" customHeight="1" x14ac:dyDescent="0.15">
      <c r="A25" s="975"/>
      <c r="B25" s="396" t="s">
        <v>1708</v>
      </c>
      <c r="C25" s="533" t="s">
        <v>1709</v>
      </c>
      <c r="D25" s="396" t="s">
        <v>741</v>
      </c>
      <c r="E25" s="396" t="s">
        <v>741</v>
      </c>
      <c r="F25" s="534">
        <v>19176</v>
      </c>
      <c r="G25" s="535">
        <v>1472</v>
      </c>
      <c r="H25" s="535">
        <v>62</v>
      </c>
      <c r="I25" s="535" t="s">
        <v>0</v>
      </c>
      <c r="J25" s="536" t="s">
        <v>1710</v>
      </c>
      <c r="K25" s="535">
        <v>473</v>
      </c>
      <c r="L25" s="535">
        <v>145</v>
      </c>
      <c r="M25" s="535">
        <v>999</v>
      </c>
      <c r="N25" s="535">
        <v>337</v>
      </c>
      <c r="O25" s="486">
        <v>161610</v>
      </c>
      <c r="P25" s="537">
        <v>343</v>
      </c>
    </row>
    <row r="26" spans="1:16" ht="19.5" customHeight="1" x14ac:dyDescent="0.15">
      <c r="A26" s="1" t="s">
        <v>1998</v>
      </c>
      <c r="B26" s="1"/>
      <c r="C26" s="1"/>
      <c r="D26" s="1"/>
      <c r="E26" s="1"/>
      <c r="F26" s="1"/>
      <c r="G26" s="1"/>
      <c r="H26" s="1"/>
      <c r="I26" s="1"/>
      <c r="J26" s="1"/>
      <c r="K26" s="1"/>
      <c r="L26" s="1"/>
      <c r="M26" s="634" t="s">
        <v>1999</v>
      </c>
      <c r="N26" s="634"/>
      <c r="O26" s="634"/>
      <c r="P26" s="634"/>
    </row>
    <row r="27" spans="1:16" ht="18" customHeight="1" x14ac:dyDescent="0.15">
      <c r="A27" s="1"/>
      <c r="B27" s="1"/>
      <c r="C27" s="1"/>
      <c r="D27" s="1"/>
      <c r="E27" s="1"/>
      <c r="F27" s="1"/>
      <c r="G27" s="1"/>
      <c r="H27" s="1"/>
      <c r="I27" s="1"/>
      <c r="J27" s="1"/>
      <c r="K27" s="1"/>
      <c r="L27" s="1"/>
      <c r="M27" s="1"/>
      <c r="N27" s="1"/>
      <c r="O27" s="1"/>
      <c r="P27" s="1"/>
    </row>
  </sheetData>
  <sheetProtection selectLockedCells="1" selectUnlockedCells="1"/>
  <mergeCells count="17">
    <mergeCell ref="A1:E1"/>
    <mergeCell ref="A2:F2"/>
    <mergeCell ref="O2:P2"/>
    <mergeCell ref="A3:A4"/>
    <mergeCell ref="B3:B4"/>
    <mergeCell ref="C3:C4"/>
    <mergeCell ref="D3:D4"/>
    <mergeCell ref="E3:E4"/>
    <mergeCell ref="F3:F4"/>
    <mergeCell ref="G3:P3"/>
    <mergeCell ref="M26:P26"/>
    <mergeCell ref="A5:A22"/>
    <mergeCell ref="B5:B8"/>
    <mergeCell ref="D5:D8"/>
    <mergeCell ref="E5:E8"/>
    <mergeCell ref="F5:F8"/>
    <mergeCell ref="A23:A25"/>
  </mergeCells>
  <phoneticPr fontId="4"/>
  <pageMargins left="0.78740157480314965" right="0.39370078740157483" top="0.39370078740157483" bottom="0.39370078740157483" header="0" footer="0"/>
  <pageSetup paperSize="9" scale="81" firstPageNumber="0" orientation="landscape" r:id="rId1"/>
  <headerFooter scaleWithDoc="0" alignWithMargins="0">
    <oddFooter>&amp;C&amp;"ＭＳ 明朝,標準"－３７－</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99F2F-59BB-491D-BFC9-14E478B7CCFD}">
  <sheetPr>
    <pageSetUpPr fitToPage="1"/>
  </sheetPr>
  <dimension ref="A1:P51"/>
  <sheetViews>
    <sheetView view="pageLayout" zoomScaleNormal="100" zoomScaleSheetLayoutView="100" workbookViewId="0">
      <selection activeCell="H5" sqref="H5"/>
    </sheetView>
  </sheetViews>
  <sheetFormatPr defaultColWidth="9" defaultRowHeight="14.4" x14ac:dyDescent="0.15"/>
  <cols>
    <col min="1" max="1" width="9" style="1"/>
    <col min="2" max="2" width="7.88671875" style="1" customWidth="1"/>
    <col min="3" max="4" width="9.6640625" style="1" customWidth="1"/>
    <col min="5" max="5" width="9" style="1"/>
    <col min="6" max="6" width="14.21875" style="1" customWidth="1"/>
    <col min="7" max="7" width="4.33203125" style="1" customWidth="1"/>
    <col min="8" max="8" width="9" style="1"/>
    <col min="9" max="9" width="15.21875" style="1" customWidth="1"/>
    <col min="10" max="10" width="12.21875" style="1" customWidth="1"/>
    <col min="11" max="11" width="3.6640625" style="1" customWidth="1"/>
    <col min="12" max="13" width="9" style="1"/>
    <col min="14" max="14" width="5.21875" style="1" customWidth="1"/>
    <col min="15" max="15" width="17.88671875" style="1" customWidth="1"/>
    <col min="16" max="16" width="22" style="40" customWidth="1"/>
    <col min="17" max="16384" width="9" style="1"/>
  </cols>
  <sheetData>
    <row r="1" spans="1:16" s="15" customFormat="1" ht="20.95" customHeight="1" x14ac:dyDescent="0.15">
      <c r="A1" s="566" t="s">
        <v>155</v>
      </c>
      <c r="B1" s="566"/>
      <c r="C1" s="566"/>
      <c r="D1" s="566"/>
      <c r="E1" s="1" t="s">
        <v>1929</v>
      </c>
      <c r="F1" s="1"/>
      <c r="G1" s="1"/>
    </row>
    <row r="2" spans="1:16" x14ac:dyDescent="0.15">
      <c r="A2" s="35"/>
      <c r="B2" s="35"/>
      <c r="C2" s="35"/>
      <c r="D2" s="35"/>
      <c r="E2" s="35"/>
      <c r="F2" s="35"/>
      <c r="G2" s="35"/>
      <c r="H2" s="35"/>
      <c r="I2" s="35"/>
      <c r="J2" s="35"/>
      <c r="K2" s="35"/>
      <c r="L2" s="35"/>
      <c r="M2" s="35"/>
      <c r="N2" s="35"/>
      <c r="O2" s="35"/>
      <c r="P2" s="34" t="s">
        <v>156</v>
      </c>
    </row>
    <row r="3" spans="1:16" ht="15.05" customHeight="1" x14ac:dyDescent="0.15">
      <c r="A3" s="35" t="s">
        <v>157</v>
      </c>
      <c r="B3" s="35"/>
      <c r="C3" s="35"/>
      <c r="D3" s="35"/>
      <c r="E3" s="564" t="s">
        <v>158</v>
      </c>
      <c r="F3" s="564"/>
      <c r="G3" s="35"/>
      <c r="H3" s="565"/>
      <c r="I3" s="565"/>
      <c r="J3" s="35"/>
      <c r="K3" s="35"/>
      <c r="L3" s="565"/>
      <c r="M3" s="565"/>
      <c r="N3" s="565"/>
      <c r="O3" s="565"/>
      <c r="P3" s="36" t="s">
        <v>1831</v>
      </c>
    </row>
    <row r="4" spans="1:16" ht="15.05" customHeight="1" x14ac:dyDescent="0.15">
      <c r="A4" s="35"/>
      <c r="B4" s="35"/>
      <c r="C4" s="35"/>
      <c r="D4" s="35"/>
      <c r="E4" s="564" t="s">
        <v>159</v>
      </c>
      <c r="F4" s="564"/>
      <c r="G4" s="35"/>
      <c r="H4" s="550" t="s">
        <v>1791</v>
      </c>
      <c r="I4" s="35"/>
      <c r="J4" s="35" t="s">
        <v>160</v>
      </c>
      <c r="K4" s="35"/>
      <c r="L4" s="35" t="s">
        <v>161</v>
      </c>
      <c r="M4" s="35"/>
      <c r="N4" s="35"/>
      <c r="O4" s="35"/>
      <c r="P4" s="36" t="s">
        <v>1832</v>
      </c>
    </row>
    <row r="5" spans="1:16" ht="15.05" customHeight="1" x14ac:dyDescent="0.15">
      <c r="A5" s="35"/>
      <c r="B5" s="35"/>
      <c r="C5" s="35"/>
      <c r="D5" s="35"/>
      <c r="G5" s="35"/>
      <c r="H5" s="35" t="s">
        <v>162</v>
      </c>
      <c r="I5" s="35"/>
      <c r="J5" s="35"/>
      <c r="K5" s="35"/>
      <c r="M5" s="35"/>
      <c r="N5" s="35"/>
      <c r="O5" s="35"/>
      <c r="P5" s="37">
        <v>3088</v>
      </c>
    </row>
    <row r="6" spans="1:16" ht="15.05" customHeight="1" x14ac:dyDescent="0.15">
      <c r="A6" s="35"/>
      <c r="B6" s="35"/>
      <c r="C6" s="35"/>
      <c r="D6" s="35"/>
      <c r="E6" s="567" t="s">
        <v>163</v>
      </c>
      <c r="F6" s="567"/>
      <c r="G6" s="35"/>
      <c r="H6" s="35" t="s">
        <v>164</v>
      </c>
      <c r="I6" s="35"/>
      <c r="J6" s="38" t="s">
        <v>165</v>
      </c>
      <c r="K6" s="35"/>
      <c r="L6" s="565" t="s">
        <v>166</v>
      </c>
      <c r="M6" s="565"/>
      <c r="N6" s="565"/>
      <c r="O6" s="565"/>
      <c r="P6" s="36" t="s">
        <v>1833</v>
      </c>
    </row>
    <row r="7" spans="1:16" ht="15.05" customHeight="1" x14ac:dyDescent="0.15">
      <c r="A7" s="35"/>
      <c r="B7" s="35"/>
      <c r="C7" s="35"/>
      <c r="D7" s="35"/>
      <c r="E7" s="35"/>
      <c r="F7" s="35"/>
      <c r="G7" s="35"/>
      <c r="H7" s="35" t="s">
        <v>167</v>
      </c>
      <c r="I7" s="35"/>
      <c r="J7" s="35"/>
      <c r="K7" s="35"/>
      <c r="P7" s="36" t="s">
        <v>223</v>
      </c>
    </row>
    <row r="8" spans="1:16" ht="15.05" customHeight="1" x14ac:dyDescent="0.15">
      <c r="A8" s="35"/>
      <c r="B8" s="35"/>
      <c r="C8" s="35"/>
      <c r="D8" s="35"/>
      <c r="E8" s="35"/>
      <c r="F8" s="35"/>
      <c r="G8" s="35"/>
      <c r="P8" s="36" t="s">
        <v>168</v>
      </c>
    </row>
    <row r="9" spans="1:16" ht="15.05" customHeight="1" x14ac:dyDescent="0.15">
      <c r="A9" s="35"/>
      <c r="B9" s="35"/>
      <c r="C9" s="35"/>
      <c r="D9" s="35"/>
      <c r="E9" s="564" t="s">
        <v>169</v>
      </c>
      <c r="F9" s="564"/>
      <c r="G9" s="35"/>
      <c r="H9" s="35" t="s">
        <v>170</v>
      </c>
      <c r="I9" s="35"/>
      <c r="J9" s="35"/>
      <c r="K9" s="35"/>
      <c r="L9" s="35" t="s">
        <v>171</v>
      </c>
      <c r="M9" s="35"/>
      <c r="N9" s="35"/>
      <c r="O9" s="35"/>
      <c r="P9" s="36" t="s">
        <v>1834</v>
      </c>
    </row>
    <row r="10" spans="1:16" ht="15.05" customHeight="1" x14ac:dyDescent="0.15">
      <c r="A10" s="35"/>
      <c r="B10" s="35"/>
      <c r="C10" s="35"/>
      <c r="D10" s="35"/>
      <c r="E10" s="35" t="s">
        <v>173</v>
      </c>
      <c r="F10" s="35"/>
      <c r="G10" s="35"/>
      <c r="H10" s="35" t="s">
        <v>167</v>
      </c>
      <c r="I10" s="35"/>
      <c r="J10" s="35"/>
      <c r="K10" s="35"/>
      <c r="L10" s="35" t="s">
        <v>224</v>
      </c>
      <c r="M10" s="35"/>
      <c r="N10" s="35"/>
      <c r="O10" s="35"/>
      <c r="P10" s="36" t="s">
        <v>172</v>
      </c>
    </row>
    <row r="11" spans="1:16" ht="15.05" customHeight="1" x14ac:dyDescent="0.15">
      <c r="A11" s="35"/>
      <c r="B11" s="35"/>
      <c r="C11" s="35"/>
      <c r="D11" s="35"/>
      <c r="E11" s="35"/>
      <c r="F11" s="35"/>
      <c r="G11" s="35"/>
      <c r="I11" s="35"/>
      <c r="J11" s="35"/>
      <c r="K11" s="35"/>
      <c r="L11" s="35" t="s">
        <v>174</v>
      </c>
      <c r="M11" s="35"/>
      <c r="N11" s="35"/>
      <c r="O11" s="35"/>
      <c r="P11" s="36" t="s">
        <v>1835</v>
      </c>
    </row>
    <row r="12" spans="1:16" ht="15.05" customHeight="1" x14ac:dyDescent="0.15">
      <c r="A12" s="35"/>
      <c r="B12" s="35"/>
      <c r="C12" s="35"/>
      <c r="D12" s="35"/>
      <c r="E12" s="35"/>
      <c r="F12" s="35"/>
      <c r="G12" s="35"/>
      <c r="H12" s="35"/>
      <c r="I12" s="35"/>
      <c r="J12" s="35"/>
      <c r="K12" s="35"/>
      <c r="L12" s="35" t="s">
        <v>176</v>
      </c>
      <c r="M12" s="35"/>
      <c r="N12" s="35"/>
      <c r="O12" s="35"/>
      <c r="P12" s="36" t="s">
        <v>175</v>
      </c>
    </row>
    <row r="13" spans="1:16" ht="15.05" customHeight="1" x14ac:dyDescent="0.15">
      <c r="A13" s="35"/>
      <c r="B13" s="35"/>
      <c r="C13" s="35"/>
      <c r="D13" s="35"/>
      <c r="E13" s="35"/>
      <c r="F13" s="35"/>
      <c r="G13" s="35"/>
      <c r="H13" s="35"/>
      <c r="I13" s="35"/>
      <c r="J13" s="35"/>
      <c r="K13" s="35"/>
      <c r="L13" s="35" t="s">
        <v>177</v>
      </c>
      <c r="M13" s="35"/>
      <c r="N13" s="35"/>
      <c r="O13" s="35"/>
      <c r="P13" s="36" t="s">
        <v>1836</v>
      </c>
    </row>
    <row r="14" spans="1:16" ht="15.05" customHeight="1" x14ac:dyDescent="0.15">
      <c r="A14" s="35"/>
      <c r="B14" s="35"/>
      <c r="C14" s="35"/>
      <c r="D14" s="35"/>
      <c r="E14" s="35"/>
      <c r="F14" s="35"/>
      <c r="G14" s="35"/>
      <c r="H14" s="35"/>
      <c r="I14" s="35"/>
      <c r="J14" s="35"/>
      <c r="K14" s="35"/>
      <c r="L14" s="35" t="s">
        <v>179</v>
      </c>
      <c r="M14" s="35"/>
      <c r="N14" s="35"/>
      <c r="O14" s="35"/>
      <c r="P14" s="39" t="s">
        <v>178</v>
      </c>
    </row>
    <row r="15" spans="1:16" ht="15.05" customHeight="1" thickBot="1" x14ac:dyDescent="0.2">
      <c r="A15" s="35"/>
      <c r="B15" s="35"/>
      <c r="C15" s="35"/>
      <c r="D15" s="41"/>
      <c r="E15" s="41"/>
      <c r="F15" s="41"/>
      <c r="G15" s="41"/>
      <c r="H15" s="41"/>
      <c r="I15" s="41"/>
      <c r="J15" s="41"/>
      <c r="K15" s="41"/>
      <c r="L15" s="41" t="s">
        <v>173</v>
      </c>
      <c r="M15" s="41"/>
      <c r="N15" s="41"/>
      <c r="O15" s="41"/>
      <c r="P15" s="42"/>
    </row>
    <row r="16" spans="1:16" ht="8.1999999999999993" customHeight="1" x14ac:dyDescent="0.15">
      <c r="A16" s="35"/>
      <c r="B16" s="35"/>
      <c r="C16" s="35"/>
      <c r="D16" s="35"/>
      <c r="E16" s="35"/>
      <c r="F16" s="35"/>
      <c r="G16" s="35"/>
      <c r="H16" s="35"/>
      <c r="I16" s="35"/>
      <c r="J16" s="35"/>
      <c r="K16" s="35"/>
      <c r="L16" s="35"/>
      <c r="M16" s="35"/>
      <c r="N16" s="35"/>
      <c r="O16" s="35"/>
    </row>
    <row r="17" spans="1:16" ht="16.55" customHeight="1" x14ac:dyDescent="0.15">
      <c r="A17" s="35"/>
      <c r="B17" s="35"/>
      <c r="C17" s="35"/>
      <c r="D17" s="35"/>
      <c r="E17" s="567" t="s">
        <v>1837</v>
      </c>
      <c r="F17" s="567"/>
      <c r="G17" s="35"/>
      <c r="H17" s="565" t="s">
        <v>180</v>
      </c>
      <c r="I17" s="565"/>
      <c r="J17" s="565"/>
      <c r="K17" s="565"/>
      <c r="L17" s="565"/>
      <c r="M17" s="565"/>
      <c r="N17" s="565"/>
      <c r="O17" s="565"/>
      <c r="P17" s="34" t="s">
        <v>1838</v>
      </c>
    </row>
    <row r="18" spans="1:16" ht="16.55" customHeight="1" x14ac:dyDescent="0.15">
      <c r="A18" s="35"/>
      <c r="B18" s="35"/>
      <c r="C18" s="35"/>
      <c r="D18" s="35"/>
      <c r="E18" s="35"/>
      <c r="F18" s="35"/>
      <c r="G18" s="35"/>
      <c r="H18" s="565" t="s">
        <v>181</v>
      </c>
      <c r="I18" s="565"/>
      <c r="J18" s="565"/>
      <c r="K18" s="565"/>
      <c r="L18" s="565"/>
      <c r="M18" s="565"/>
      <c r="N18" s="565"/>
      <c r="O18" s="565"/>
      <c r="P18" s="43" t="s">
        <v>1839</v>
      </c>
    </row>
    <row r="19" spans="1:16" ht="15.05" customHeight="1" x14ac:dyDescent="0.15">
      <c r="A19" s="35" t="s">
        <v>182</v>
      </c>
      <c r="B19" s="35"/>
      <c r="C19" s="35"/>
      <c r="D19" s="35"/>
      <c r="E19" s="564" t="s">
        <v>183</v>
      </c>
      <c r="F19" s="564"/>
      <c r="G19" s="35"/>
      <c r="H19" s="565" t="s">
        <v>225</v>
      </c>
      <c r="I19" s="565"/>
      <c r="J19" s="565"/>
      <c r="K19" s="565"/>
      <c r="L19" s="565"/>
      <c r="M19" s="565"/>
      <c r="N19" s="565"/>
      <c r="O19" s="565"/>
      <c r="P19" s="36" t="s">
        <v>1840</v>
      </c>
    </row>
    <row r="20" spans="1:16" ht="15.05" customHeight="1" x14ac:dyDescent="0.15">
      <c r="A20" s="35" t="s">
        <v>184</v>
      </c>
      <c r="B20" s="35"/>
      <c r="C20" s="35" t="s">
        <v>1930</v>
      </c>
      <c r="D20" s="35"/>
      <c r="H20" s="35" t="s">
        <v>226</v>
      </c>
      <c r="P20" s="36" t="s">
        <v>1841</v>
      </c>
    </row>
    <row r="21" spans="1:16" ht="15.05" customHeight="1" x14ac:dyDescent="0.15">
      <c r="A21" s="35" t="s">
        <v>1842</v>
      </c>
      <c r="B21" s="44"/>
      <c r="C21" s="44" t="s">
        <v>185</v>
      </c>
      <c r="D21" s="35"/>
      <c r="E21" s="564" t="s">
        <v>186</v>
      </c>
      <c r="F21" s="564"/>
      <c r="G21" s="35"/>
      <c r="H21" s="565" t="s">
        <v>1843</v>
      </c>
      <c r="I21" s="565"/>
      <c r="J21" s="565"/>
      <c r="K21" s="565"/>
      <c r="L21" s="565"/>
      <c r="M21" s="565"/>
      <c r="P21" s="36" t="s">
        <v>1844</v>
      </c>
    </row>
    <row r="22" spans="1:16" ht="15.05" customHeight="1" x14ac:dyDescent="0.15">
      <c r="A22" s="35"/>
      <c r="B22" s="35"/>
      <c r="D22" s="35"/>
      <c r="E22" s="564" t="s">
        <v>187</v>
      </c>
      <c r="F22" s="564"/>
      <c r="G22" s="35"/>
      <c r="H22" s="565" t="s">
        <v>188</v>
      </c>
      <c r="I22" s="565"/>
      <c r="J22" s="565"/>
      <c r="K22" s="565"/>
      <c r="L22" s="565"/>
      <c r="M22" s="565"/>
      <c r="N22" s="565"/>
      <c r="O22" s="565"/>
      <c r="P22" s="36" t="s">
        <v>189</v>
      </c>
    </row>
    <row r="23" spans="1:16" ht="15.05" customHeight="1" x14ac:dyDescent="0.15">
      <c r="A23" s="35"/>
      <c r="B23" s="35"/>
      <c r="D23" s="35"/>
      <c r="E23" s="35"/>
      <c r="F23" s="35"/>
      <c r="G23" s="35"/>
      <c r="H23" s="565" t="s">
        <v>1845</v>
      </c>
      <c r="I23" s="565"/>
      <c r="J23" s="565"/>
      <c r="K23" s="565"/>
      <c r="L23" s="565"/>
      <c r="M23" s="565"/>
      <c r="N23" s="565"/>
      <c r="O23" s="565"/>
      <c r="P23" s="39" t="s">
        <v>190</v>
      </c>
    </row>
    <row r="24" spans="1:16" ht="18.850000000000001" customHeight="1" x14ac:dyDescent="0.15">
      <c r="A24" s="35"/>
      <c r="B24" s="35"/>
      <c r="C24" s="35"/>
      <c r="D24" s="35"/>
      <c r="E24" s="35"/>
      <c r="F24" s="35"/>
      <c r="G24" s="35"/>
      <c r="H24" s="565" t="s">
        <v>191</v>
      </c>
      <c r="I24" s="565"/>
      <c r="J24" s="565"/>
      <c r="K24" s="565"/>
      <c r="L24" s="565"/>
      <c r="M24" s="565"/>
      <c r="N24" s="565"/>
      <c r="O24" s="565"/>
      <c r="P24" s="1"/>
    </row>
    <row r="25" spans="1:16" ht="15.05" customHeight="1" thickBot="1" x14ac:dyDescent="0.2">
      <c r="A25" s="35"/>
      <c r="B25" s="35"/>
      <c r="C25" s="35"/>
      <c r="D25" s="41"/>
      <c r="E25" s="41"/>
      <c r="F25" s="41"/>
      <c r="G25" s="41"/>
      <c r="H25" s="41"/>
      <c r="I25" s="41"/>
      <c r="J25" s="41"/>
      <c r="K25" s="41"/>
      <c r="L25" s="41"/>
      <c r="M25" s="41"/>
      <c r="N25" s="41"/>
      <c r="O25" s="41"/>
      <c r="P25" s="42"/>
    </row>
    <row r="26" spans="1:16" ht="7.55" customHeight="1" x14ac:dyDescent="0.15">
      <c r="A26" s="35"/>
      <c r="C26" s="35"/>
      <c r="D26" s="35"/>
      <c r="E26" s="35"/>
      <c r="F26" s="35"/>
      <c r="G26" s="35"/>
      <c r="H26" s="35"/>
      <c r="I26" s="35"/>
      <c r="J26" s="35"/>
      <c r="K26" s="35"/>
      <c r="L26" s="35"/>
      <c r="M26" s="35"/>
      <c r="N26" s="35"/>
      <c r="O26" s="35"/>
    </row>
    <row r="27" spans="1:16" ht="15.05" customHeight="1" x14ac:dyDescent="0.15">
      <c r="A27" s="35"/>
      <c r="B27" s="35"/>
      <c r="C27" s="35"/>
      <c r="D27" s="35"/>
      <c r="E27" s="564" t="s">
        <v>192</v>
      </c>
      <c r="F27" s="564"/>
      <c r="G27" s="35"/>
      <c r="H27" s="35" t="s">
        <v>193</v>
      </c>
      <c r="I27" s="35"/>
      <c r="J27" s="35"/>
      <c r="K27" s="35"/>
      <c r="L27" s="35"/>
      <c r="M27" s="35"/>
      <c r="N27" s="35"/>
      <c r="O27" s="35"/>
      <c r="P27" s="45" t="s">
        <v>1846</v>
      </c>
    </row>
    <row r="28" spans="1:16" ht="15.05" customHeight="1" x14ac:dyDescent="0.15">
      <c r="A28" s="35"/>
      <c r="B28" s="35"/>
      <c r="C28" s="35"/>
      <c r="D28" s="35"/>
      <c r="E28" s="35"/>
      <c r="F28" s="35"/>
      <c r="G28" s="35"/>
      <c r="H28" s="35"/>
      <c r="I28" s="35"/>
      <c r="J28" s="35"/>
      <c r="K28" s="35"/>
      <c r="L28" s="35"/>
      <c r="M28" s="35"/>
      <c r="N28" s="35"/>
      <c r="O28" s="35"/>
      <c r="P28" s="36" t="s">
        <v>1847</v>
      </c>
    </row>
    <row r="29" spans="1:16" ht="15.05" customHeight="1" x14ac:dyDescent="0.15">
      <c r="A29" s="35" t="s">
        <v>1848</v>
      </c>
      <c r="B29" s="35"/>
      <c r="C29" s="35" t="s">
        <v>194</v>
      </c>
      <c r="D29" s="35"/>
      <c r="E29" s="564" t="s">
        <v>227</v>
      </c>
      <c r="F29" s="564"/>
      <c r="G29" s="35"/>
      <c r="H29" s="35" t="s">
        <v>1849</v>
      </c>
      <c r="I29" s="35"/>
      <c r="J29" s="35"/>
      <c r="K29" s="35"/>
      <c r="L29" s="35"/>
      <c r="M29" s="35"/>
      <c r="N29" s="35"/>
      <c r="O29" s="35"/>
      <c r="P29" s="46" t="s">
        <v>218</v>
      </c>
    </row>
    <row r="30" spans="1:16" ht="15.05" customHeight="1" x14ac:dyDescent="0.15">
      <c r="A30" s="35"/>
      <c r="B30" s="35"/>
      <c r="C30" s="35" t="s">
        <v>195</v>
      </c>
      <c r="D30" s="35"/>
      <c r="E30" s="35"/>
      <c r="F30" s="35"/>
      <c r="G30" s="35"/>
      <c r="H30" s="35"/>
      <c r="I30" s="35"/>
      <c r="J30" s="35"/>
      <c r="K30" s="35"/>
      <c r="L30" s="35"/>
      <c r="M30" s="35"/>
      <c r="N30" s="35"/>
      <c r="O30" s="35"/>
      <c r="P30" s="36" t="s">
        <v>1850</v>
      </c>
    </row>
    <row r="31" spans="1:16" ht="15.05" customHeight="1" x14ac:dyDescent="0.15">
      <c r="A31" s="35"/>
      <c r="B31" s="35"/>
      <c r="C31" s="35"/>
      <c r="D31" s="35"/>
      <c r="E31" s="35" t="s">
        <v>228</v>
      </c>
      <c r="F31" s="35"/>
      <c r="G31" s="35"/>
      <c r="H31" s="35" t="s">
        <v>229</v>
      </c>
      <c r="I31" s="35"/>
      <c r="J31" s="35"/>
      <c r="K31" s="35"/>
      <c r="L31" s="35"/>
      <c r="M31" s="35"/>
      <c r="N31" s="35"/>
      <c r="O31" s="35"/>
      <c r="P31" s="36" t="s">
        <v>196</v>
      </c>
    </row>
    <row r="32" spans="1:16" ht="15.05" customHeight="1" x14ac:dyDescent="0.15">
      <c r="A32" s="35"/>
      <c r="B32" s="35"/>
      <c r="C32" s="35"/>
      <c r="D32" s="35"/>
      <c r="E32" s="35"/>
      <c r="F32" s="35"/>
      <c r="G32" s="35"/>
      <c r="H32" s="35"/>
      <c r="I32" s="35"/>
      <c r="J32" s="35"/>
      <c r="K32" s="35"/>
      <c r="L32" s="35"/>
      <c r="M32" s="35"/>
      <c r="N32" s="35"/>
      <c r="O32" s="35"/>
      <c r="P32" s="39" t="s">
        <v>197</v>
      </c>
    </row>
    <row r="33" spans="1:16" ht="15.05" customHeight="1" x14ac:dyDescent="0.15">
      <c r="A33" s="35"/>
      <c r="B33" s="35"/>
      <c r="C33" s="35"/>
      <c r="D33" s="35"/>
      <c r="E33" s="564" t="s">
        <v>198</v>
      </c>
      <c r="F33" s="564"/>
      <c r="G33" s="35"/>
      <c r="H33" s="35" t="s">
        <v>199</v>
      </c>
      <c r="I33" s="35"/>
      <c r="J33" s="35"/>
      <c r="K33" s="35"/>
      <c r="L33" s="35"/>
      <c r="M33" s="35"/>
      <c r="N33" s="35"/>
      <c r="O33" s="35"/>
    </row>
    <row r="34" spans="1:16" ht="15.05" customHeight="1" thickBot="1" x14ac:dyDescent="0.2">
      <c r="A34" s="35"/>
      <c r="B34" s="35"/>
      <c r="C34" s="35"/>
      <c r="D34" s="41"/>
      <c r="E34" s="41"/>
      <c r="F34" s="41"/>
      <c r="G34" s="41"/>
      <c r="H34" s="41"/>
      <c r="I34" s="41"/>
      <c r="J34" s="41"/>
      <c r="K34" s="41"/>
      <c r="L34" s="41"/>
      <c r="M34" s="41"/>
      <c r="N34" s="41"/>
      <c r="O34" s="41"/>
      <c r="P34" s="42"/>
    </row>
    <row r="35" spans="1:16" ht="8.1999999999999993" customHeight="1" x14ac:dyDescent="0.15">
      <c r="A35" s="35"/>
      <c r="B35" s="35"/>
      <c r="C35" s="35"/>
      <c r="D35" s="35"/>
      <c r="E35" s="35"/>
      <c r="F35" s="35"/>
      <c r="G35" s="35"/>
      <c r="H35" s="35"/>
      <c r="I35" s="35"/>
      <c r="J35" s="35"/>
      <c r="K35" s="35"/>
      <c r="L35" s="35"/>
      <c r="M35" s="35"/>
      <c r="N35" s="35"/>
      <c r="O35" s="35"/>
    </row>
    <row r="36" spans="1:16" ht="15.05" customHeight="1" x14ac:dyDescent="0.15">
      <c r="A36" s="35"/>
      <c r="B36" s="35"/>
      <c r="C36" s="35"/>
      <c r="D36" s="35"/>
      <c r="E36" s="564" t="s">
        <v>200</v>
      </c>
      <c r="F36" s="564"/>
      <c r="G36" s="35"/>
      <c r="H36" s="35" t="s">
        <v>201</v>
      </c>
      <c r="I36" s="35"/>
      <c r="J36" s="35"/>
      <c r="K36" s="35"/>
      <c r="L36" s="35"/>
      <c r="M36" s="35"/>
      <c r="N36" s="35"/>
      <c r="O36" s="35"/>
      <c r="P36" s="45" t="s">
        <v>202</v>
      </c>
    </row>
    <row r="37" spans="1:16" ht="15.05" customHeight="1" x14ac:dyDescent="0.15">
      <c r="A37" s="35"/>
      <c r="B37" s="35"/>
      <c r="C37" s="35"/>
      <c r="D37" s="35"/>
      <c r="E37" s="35"/>
      <c r="F37" s="35"/>
      <c r="G37" s="35"/>
      <c r="H37" s="35"/>
      <c r="I37" s="35"/>
      <c r="J37" s="35"/>
      <c r="K37" s="35"/>
      <c r="L37" s="35"/>
      <c r="M37" s="35"/>
      <c r="N37" s="35"/>
      <c r="O37" s="35"/>
      <c r="P37" s="36" t="s">
        <v>203</v>
      </c>
    </row>
    <row r="38" spans="1:16" ht="15.05" customHeight="1" x14ac:dyDescent="0.15">
      <c r="A38" s="35" t="s">
        <v>1851</v>
      </c>
      <c r="B38" s="35"/>
      <c r="C38" s="35"/>
      <c r="D38" s="35"/>
      <c r="E38" s="564" t="s">
        <v>204</v>
      </c>
      <c r="F38" s="564"/>
      <c r="G38" s="35"/>
      <c r="H38" s="35" t="s">
        <v>205</v>
      </c>
      <c r="I38" s="35"/>
      <c r="J38" s="35"/>
      <c r="K38" s="35"/>
      <c r="L38" s="35"/>
      <c r="M38" s="35"/>
      <c r="N38" s="35"/>
      <c r="O38" s="35"/>
      <c r="P38" s="39" t="s">
        <v>206</v>
      </c>
    </row>
    <row r="39" spans="1:16" ht="15.05" customHeight="1" x14ac:dyDescent="0.15">
      <c r="A39" s="35" t="s">
        <v>207</v>
      </c>
      <c r="B39" s="35"/>
      <c r="D39" s="35"/>
      <c r="E39" s="35"/>
      <c r="F39" s="35"/>
      <c r="G39" s="35"/>
      <c r="H39" s="35"/>
      <c r="I39" s="35"/>
      <c r="J39" s="35"/>
      <c r="K39" s="35"/>
      <c r="L39" s="35"/>
      <c r="M39" s="35"/>
      <c r="N39" s="35"/>
      <c r="O39" s="35"/>
    </row>
    <row r="40" spans="1:16" ht="15.05" customHeight="1" x14ac:dyDescent="0.15">
      <c r="A40" s="35" t="s">
        <v>208</v>
      </c>
      <c r="B40" s="35"/>
      <c r="D40" s="35"/>
      <c r="E40" s="564" t="s">
        <v>209</v>
      </c>
      <c r="F40" s="564"/>
      <c r="G40" s="35"/>
      <c r="H40" s="35" t="s">
        <v>210</v>
      </c>
      <c r="I40" s="35"/>
      <c r="J40" s="35"/>
      <c r="K40" s="35"/>
      <c r="L40" s="35"/>
      <c r="M40" s="35"/>
      <c r="N40" s="35"/>
      <c r="O40" s="35"/>
    </row>
    <row r="41" spans="1:16" ht="15.05" customHeight="1" thickBot="1" x14ac:dyDescent="0.2">
      <c r="A41" s="35"/>
      <c r="B41" s="35"/>
      <c r="C41" s="35"/>
      <c r="D41" s="41"/>
      <c r="E41" s="41"/>
      <c r="F41" s="41"/>
      <c r="G41" s="41"/>
      <c r="H41" s="41"/>
      <c r="I41" s="41"/>
      <c r="J41" s="41"/>
      <c r="K41" s="41"/>
      <c r="L41" s="41"/>
      <c r="M41" s="41"/>
      <c r="N41" s="41"/>
      <c r="O41" s="41"/>
      <c r="P41" s="42"/>
    </row>
    <row r="42" spans="1:16" ht="8.1999999999999993" customHeight="1" x14ac:dyDescent="0.15">
      <c r="A42" s="35"/>
      <c r="B42" s="35"/>
      <c r="C42" s="35"/>
      <c r="D42" s="35"/>
      <c r="E42" s="35"/>
      <c r="F42" s="35"/>
      <c r="G42" s="35"/>
      <c r="H42" s="35"/>
      <c r="I42" s="35"/>
      <c r="J42" s="35"/>
      <c r="K42" s="35"/>
      <c r="L42" s="35"/>
      <c r="M42" s="35"/>
      <c r="N42" s="35"/>
      <c r="O42" s="35"/>
    </row>
    <row r="43" spans="1:16" ht="15.05" customHeight="1" x14ac:dyDescent="0.15">
      <c r="A43" s="35" t="s">
        <v>1852</v>
      </c>
      <c r="B43" s="35"/>
      <c r="C43" s="35"/>
      <c r="D43" s="35"/>
      <c r="E43" s="564" t="s">
        <v>211</v>
      </c>
      <c r="F43" s="564"/>
      <c r="G43" s="35"/>
      <c r="H43" s="35" t="s">
        <v>212</v>
      </c>
      <c r="J43" s="35"/>
      <c r="K43" s="35"/>
      <c r="L43" s="35"/>
      <c r="M43" s="35"/>
      <c r="N43" s="35"/>
      <c r="O43" s="35"/>
      <c r="P43" s="45" t="s">
        <v>213</v>
      </c>
    </row>
    <row r="44" spans="1:16" ht="15.05" customHeight="1" x14ac:dyDescent="0.15">
      <c r="A44" s="35"/>
      <c r="B44" s="35"/>
      <c r="C44" s="35" t="s">
        <v>1853</v>
      </c>
      <c r="D44" s="35"/>
      <c r="E44" s="564" t="s">
        <v>214</v>
      </c>
      <c r="F44" s="564"/>
      <c r="G44" s="35"/>
      <c r="I44" s="35"/>
      <c r="K44" s="35"/>
      <c r="L44" s="35"/>
      <c r="M44" s="35"/>
      <c r="N44" s="35"/>
      <c r="O44" s="35"/>
      <c r="P44" s="36" t="s">
        <v>203</v>
      </c>
    </row>
    <row r="45" spans="1:16" ht="15.05" customHeight="1" x14ac:dyDescent="0.15">
      <c r="D45" s="35"/>
      <c r="F45" s="35"/>
      <c r="G45" s="35"/>
      <c r="J45" s="35"/>
      <c r="K45" s="35"/>
      <c r="L45" s="35"/>
      <c r="M45" s="35"/>
      <c r="N45" s="35"/>
      <c r="O45" s="35"/>
      <c r="P45" s="39" t="s">
        <v>215</v>
      </c>
    </row>
    <row r="46" spans="1:16" ht="15.05" customHeight="1" thickBot="1" x14ac:dyDescent="0.2">
      <c r="A46" s="35"/>
      <c r="B46" s="35"/>
      <c r="C46" s="35"/>
      <c r="D46" s="41"/>
      <c r="E46" s="41"/>
      <c r="F46" s="41"/>
      <c r="G46" s="41"/>
      <c r="H46" s="41"/>
      <c r="I46" s="41"/>
      <c r="J46" s="41"/>
      <c r="K46" s="41"/>
      <c r="L46" s="41"/>
      <c r="M46" s="41"/>
      <c r="N46" s="41"/>
      <c r="O46" s="41"/>
      <c r="P46" s="42"/>
    </row>
    <row r="47" spans="1:16" ht="8.1999999999999993" customHeight="1" x14ac:dyDescent="0.15">
      <c r="A47" s="35"/>
      <c r="B47" s="35"/>
      <c r="C47" s="35"/>
      <c r="D47" s="35"/>
      <c r="E47" s="35"/>
      <c r="F47" s="35"/>
      <c r="G47" s="35"/>
      <c r="H47" s="35"/>
      <c r="I47" s="35"/>
      <c r="J47" s="35"/>
      <c r="K47" s="35"/>
      <c r="L47" s="35"/>
      <c r="M47" s="35"/>
      <c r="N47" s="35"/>
      <c r="O47" s="35"/>
    </row>
    <row r="48" spans="1:16" ht="15.05" customHeight="1" x14ac:dyDescent="0.15">
      <c r="A48" s="35" t="s">
        <v>1854</v>
      </c>
      <c r="B48" s="35"/>
      <c r="C48" s="35"/>
      <c r="D48" s="35"/>
      <c r="E48" s="564" t="s">
        <v>211</v>
      </c>
      <c r="F48" s="564"/>
      <c r="G48" s="35"/>
      <c r="H48" s="35" t="s">
        <v>216</v>
      </c>
      <c r="I48" s="35"/>
      <c r="J48" s="35"/>
      <c r="K48" s="35"/>
      <c r="L48" s="35"/>
      <c r="M48" s="35"/>
      <c r="N48" s="35"/>
      <c r="O48" s="35"/>
      <c r="P48" s="45" t="s">
        <v>217</v>
      </c>
    </row>
    <row r="49" spans="1:16" ht="15.05" customHeight="1" x14ac:dyDescent="0.15">
      <c r="A49" s="35"/>
      <c r="B49" s="35"/>
      <c r="C49" s="35" t="s">
        <v>1855</v>
      </c>
      <c r="D49" s="35"/>
      <c r="E49" s="564" t="s">
        <v>214</v>
      </c>
      <c r="F49" s="564"/>
      <c r="G49" s="35"/>
      <c r="H49" s="35"/>
      <c r="I49" s="35"/>
      <c r="J49" s="35"/>
      <c r="K49" s="35"/>
      <c r="L49" s="35"/>
      <c r="M49" s="35"/>
      <c r="N49" s="35"/>
      <c r="O49" s="35"/>
      <c r="P49" s="36" t="s">
        <v>203</v>
      </c>
    </row>
    <row r="50" spans="1:16" ht="15.05" customHeight="1" x14ac:dyDescent="0.15">
      <c r="A50" s="35"/>
      <c r="B50" s="35"/>
      <c r="C50" s="35"/>
      <c r="D50" s="35"/>
      <c r="F50" s="35"/>
      <c r="G50" s="35"/>
      <c r="H50" s="35"/>
      <c r="I50" s="35"/>
      <c r="J50" s="35"/>
      <c r="K50" s="35"/>
      <c r="L50" s="35"/>
      <c r="M50" s="35"/>
      <c r="N50" s="35"/>
      <c r="O50" s="35"/>
      <c r="P50" s="39" t="s">
        <v>178</v>
      </c>
    </row>
    <row r="51" spans="1:16" ht="11.95" customHeight="1" x14ac:dyDescent="0.15">
      <c r="B51" s="47"/>
      <c r="C51" s="47"/>
      <c r="D51" s="47"/>
      <c r="E51" s="47"/>
      <c r="F51" s="47"/>
      <c r="G51" s="47"/>
      <c r="H51" s="47"/>
      <c r="I51" s="47"/>
      <c r="J51" s="47"/>
      <c r="K51" s="47"/>
      <c r="L51" s="47"/>
      <c r="M51" s="47"/>
      <c r="N51" s="47"/>
      <c r="O51" s="47"/>
      <c r="P51" s="47"/>
    </row>
  </sheetData>
  <sheetProtection selectLockedCells="1" selectUnlockedCells="1"/>
  <mergeCells count="29">
    <mergeCell ref="H18:O18"/>
    <mergeCell ref="A1:D1"/>
    <mergeCell ref="E3:F3"/>
    <mergeCell ref="H3:I3"/>
    <mergeCell ref="L3:O3"/>
    <mergeCell ref="E4:F4"/>
    <mergeCell ref="E6:F6"/>
    <mergeCell ref="L6:O6"/>
    <mergeCell ref="E9:F9"/>
    <mergeCell ref="E17:F17"/>
    <mergeCell ref="H17:O17"/>
    <mergeCell ref="E19:F19"/>
    <mergeCell ref="H19:O19"/>
    <mergeCell ref="E21:F21"/>
    <mergeCell ref="H21:M21"/>
    <mergeCell ref="E22:F22"/>
    <mergeCell ref="H22:O22"/>
    <mergeCell ref="E49:F49"/>
    <mergeCell ref="H23:O23"/>
    <mergeCell ref="H24:O24"/>
    <mergeCell ref="E27:F27"/>
    <mergeCell ref="E29:F29"/>
    <mergeCell ref="E33:F33"/>
    <mergeCell ref="E36:F36"/>
    <mergeCell ref="E38:F38"/>
    <mergeCell ref="E40:F40"/>
    <mergeCell ref="E43:F43"/>
    <mergeCell ref="E44:F44"/>
    <mergeCell ref="E48:F48"/>
  </mergeCells>
  <phoneticPr fontId="4"/>
  <printOptions horizontalCentered="1" verticalCentered="1"/>
  <pageMargins left="0.78740157480314965" right="0.39370078740157483" top="0.39370078740157483" bottom="0.39370078740157483" header="0" footer="0"/>
  <pageSetup paperSize="9" scale="77" firstPageNumber="0" orientation="landscape" horizontalDpi="300" verticalDpi="300" r:id="rId1"/>
  <headerFooter scaleWithDoc="0" alignWithMargins="0">
    <oddFooter>&amp;C&amp;"ＭＳ 明朝,標準"－２－</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748F6-1F37-4D52-8530-CC07FFC103D8}">
  <sheetPr>
    <pageSetUpPr fitToPage="1"/>
  </sheetPr>
  <dimension ref="A1:L22"/>
  <sheetViews>
    <sheetView view="pageLayout" zoomScaleNormal="100" workbookViewId="0">
      <selection activeCell="C16" sqref="C15:F16"/>
    </sheetView>
  </sheetViews>
  <sheetFormatPr defaultColWidth="9" defaultRowHeight="14.4" x14ac:dyDescent="0.15"/>
  <cols>
    <col min="1" max="1" width="13.88671875" style="538" customWidth="1"/>
    <col min="2" max="13" width="8.21875" style="538" customWidth="1"/>
    <col min="14" max="15" width="9" style="538" customWidth="1"/>
    <col min="16" max="16384" width="9" style="538"/>
  </cols>
  <sheetData>
    <row r="1" spans="1:12" ht="24.05" customHeight="1" x14ac:dyDescent="0.15">
      <c r="A1" s="538" t="s">
        <v>2000</v>
      </c>
    </row>
    <row r="2" spans="1:12" ht="24.05" customHeight="1" x14ac:dyDescent="0.15">
      <c r="A2" s="538" t="s">
        <v>2001</v>
      </c>
    </row>
    <row r="3" spans="1:12" ht="24.05" customHeight="1" x14ac:dyDescent="0.15">
      <c r="A3" s="538" t="s">
        <v>2002</v>
      </c>
    </row>
    <row r="4" spans="1:12" ht="24.05" customHeight="1" x14ac:dyDescent="0.15">
      <c r="A4" s="538" t="s">
        <v>2003</v>
      </c>
    </row>
    <row r="5" spans="1:12" ht="24.05" customHeight="1" x14ac:dyDescent="0.15">
      <c r="A5" s="538" t="s">
        <v>1711</v>
      </c>
    </row>
    <row r="6" spans="1:12" ht="16.55" customHeight="1" x14ac:dyDescent="0.15"/>
    <row r="7" spans="1:12" ht="24.05" customHeight="1" x14ac:dyDescent="0.15">
      <c r="A7" s="538" t="s">
        <v>1712</v>
      </c>
    </row>
    <row r="8" spans="1:12" ht="24.05" customHeight="1" x14ac:dyDescent="0.15">
      <c r="A8" s="538" t="s">
        <v>1713</v>
      </c>
    </row>
    <row r="9" spans="1:12" ht="24.05" customHeight="1" x14ac:dyDescent="0.15">
      <c r="A9" s="538" t="s">
        <v>1714</v>
      </c>
    </row>
    <row r="10" spans="1:12" ht="24.05" customHeight="1" x14ac:dyDescent="0.15">
      <c r="A10" s="1181" t="s">
        <v>1715</v>
      </c>
      <c r="B10" s="1181"/>
      <c r="C10" s="1181" t="s">
        <v>1716</v>
      </c>
      <c r="D10" s="1181"/>
      <c r="E10" s="1181"/>
      <c r="F10" s="1181"/>
      <c r="G10" s="1181" t="s">
        <v>1717</v>
      </c>
      <c r="H10" s="1181"/>
      <c r="I10" s="1181"/>
      <c r="J10" s="1181" t="s">
        <v>1718</v>
      </c>
      <c r="K10" s="1181"/>
      <c r="L10" s="1181"/>
    </row>
    <row r="11" spans="1:12" ht="24.05" customHeight="1" x14ac:dyDescent="0.15">
      <c r="A11" s="1181" t="s">
        <v>1719</v>
      </c>
      <c r="B11" s="1181"/>
      <c r="C11" s="1181" t="s">
        <v>2004</v>
      </c>
      <c r="D11" s="1181"/>
      <c r="E11" s="1181"/>
      <c r="F11" s="1181"/>
      <c r="G11" s="1181" t="s">
        <v>1720</v>
      </c>
      <c r="H11" s="1181"/>
      <c r="I11" s="1181"/>
      <c r="J11" s="1181" t="s">
        <v>1721</v>
      </c>
      <c r="K11" s="1181"/>
      <c r="L11" s="1181"/>
    </row>
    <row r="12" spans="1:12" ht="24.05" customHeight="1" x14ac:dyDescent="0.15">
      <c r="A12" s="1181" t="s">
        <v>1722</v>
      </c>
      <c r="B12" s="1181"/>
      <c r="C12" s="1181" t="s">
        <v>1723</v>
      </c>
      <c r="D12" s="1181"/>
      <c r="E12" s="1181"/>
      <c r="F12" s="1181"/>
      <c r="G12" s="1181" t="s">
        <v>1724</v>
      </c>
      <c r="H12" s="1181"/>
      <c r="I12" s="1181"/>
      <c r="J12" s="1181" t="s">
        <v>1721</v>
      </c>
      <c r="K12" s="1181"/>
      <c r="L12" s="1181"/>
    </row>
    <row r="13" spans="1:12" ht="24.05" customHeight="1" x14ac:dyDescent="0.15">
      <c r="A13" s="1181" t="s">
        <v>1722</v>
      </c>
      <c r="B13" s="1181"/>
      <c r="C13" s="1181" t="s">
        <v>1725</v>
      </c>
      <c r="D13" s="1181"/>
      <c r="E13" s="1181"/>
      <c r="F13" s="1181"/>
      <c r="G13" s="1181" t="s">
        <v>1726</v>
      </c>
      <c r="H13" s="1181"/>
      <c r="I13" s="1181"/>
      <c r="J13" s="1181" t="s">
        <v>1727</v>
      </c>
      <c r="K13" s="1181"/>
      <c r="L13" s="1181"/>
    </row>
    <row r="14" spans="1:12" ht="24.05" customHeight="1" x14ac:dyDescent="0.15">
      <c r="A14" s="1181" t="s">
        <v>1728</v>
      </c>
      <c r="B14" s="1181"/>
      <c r="C14" s="1181" t="s">
        <v>1729</v>
      </c>
      <c r="D14" s="1181"/>
      <c r="E14" s="1181"/>
      <c r="F14" s="1181"/>
      <c r="G14" s="1181" t="s">
        <v>1730</v>
      </c>
      <c r="H14" s="1181"/>
      <c r="I14" s="1181"/>
      <c r="J14" s="1181" t="s">
        <v>1721</v>
      </c>
      <c r="K14" s="1181"/>
      <c r="L14" s="1181"/>
    </row>
    <row r="15" spans="1:12" ht="24.05" customHeight="1" x14ac:dyDescent="0.15">
      <c r="A15" s="1181" t="s">
        <v>1728</v>
      </c>
      <c r="B15" s="1181"/>
      <c r="C15" s="1181" t="s">
        <v>1731</v>
      </c>
      <c r="D15" s="1181"/>
      <c r="E15" s="1181"/>
      <c r="F15" s="1181"/>
      <c r="G15" s="1181" t="s">
        <v>1732</v>
      </c>
      <c r="H15" s="1181"/>
      <c r="I15" s="1181"/>
      <c r="J15" s="1181" t="s">
        <v>1733</v>
      </c>
      <c r="K15" s="1181"/>
      <c r="L15" s="1181"/>
    </row>
    <row r="16" spans="1:12" ht="24.05" customHeight="1" x14ac:dyDescent="0.15">
      <c r="A16" s="1181" t="s">
        <v>1728</v>
      </c>
      <c r="B16" s="1181"/>
      <c r="C16" s="1181" t="s">
        <v>1734</v>
      </c>
      <c r="D16" s="1181"/>
      <c r="E16" s="1181"/>
      <c r="F16" s="1181"/>
      <c r="G16" s="1181" t="s">
        <v>1735</v>
      </c>
      <c r="H16" s="1181"/>
      <c r="I16" s="1181"/>
      <c r="J16" s="1181" t="s">
        <v>1727</v>
      </c>
      <c r="K16" s="1181"/>
      <c r="L16" s="1181"/>
    </row>
    <row r="17" spans="1:11" ht="15.75" customHeight="1" x14ac:dyDescent="0.15"/>
    <row r="18" spans="1:11" ht="24.05" customHeight="1" x14ac:dyDescent="0.15">
      <c r="A18" s="538" t="s">
        <v>1736</v>
      </c>
    </row>
    <row r="19" spans="1:11" ht="24.05" customHeight="1" x14ac:dyDescent="0.15">
      <c r="A19" s="538" t="s">
        <v>2005</v>
      </c>
    </row>
    <row r="20" spans="1:11" ht="24.05" customHeight="1" x14ac:dyDescent="0.15">
      <c r="A20" s="538" t="s">
        <v>1927</v>
      </c>
    </row>
    <row r="21" spans="1:11" ht="24.05" customHeight="1" x14ac:dyDescent="0.15">
      <c r="A21" s="1182" t="s">
        <v>1737</v>
      </c>
      <c r="B21" s="1182"/>
      <c r="C21" s="1182"/>
      <c r="D21" s="1181" t="s">
        <v>1738</v>
      </c>
      <c r="E21" s="1181"/>
      <c r="F21" s="1181"/>
      <c r="G21" s="1181"/>
      <c r="H21" s="1181" t="s">
        <v>1739</v>
      </c>
      <c r="I21" s="1181"/>
      <c r="J21" s="1181"/>
      <c r="K21" s="1181"/>
    </row>
    <row r="22" spans="1:11" ht="24.05" customHeight="1" x14ac:dyDescent="0.15">
      <c r="A22" s="1179" t="s">
        <v>1928</v>
      </c>
      <c r="B22" s="1179"/>
      <c r="C22" s="1179"/>
      <c r="D22" s="1180" t="s">
        <v>1740</v>
      </c>
      <c r="E22" s="1180"/>
      <c r="F22" s="1180"/>
      <c r="G22" s="1180"/>
      <c r="H22" s="1180" t="s">
        <v>1741</v>
      </c>
      <c r="I22" s="1180"/>
      <c r="J22" s="1180"/>
      <c r="K22" s="1180"/>
    </row>
  </sheetData>
  <mergeCells count="34">
    <mergeCell ref="A10:B10"/>
    <mergeCell ref="C10:F10"/>
    <mergeCell ref="G10:I10"/>
    <mergeCell ref="J10:L10"/>
    <mergeCell ref="A11:B11"/>
    <mergeCell ref="C11:F11"/>
    <mergeCell ref="G11:I11"/>
    <mergeCell ref="J11:L11"/>
    <mergeCell ref="A12:B12"/>
    <mergeCell ref="C12:F12"/>
    <mergeCell ref="G12:I12"/>
    <mergeCell ref="J12:L12"/>
    <mergeCell ref="A13:B13"/>
    <mergeCell ref="C13:F13"/>
    <mergeCell ref="G13:I13"/>
    <mergeCell ref="J13:L13"/>
    <mergeCell ref="A14:B14"/>
    <mergeCell ref="C14:F14"/>
    <mergeCell ref="G14:I14"/>
    <mergeCell ref="J14:L14"/>
    <mergeCell ref="A15:B15"/>
    <mergeCell ref="C15:F15"/>
    <mergeCell ref="G15:I15"/>
    <mergeCell ref="J15:L15"/>
    <mergeCell ref="A22:C22"/>
    <mergeCell ref="D22:G22"/>
    <mergeCell ref="H22:K22"/>
    <mergeCell ref="A16:B16"/>
    <mergeCell ref="C16:F16"/>
    <mergeCell ref="G16:I16"/>
    <mergeCell ref="J16:L16"/>
    <mergeCell ref="A21:C21"/>
    <mergeCell ref="D21:G21"/>
    <mergeCell ref="H21:K21"/>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明朝,標準"－３８－</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410E8-452B-4482-B7AC-C15200DEA1E1}">
  <sheetPr>
    <pageSetUpPr fitToPage="1"/>
  </sheetPr>
  <dimension ref="A2:P28"/>
  <sheetViews>
    <sheetView view="pageLayout" zoomScaleNormal="100" workbookViewId="0">
      <selection activeCell="B13" sqref="B13:F13"/>
    </sheetView>
  </sheetViews>
  <sheetFormatPr defaultColWidth="9" defaultRowHeight="14.4" x14ac:dyDescent="0.15"/>
  <cols>
    <col min="1" max="1" width="2.109375" style="538" customWidth="1"/>
    <col min="2" max="3" width="10.44140625" style="538" customWidth="1"/>
    <col min="4" max="4" width="2" style="538" customWidth="1"/>
    <col min="5" max="16" width="8.77734375" style="538" customWidth="1"/>
    <col min="17" max="17" width="1.77734375" style="538" customWidth="1"/>
    <col min="18" max="18" width="7.109375" style="538" customWidth="1"/>
    <col min="19" max="16384" width="9" style="538"/>
  </cols>
  <sheetData>
    <row r="2" spans="1:16" ht="19.5" customHeight="1" x14ac:dyDescent="0.15">
      <c r="A2" s="538" t="s">
        <v>1742</v>
      </c>
    </row>
    <row r="3" spans="1:16" ht="19.5" customHeight="1" x14ac:dyDescent="0.15">
      <c r="A3" s="538" t="s">
        <v>1743</v>
      </c>
    </row>
    <row r="4" spans="1:16" ht="19.5" customHeight="1" x14ac:dyDescent="0.15">
      <c r="A4" s="538" t="s">
        <v>2006</v>
      </c>
    </row>
    <row r="5" spans="1:16" ht="19.5" customHeight="1" x14ac:dyDescent="0.15">
      <c r="A5" s="1181"/>
      <c r="B5" s="1181"/>
      <c r="C5" s="1181"/>
      <c r="D5" s="1181"/>
      <c r="E5" s="1188" t="s">
        <v>1744</v>
      </c>
      <c r="F5" s="1189"/>
      <c r="G5" s="1188" t="s">
        <v>1745</v>
      </c>
      <c r="H5" s="1189"/>
      <c r="I5" s="1181" t="s">
        <v>1746</v>
      </c>
      <c r="J5" s="1181"/>
      <c r="K5" s="1181" t="s">
        <v>1747</v>
      </c>
      <c r="L5" s="1181"/>
    </row>
    <row r="6" spans="1:16" ht="19.5" customHeight="1" x14ac:dyDescent="0.15">
      <c r="A6" s="1181" t="s">
        <v>1748</v>
      </c>
      <c r="B6" s="1181"/>
      <c r="C6" s="1181"/>
      <c r="D6" s="1181"/>
      <c r="E6" s="1193">
        <v>35</v>
      </c>
      <c r="F6" s="1194"/>
      <c r="G6" s="1193">
        <v>35</v>
      </c>
      <c r="H6" s="1194"/>
      <c r="I6" s="1195">
        <v>45</v>
      </c>
      <c r="J6" s="1195"/>
      <c r="K6" s="1196">
        <v>41</v>
      </c>
      <c r="L6" s="1196"/>
    </row>
    <row r="7" spans="1:16" ht="15.05" customHeight="1" x14ac:dyDescent="0.15"/>
    <row r="8" spans="1:16" ht="19.5" customHeight="1" x14ac:dyDescent="0.15">
      <c r="A8" s="538" t="s">
        <v>2007</v>
      </c>
    </row>
    <row r="9" spans="1:16" ht="19.5" customHeight="1" x14ac:dyDescent="0.15">
      <c r="A9" s="538" t="s">
        <v>1749</v>
      </c>
    </row>
    <row r="10" spans="1:16" ht="19.5" customHeight="1" x14ac:dyDescent="0.15">
      <c r="A10" s="538" t="s">
        <v>2008</v>
      </c>
    </row>
    <row r="11" spans="1:16" ht="19.5" customHeight="1" x14ac:dyDescent="0.15">
      <c r="A11" s="1190" t="s">
        <v>1750</v>
      </c>
      <c r="B11" s="1191"/>
      <c r="C11" s="1191"/>
      <c r="D11" s="1192"/>
      <c r="E11" s="1181" t="s">
        <v>1751</v>
      </c>
      <c r="F11" s="1181"/>
      <c r="G11" s="1181"/>
      <c r="H11" s="1181"/>
      <c r="I11" s="1181" t="s">
        <v>1752</v>
      </c>
      <c r="J11" s="1181"/>
      <c r="K11" s="1181"/>
      <c r="L11" s="1181"/>
      <c r="M11" s="1181" t="s">
        <v>1753</v>
      </c>
      <c r="N11" s="1181"/>
      <c r="O11" s="1181"/>
      <c r="P11" s="1181"/>
    </row>
    <row r="12" spans="1:16" ht="19.5" customHeight="1" x14ac:dyDescent="0.15">
      <c r="A12" s="1185" t="s">
        <v>1754</v>
      </c>
      <c r="B12" s="1186"/>
      <c r="C12" s="1186"/>
      <c r="D12" s="1187"/>
      <c r="E12" s="539" t="s">
        <v>1755</v>
      </c>
      <c r="F12" s="539" t="s">
        <v>1756</v>
      </c>
      <c r="G12" s="539" t="s">
        <v>1757</v>
      </c>
      <c r="H12" s="539" t="s">
        <v>1758</v>
      </c>
      <c r="I12" s="539" t="s">
        <v>1755</v>
      </c>
      <c r="J12" s="539" t="s">
        <v>1756</v>
      </c>
      <c r="K12" s="539" t="s">
        <v>1757</v>
      </c>
      <c r="L12" s="539" t="s">
        <v>1758</v>
      </c>
      <c r="M12" s="539" t="s">
        <v>1755</v>
      </c>
      <c r="N12" s="539" t="s">
        <v>1756</v>
      </c>
      <c r="O12" s="539" t="s">
        <v>1757</v>
      </c>
      <c r="P12" s="539" t="s">
        <v>1758</v>
      </c>
    </row>
    <row r="13" spans="1:16" ht="19.5" customHeight="1" x14ac:dyDescent="0.15">
      <c r="A13" s="542"/>
      <c r="B13" s="1184" t="s">
        <v>1759</v>
      </c>
      <c r="C13" s="1184"/>
      <c r="D13" s="543"/>
      <c r="E13" s="544">
        <v>14</v>
      </c>
      <c r="F13" s="544">
        <v>26</v>
      </c>
      <c r="G13" s="544">
        <v>24</v>
      </c>
      <c r="H13" s="545">
        <v>14</v>
      </c>
      <c r="I13" s="545">
        <v>2</v>
      </c>
      <c r="J13" s="545">
        <v>6</v>
      </c>
      <c r="K13" s="545">
        <v>1</v>
      </c>
      <c r="L13" s="545">
        <v>2</v>
      </c>
      <c r="M13" s="545">
        <v>2</v>
      </c>
      <c r="N13" s="545">
        <v>4</v>
      </c>
      <c r="O13" s="545">
        <v>1</v>
      </c>
      <c r="P13" s="545">
        <v>3</v>
      </c>
    </row>
    <row r="14" spans="1:16" ht="19.5" customHeight="1" x14ac:dyDescent="0.15">
      <c r="A14" s="542"/>
      <c r="B14" s="1183" t="s">
        <v>1760</v>
      </c>
      <c r="C14" s="1183"/>
      <c r="D14" s="543"/>
      <c r="E14" s="544">
        <v>16</v>
      </c>
      <c r="F14" s="544">
        <v>15</v>
      </c>
      <c r="G14" s="544">
        <v>7</v>
      </c>
      <c r="H14" s="545">
        <v>21</v>
      </c>
      <c r="I14" s="545">
        <v>6</v>
      </c>
      <c r="J14" s="545">
        <v>10</v>
      </c>
      <c r="K14" s="545">
        <v>6</v>
      </c>
      <c r="L14" s="545">
        <v>4</v>
      </c>
      <c r="M14" s="545">
        <v>12</v>
      </c>
      <c r="N14" s="545">
        <v>9</v>
      </c>
      <c r="O14" s="545">
        <v>4</v>
      </c>
      <c r="P14" s="545">
        <v>10</v>
      </c>
    </row>
    <row r="15" spans="1:16" ht="19.5" customHeight="1" x14ac:dyDescent="0.15">
      <c r="A15" s="546"/>
      <c r="B15" s="1184" t="s">
        <v>1761</v>
      </c>
      <c r="C15" s="1184"/>
      <c r="D15" s="543"/>
      <c r="E15" s="544">
        <v>4</v>
      </c>
      <c r="F15" s="544">
        <v>3</v>
      </c>
      <c r="G15" s="544">
        <v>4</v>
      </c>
      <c r="H15" s="545">
        <v>9</v>
      </c>
      <c r="I15" s="545">
        <v>1</v>
      </c>
      <c r="J15" s="545">
        <v>0</v>
      </c>
      <c r="K15" s="545">
        <v>0</v>
      </c>
      <c r="L15" s="545">
        <v>2</v>
      </c>
      <c r="M15" s="545">
        <v>1</v>
      </c>
      <c r="N15" s="545">
        <v>1</v>
      </c>
      <c r="O15" s="545">
        <v>1</v>
      </c>
      <c r="P15" s="545">
        <v>2</v>
      </c>
    </row>
    <row r="16" spans="1:16" ht="19.5" customHeight="1" x14ac:dyDescent="0.15">
      <c r="A16" s="542"/>
      <c r="B16" s="1184" t="s">
        <v>1762</v>
      </c>
      <c r="C16" s="1184"/>
      <c r="D16" s="543"/>
      <c r="E16" s="544">
        <v>11</v>
      </c>
      <c r="F16" s="544">
        <v>13</v>
      </c>
      <c r="G16" s="544">
        <v>9</v>
      </c>
      <c r="H16" s="545">
        <v>13</v>
      </c>
      <c r="I16" s="545">
        <v>4</v>
      </c>
      <c r="J16" s="545">
        <v>3</v>
      </c>
      <c r="K16" s="545">
        <v>3</v>
      </c>
      <c r="L16" s="545">
        <v>5</v>
      </c>
      <c r="M16" s="545">
        <v>11</v>
      </c>
      <c r="N16" s="545">
        <v>11</v>
      </c>
      <c r="O16" s="545">
        <v>15</v>
      </c>
      <c r="P16" s="545">
        <v>10</v>
      </c>
    </row>
    <row r="17" spans="1:16" ht="19.5" customHeight="1" x14ac:dyDescent="0.15">
      <c r="A17" s="542"/>
      <c r="B17" s="1184" t="s">
        <v>1763</v>
      </c>
      <c r="C17" s="1184"/>
      <c r="D17" s="543"/>
      <c r="E17" s="544">
        <v>1</v>
      </c>
      <c r="F17" s="544">
        <v>1</v>
      </c>
      <c r="G17" s="544">
        <v>2</v>
      </c>
      <c r="H17" s="545">
        <v>2</v>
      </c>
      <c r="I17" s="545">
        <v>3</v>
      </c>
      <c r="J17" s="545">
        <v>0</v>
      </c>
      <c r="K17" s="545">
        <v>0</v>
      </c>
      <c r="L17" s="545">
        <v>0</v>
      </c>
      <c r="M17" s="545">
        <v>0</v>
      </c>
      <c r="N17" s="545">
        <v>0</v>
      </c>
      <c r="O17" s="545">
        <v>0</v>
      </c>
      <c r="P17" s="545">
        <v>0</v>
      </c>
    </row>
    <row r="18" spans="1:16" ht="19.5" customHeight="1" x14ac:dyDescent="0.15">
      <c r="A18" s="547"/>
      <c r="B18" s="1184" t="s">
        <v>1764</v>
      </c>
      <c r="C18" s="1184"/>
      <c r="D18" s="543"/>
      <c r="E18" s="544">
        <v>3</v>
      </c>
      <c r="F18" s="544">
        <v>9</v>
      </c>
      <c r="G18" s="544">
        <v>6</v>
      </c>
      <c r="H18" s="545">
        <v>7</v>
      </c>
      <c r="I18" s="545">
        <v>0</v>
      </c>
      <c r="J18" s="545">
        <v>0</v>
      </c>
      <c r="K18" s="545">
        <v>0</v>
      </c>
      <c r="L18" s="545">
        <v>0</v>
      </c>
      <c r="M18" s="545">
        <v>0</v>
      </c>
      <c r="N18" s="545">
        <v>0</v>
      </c>
      <c r="O18" s="545">
        <v>1</v>
      </c>
      <c r="P18" s="545">
        <v>0</v>
      </c>
    </row>
    <row r="19" spans="1:16" ht="19.5" customHeight="1" x14ac:dyDescent="0.15">
      <c r="A19" s="1181" t="s">
        <v>136</v>
      </c>
      <c r="B19" s="1181"/>
      <c r="C19" s="1181"/>
      <c r="D19" s="1181"/>
      <c r="E19" s="544">
        <v>49</v>
      </c>
      <c r="F19" s="544">
        <v>67</v>
      </c>
      <c r="G19" s="544">
        <v>52</v>
      </c>
      <c r="H19" s="545">
        <v>66</v>
      </c>
      <c r="I19" s="545">
        <v>16</v>
      </c>
      <c r="J19" s="545">
        <v>19</v>
      </c>
      <c r="K19" s="545">
        <v>10</v>
      </c>
      <c r="L19" s="545">
        <v>13</v>
      </c>
      <c r="M19" s="545">
        <v>26</v>
      </c>
      <c r="N19" s="545">
        <v>25</v>
      </c>
      <c r="O19" s="545">
        <v>22</v>
      </c>
      <c r="P19" s="545">
        <v>25</v>
      </c>
    </row>
    <row r="20" spans="1:16" ht="19.5" customHeight="1" x14ac:dyDescent="0.15"/>
    <row r="21" spans="1:16" ht="19.5" customHeight="1" x14ac:dyDescent="0.15">
      <c r="A21" s="538" t="s">
        <v>1765</v>
      </c>
    </row>
    <row r="22" spans="1:16" ht="19.5" customHeight="1" x14ac:dyDescent="0.15">
      <c r="A22" s="548" t="s">
        <v>1766</v>
      </c>
      <c r="B22" s="548"/>
      <c r="C22" s="548"/>
    </row>
    <row r="23" spans="1:16" ht="19.5" customHeight="1" x14ac:dyDescent="0.15">
      <c r="A23" s="548" t="s">
        <v>1767</v>
      </c>
      <c r="B23" s="548"/>
      <c r="C23" s="548"/>
    </row>
    <row r="24" spans="1:16" ht="19.5" customHeight="1" x14ac:dyDescent="0.15">
      <c r="A24" s="548" t="s">
        <v>1768</v>
      </c>
      <c r="B24" s="548"/>
      <c r="C24" s="548"/>
    </row>
    <row r="25" spans="1:16" ht="19.5" customHeight="1" x14ac:dyDescent="0.15">
      <c r="A25" s="1181" t="s">
        <v>1769</v>
      </c>
      <c r="B25" s="1181"/>
      <c r="C25" s="1181"/>
      <c r="D25" s="1181"/>
      <c r="E25" s="539" t="s">
        <v>1755</v>
      </c>
      <c r="F25" s="539" t="s">
        <v>1756</v>
      </c>
      <c r="G25" s="539" t="s">
        <v>1757</v>
      </c>
      <c r="H25" s="539" t="s">
        <v>1758</v>
      </c>
    </row>
    <row r="26" spans="1:16" ht="19.5" customHeight="1" x14ac:dyDescent="0.15">
      <c r="A26" s="1181" t="s">
        <v>2009</v>
      </c>
      <c r="B26" s="1181"/>
      <c r="C26" s="1181"/>
      <c r="D26" s="1181"/>
      <c r="E26" s="540">
        <v>7</v>
      </c>
      <c r="F26" s="540">
        <v>7</v>
      </c>
      <c r="G26" s="540">
        <v>6</v>
      </c>
      <c r="H26" s="541">
        <v>5</v>
      </c>
    </row>
    <row r="27" spans="1:16" ht="19.5" customHeight="1" x14ac:dyDescent="0.15">
      <c r="A27" s="1181" t="s">
        <v>1770</v>
      </c>
      <c r="B27" s="1181"/>
      <c r="C27" s="1181"/>
      <c r="D27" s="1181"/>
      <c r="E27" s="540">
        <v>50</v>
      </c>
      <c r="F27" s="540">
        <v>50</v>
      </c>
      <c r="G27" s="540">
        <v>50</v>
      </c>
      <c r="H27" s="541">
        <v>50</v>
      </c>
    </row>
    <row r="28" spans="1:16" ht="19.5" customHeight="1" x14ac:dyDescent="0.15">
      <c r="A28" s="1181" t="s">
        <v>1771</v>
      </c>
      <c r="B28" s="1181"/>
      <c r="C28" s="1181"/>
      <c r="D28" s="1181"/>
      <c r="E28" s="549" t="s">
        <v>1772</v>
      </c>
      <c r="F28" s="549" t="s">
        <v>1772</v>
      </c>
      <c r="G28" s="549" t="s">
        <v>1772</v>
      </c>
      <c r="H28" s="541">
        <v>5</v>
      </c>
    </row>
  </sheetData>
  <mergeCells count="26">
    <mergeCell ref="A5:D5"/>
    <mergeCell ref="E5:F5"/>
    <mergeCell ref="G5:H5"/>
    <mergeCell ref="I5:J5"/>
    <mergeCell ref="A11:D11"/>
    <mergeCell ref="E11:H11"/>
    <mergeCell ref="I11:L11"/>
    <mergeCell ref="K5:L5"/>
    <mergeCell ref="A6:D6"/>
    <mergeCell ref="E6:F6"/>
    <mergeCell ref="G6:H6"/>
    <mergeCell ref="I6:J6"/>
    <mergeCell ref="K6:L6"/>
    <mergeCell ref="M11:P11"/>
    <mergeCell ref="A12:D12"/>
    <mergeCell ref="A25:D25"/>
    <mergeCell ref="A26:D26"/>
    <mergeCell ref="A27:D27"/>
    <mergeCell ref="B13:C13"/>
    <mergeCell ref="A28:D28"/>
    <mergeCell ref="B14:C14"/>
    <mergeCell ref="B15:C15"/>
    <mergeCell ref="B16:C16"/>
    <mergeCell ref="B17:C17"/>
    <mergeCell ref="B18:C18"/>
    <mergeCell ref="A19:D19"/>
  </mergeCells>
  <phoneticPr fontId="4"/>
  <pageMargins left="0.78740157480314965" right="0.39370078740157483" top="0.39370078740157483" bottom="0.39370078740157483" header="0" footer="0"/>
  <pageSetup paperSize="9" orientation="landscape" horizontalDpi="4294967292" r:id="rId1"/>
  <headerFooter scaleWithDoc="0" alignWithMargins="0">
    <oddFooter>&amp;C&amp;"ＭＳ 明朝,標準"－３９－</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89C4F-258F-46D7-972E-DA10AA943E08}">
  <sheetPr>
    <pageSetUpPr fitToPage="1"/>
  </sheetPr>
  <dimension ref="A1:K38"/>
  <sheetViews>
    <sheetView view="pageLayout" zoomScaleNormal="100" workbookViewId="0">
      <selection sqref="A1:XFD1048576"/>
    </sheetView>
  </sheetViews>
  <sheetFormatPr defaultColWidth="9" defaultRowHeight="15.05" customHeight="1" x14ac:dyDescent="0.15"/>
  <cols>
    <col min="1" max="1" width="4" style="285" customWidth="1"/>
    <col min="2" max="2" width="14.109375" style="285" customWidth="1"/>
    <col min="3" max="3" width="10.44140625" style="285" customWidth="1"/>
    <col min="4" max="4" width="7" style="285" customWidth="1"/>
    <col min="5" max="5" width="33" style="285" customWidth="1"/>
    <col min="6" max="7" width="5.33203125" style="285" customWidth="1"/>
    <col min="8" max="8" width="16.21875" style="285" customWidth="1"/>
    <col min="9" max="9" width="9.77734375" style="285" customWidth="1"/>
    <col min="10" max="10" width="14" style="285" customWidth="1"/>
    <col min="11" max="11" width="14.33203125" style="285" customWidth="1"/>
    <col min="12" max="16384" width="9" style="285"/>
  </cols>
  <sheetData>
    <row r="1" spans="1:11" ht="15.05" customHeight="1" x14ac:dyDescent="0.15">
      <c r="A1" s="638" t="s">
        <v>2021</v>
      </c>
      <c r="B1" s="638"/>
      <c r="C1" s="638"/>
    </row>
    <row r="2" spans="1:11" ht="15.75" customHeight="1" x14ac:dyDescent="0.15">
      <c r="A2" s="1197"/>
      <c r="B2" s="1197"/>
      <c r="C2" s="1197"/>
      <c r="J2" s="1198" t="s">
        <v>86</v>
      </c>
      <c r="K2" s="1198"/>
    </row>
    <row r="3" spans="1:11" ht="15.75" customHeight="1" x14ac:dyDescent="0.15">
      <c r="A3" s="1199" t="s">
        <v>2022</v>
      </c>
      <c r="B3" s="1200"/>
      <c r="C3" s="1201"/>
      <c r="D3" s="1202" t="s">
        <v>94</v>
      </c>
      <c r="E3" s="1203"/>
      <c r="F3" s="1204" t="s">
        <v>95</v>
      </c>
      <c r="G3" s="1204"/>
      <c r="H3" s="1205" t="s">
        <v>96</v>
      </c>
      <c r="I3" s="1205" t="s">
        <v>97</v>
      </c>
      <c r="J3" s="1205" t="s">
        <v>98</v>
      </c>
      <c r="K3" s="1205" t="s">
        <v>99</v>
      </c>
    </row>
    <row r="4" spans="1:11" ht="15.75" customHeight="1" x14ac:dyDescent="0.15">
      <c r="A4" s="1206" t="s">
        <v>2023</v>
      </c>
      <c r="B4" s="1207"/>
      <c r="C4" s="1208"/>
      <c r="D4" s="1209" t="s">
        <v>100</v>
      </c>
      <c r="E4" s="1210"/>
      <c r="F4" s="1211" t="s">
        <v>101</v>
      </c>
      <c r="G4" s="1212"/>
      <c r="H4" s="1213" t="s">
        <v>102</v>
      </c>
      <c r="I4" s="1204" t="s">
        <v>103</v>
      </c>
      <c r="J4" s="1213" t="s">
        <v>230</v>
      </c>
      <c r="K4" s="1214" t="s">
        <v>104</v>
      </c>
    </row>
    <row r="5" spans="1:11" ht="15.75" customHeight="1" x14ac:dyDescent="0.15">
      <c r="A5" s="1215"/>
      <c r="B5" s="786"/>
      <c r="C5" s="787"/>
      <c r="D5" s="1216" t="s">
        <v>105</v>
      </c>
      <c r="E5" s="1217"/>
      <c r="F5" s="1218"/>
      <c r="G5" s="1219"/>
      <c r="H5" s="1220" t="s">
        <v>2024</v>
      </c>
      <c r="I5" s="1204"/>
      <c r="J5" s="1220" t="s">
        <v>231</v>
      </c>
      <c r="K5" s="1221"/>
    </row>
    <row r="6" spans="1:11" ht="15.75" customHeight="1" x14ac:dyDescent="0.15">
      <c r="A6" s="1206" t="s">
        <v>2025</v>
      </c>
      <c r="B6" s="1207"/>
      <c r="C6" s="1208"/>
      <c r="D6" s="1222" t="s">
        <v>106</v>
      </c>
      <c r="E6" s="1223"/>
      <c r="F6" s="1211" t="s">
        <v>107</v>
      </c>
      <c r="G6" s="1212"/>
      <c r="H6" s="1213" t="s">
        <v>108</v>
      </c>
      <c r="I6" s="1204" t="s">
        <v>103</v>
      </c>
      <c r="J6" s="1224" t="s">
        <v>220</v>
      </c>
      <c r="K6" s="1214" t="s">
        <v>109</v>
      </c>
    </row>
    <row r="7" spans="1:11" ht="15.75" customHeight="1" x14ac:dyDescent="0.15">
      <c r="A7" s="1215"/>
      <c r="B7" s="786"/>
      <c r="C7" s="787"/>
      <c r="D7" s="1216" t="s">
        <v>110</v>
      </c>
      <c r="E7" s="1217"/>
      <c r="F7" s="1218"/>
      <c r="G7" s="1219"/>
      <c r="H7" s="1220" t="s">
        <v>2024</v>
      </c>
      <c r="I7" s="1204"/>
      <c r="J7" s="1224"/>
      <c r="K7" s="1221"/>
    </row>
    <row r="8" spans="1:11" ht="15.75" customHeight="1" x14ac:dyDescent="0.15">
      <c r="A8" s="1206" t="s">
        <v>2026</v>
      </c>
      <c r="B8" s="1207"/>
      <c r="C8" s="1208"/>
      <c r="D8" s="1222" t="s">
        <v>111</v>
      </c>
      <c r="E8" s="1223"/>
      <c r="F8" s="1211" t="s">
        <v>112</v>
      </c>
      <c r="G8" s="1212"/>
      <c r="H8" s="1213" t="s">
        <v>113</v>
      </c>
      <c r="I8" s="1204" t="s">
        <v>114</v>
      </c>
      <c r="J8" s="1224" t="s">
        <v>219</v>
      </c>
      <c r="K8" s="1214" t="s">
        <v>115</v>
      </c>
    </row>
    <row r="9" spans="1:11" ht="15.75" customHeight="1" x14ac:dyDescent="0.15">
      <c r="A9" s="1215"/>
      <c r="B9" s="786"/>
      <c r="C9" s="787"/>
      <c r="D9" s="1216" t="s">
        <v>105</v>
      </c>
      <c r="E9" s="1217"/>
      <c r="F9" s="1218"/>
      <c r="G9" s="1219"/>
      <c r="H9" s="1220" t="s">
        <v>2027</v>
      </c>
      <c r="I9" s="1204"/>
      <c r="J9" s="1224"/>
      <c r="K9" s="1221"/>
    </row>
    <row r="10" spans="1:11" ht="15.75" customHeight="1" x14ac:dyDescent="0.15"/>
    <row r="11" spans="1:11" ht="15.75" customHeight="1" x14ac:dyDescent="0.15">
      <c r="A11" s="638" t="s">
        <v>2028</v>
      </c>
      <c r="B11" s="638"/>
      <c r="C11" s="638"/>
      <c r="D11" s="638"/>
      <c r="E11" s="638"/>
      <c r="J11" s="1225" t="s">
        <v>2029</v>
      </c>
      <c r="K11" s="1225"/>
    </row>
    <row r="12" spans="1:11" ht="15.75" customHeight="1" x14ac:dyDescent="0.15">
      <c r="A12" s="1197"/>
      <c r="B12" s="1197"/>
      <c r="C12" s="1197"/>
      <c r="D12" s="1197"/>
      <c r="E12" s="1197"/>
      <c r="J12" s="1225"/>
      <c r="K12" s="1225"/>
    </row>
    <row r="13" spans="1:11" ht="15.75" customHeight="1" x14ac:dyDescent="0.15">
      <c r="A13" s="1199" t="s">
        <v>2030</v>
      </c>
      <c r="B13" s="1201"/>
      <c r="C13" s="1205" t="s">
        <v>117</v>
      </c>
      <c r="D13" s="1202" t="s">
        <v>118</v>
      </c>
      <c r="E13" s="1203"/>
      <c r="G13" s="1204" t="s">
        <v>116</v>
      </c>
      <c r="H13" s="1204"/>
      <c r="I13" s="1205" t="s">
        <v>117</v>
      </c>
      <c r="J13" s="1202" t="s">
        <v>119</v>
      </c>
      <c r="K13" s="1203"/>
    </row>
    <row r="14" spans="1:11" ht="15.75" customHeight="1" x14ac:dyDescent="0.15">
      <c r="A14" s="1226" t="s">
        <v>2031</v>
      </c>
      <c r="B14" s="1116"/>
      <c r="C14" s="1227">
        <v>458943</v>
      </c>
      <c r="D14" s="1228" t="s">
        <v>120</v>
      </c>
      <c r="E14" s="1229"/>
      <c r="G14" s="1230" t="s">
        <v>121</v>
      </c>
      <c r="H14" s="1214" t="s">
        <v>122</v>
      </c>
      <c r="I14" s="1231">
        <v>375378</v>
      </c>
      <c r="J14" s="1228" t="s">
        <v>123</v>
      </c>
      <c r="K14" s="1229"/>
    </row>
    <row r="15" spans="1:11" ht="15.75" customHeight="1" x14ac:dyDescent="0.15">
      <c r="A15" s="794" t="s">
        <v>2032</v>
      </c>
      <c r="B15" s="1232"/>
      <c r="C15" s="1233"/>
      <c r="D15" s="1234"/>
      <c r="E15" s="1235"/>
      <c r="G15" s="1236"/>
      <c r="H15" s="1221"/>
      <c r="I15" s="1237"/>
      <c r="J15" s="1234" t="s">
        <v>124</v>
      </c>
      <c r="K15" s="1235"/>
    </row>
    <row r="16" spans="1:11" ht="15.75" customHeight="1" x14ac:dyDescent="0.15">
      <c r="A16" s="1238" t="s">
        <v>2033</v>
      </c>
      <c r="B16" s="1239" t="s">
        <v>2034</v>
      </c>
      <c r="C16" s="1227">
        <v>49259</v>
      </c>
      <c r="D16" s="1228" t="s">
        <v>125</v>
      </c>
      <c r="E16" s="1229"/>
      <c r="G16" s="1236"/>
      <c r="H16" s="1214" t="s">
        <v>126</v>
      </c>
      <c r="I16" s="1231">
        <v>341170</v>
      </c>
      <c r="J16" s="1228" t="s">
        <v>127</v>
      </c>
      <c r="K16" s="1229"/>
    </row>
    <row r="17" spans="1:11" ht="15.75" customHeight="1" x14ac:dyDescent="0.15">
      <c r="A17" s="1240"/>
      <c r="B17" s="1241"/>
      <c r="C17" s="1242"/>
      <c r="D17" s="1243" t="s">
        <v>128</v>
      </c>
      <c r="E17" s="1244"/>
      <c r="G17" s="1236"/>
      <c r="H17" s="1245"/>
      <c r="I17" s="1246"/>
      <c r="J17" s="1247" t="s">
        <v>129</v>
      </c>
      <c r="K17" s="1248"/>
    </row>
    <row r="18" spans="1:11" ht="15.75" customHeight="1" x14ac:dyDescent="0.15">
      <c r="A18" s="1240"/>
      <c r="B18" s="1241"/>
      <c r="C18" s="1242"/>
      <c r="D18" s="1243" t="s">
        <v>130</v>
      </c>
      <c r="E18" s="1244"/>
      <c r="G18" s="1236"/>
      <c r="H18" s="1221"/>
      <c r="I18" s="1237"/>
      <c r="J18" s="1234" t="s">
        <v>131</v>
      </c>
      <c r="K18" s="1235"/>
    </row>
    <row r="19" spans="1:11" ht="15.75" customHeight="1" x14ac:dyDescent="0.15">
      <c r="A19" s="1240"/>
      <c r="B19" s="1241"/>
      <c r="C19" s="1242"/>
      <c r="D19" s="1243" t="s">
        <v>132</v>
      </c>
      <c r="E19" s="1244"/>
      <c r="G19" s="1236"/>
      <c r="H19" s="1214" t="s">
        <v>133</v>
      </c>
      <c r="I19" s="1249">
        <v>0</v>
      </c>
      <c r="J19" s="1204"/>
      <c r="K19" s="1204"/>
    </row>
    <row r="20" spans="1:11" ht="15.75" customHeight="1" x14ac:dyDescent="0.15">
      <c r="A20" s="1240"/>
      <c r="B20" s="1241"/>
      <c r="C20" s="1242"/>
      <c r="D20" s="1243" t="s">
        <v>134</v>
      </c>
      <c r="E20" s="1244"/>
      <c r="G20" s="1236"/>
      <c r="H20" s="1221"/>
      <c r="I20" s="1249"/>
      <c r="J20" s="1204"/>
      <c r="K20" s="1204"/>
    </row>
    <row r="21" spans="1:11" ht="15.75" customHeight="1" x14ac:dyDescent="0.15">
      <c r="A21" s="1240"/>
      <c r="B21" s="1241"/>
      <c r="C21" s="1242"/>
      <c r="D21" s="1243" t="s">
        <v>135</v>
      </c>
      <c r="E21" s="1244"/>
      <c r="G21" s="1250"/>
      <c r="H21" s="1205" t="s">
        <v>136</v>
      </c>
      <c r="I21" s="1251">
        <f>SUM(I14:I20)</f>
        <v>716548</v>
      </c>
      <c r="J21" s="1202"/>
      <c r="K21" s="1203"/>
    </row>
    <row r="22" spans="1:11" ht="15.75" customHeight="1" x14ac:dyDescent="0.15">
      <c r="A22" s="1240"/>
      <c r="B22" s="1241"/>
      <c r="C22" s="1242"/>
      <c r="D22" s="1243" t="s">
        <v>131</v>
      </c>
      <c r="E22" s="1244"/>
      <c r="G22" s="1202" t="s">
        <v>137</v>
      </c>
      <c r="H22" s="1203"/>
      <c r="I22" s="1252">
        <v>0</v>
      </c>
      <c r="J22" s="1202"/>
      <c r="K22" s="1203"/>
    </row>
    <row r="23" spans="1:11" ht="15.75" customHeight="1" x14ac:dyDescent="0.15">
      <c r="A23" s="1240"/>
      <c r="B23" s="1241"/>
      <c r="C23" s="1242"/>
      <c r="D23" s="1253" t="s">
        <v>138</v>
      </c>
      <c r="E23" s="1254"/>
      <c r="G23" s="1202" t="s">
        <v>139</v>
      </c>
      <c r="H23" s="1203"/>
      <c r="I23" s="1251">
        <f>C14+C37+I21+I22</f>
        <v>1328658</v>
      </c>
      <c r="J23" s="1202"/>
      <c r="K23" s="1203"/>
    </row>
    <row r="24" spans="1:11" ht="15.75" customHeight="1" x14ac:dyDescent="0.15">
      <c r="A24" s="1240"/>
      <c r="B24" s="1241"/>
      <c r="C24" s="1242"/>
      <c r="D24" s="1243" t="s">
        <v>140</v>
      </c>
      <c r="E24" s="1244"/>
    </row>
    <row r="25" spans="1:11" ht="15.75" customHeight="1" x14ac:dyDescent="0.15">
      <c r="A25" s="1240"/>
      <c r="B25" s="1255"/>
      <c r="C25" s="1242"/>
      <c r="D25" s="1234" t="s">
        <v>141</v>
      </c>
      <c r="E25" s="1235"/>
    </row>
    <row r="26" spans="1:11" ht="15.75" customHeight="1" x14ac:dyDescent="0.15">
      <c r="A26" s="1240"/>
      <c r="B26" s="401" t="s">
        <v>2035</v>
      </c>
      <c r="C26" s="1256">
        <v>14277</v>
      </c>
      <c r="D26" s="1257" t="s">
        <v>140</v>
      </c>
      <c r="E26" s="1258"/>
    </row>
    <row r="27" spans="1:11" ht="15.75" customHeight="1" x14ac:dyDescent="0.15">
      <c r="A27" s="1240"/>
      <c r="B27" s="1239" t="s">
        <v>2036</v>
      </c>
      <c r="C27" s="1259">
        <v>89631</v>
      </c>
      <c r="D27" s="1228" t="s">
        <v>142</v>
      </c>
      <c r="E27" s="1229"/>
    </row>
    <row r="28" spans="1:11" ht="15.75" customHeight="1" x14ac:dyDescent="0.15">
      <c r="A28" s="1240"/>
      <c r="B28" s="1241"/>
      <c r="C28" s="1260"/>
      <c r="D28" s="1247" t="s">
        <v>143</v>
      </c>
      <c r="E28" s="1248"/>
      <c r="G28" s="1261" t="s">
        <v>144</v>
      </c>
      <c r="H28" s="1261"/>
      <c r="I28" s="1261"/>
      <c r="J28" s="1225" t="s">
        <v>2037</v>
      </c>
      <c r="K28" s="1225"/>
    </row>
    <row r="29" spans="1:11" ht="15.75" customHeight="1" x14ac:dyDescent="0.15">
      <c r="A29" s="1240"/>
      <c r="B29" s="1241"/>
      <c r="C29" s="1260"/>
      <c r="D29" s="1247" t="s">
        <v>145</v>
      </c>
      <c r="E29" s="1248"/>
      <c r="G29" s="1262"/>
      <c r="H29" s="1262"/>
      <c r="I29" s="1262"/>
      <c r="J29" s="1198"/>
      <c r="K29" s="1198"/>
    </row>
    <row r="30" spans="1:11" ht="15.75" customHeight="1" x14ac:dyDescent="0.15">
      <c r="A30" s="1240"/>
      <c r="B30" s="1241"/>
      <c r="C30" s="1260"/>
      <c r="D30" s="1247" t="s">
        <v>146</v>
      </c>
      <c r="E30" s="1248"/>
      <c r="G30" s="1204" t="s">
        <v>116</v>
      </c>
      <c r="H30" s="1204"/>
      <c r="I30" s="1205" t="s">
        <v>117</v>
      </c>
      <c r="J30" s="1204" t="s">
        <v>118</v>
      </c>
      <c r="K30" s="1204"/>
    </row>
    <row r="31" spans="1:11" ht="15.75" customHeight="1" x14ac:dyDescent="0.15">
      <c r="A31" s="1240"/>
      <c r="B31" s="1241"/>
      <c r="C31" s="1260"/>
      <c r="D31" s="1247" t="s">
        <v>147</v>
      </c>
      <c r="E31" s="1248"/>
      <c r="G31" s="1263" t="s">
        <v>148</v>
      </c>
      <c r="H31" s="1205" t="s">
        <v>149</v>
      </c>
      <c r="I31" s="1264">
        <v>0</v>
      </c>
      <c r="J31" s="1249" t="s">
        <v>150</v>
      </c>
      <c r="K31" s="1249"/>
    </row>
    <row r="32" spans="1:11" ht="15.75" customHeight="1" x14ac:dyDescent="0.15">
      <c r="A32" s="1240"/>
      <c r="B32" s="1241"/>
      <c r="C32" s="1260"/>
      <c r="D32" s="1247" t="s">
        <v>132</v>
      </c>
      <c r="E32" s="1248"/>
      <c r="G32" s="1265" t="s">
        <v>151</v>
      </c>
      <c r="H32" s="1205" t="s">
        <v>152</v>
      </c>
      <c r="I32" s="1266">
        <v>153</v>
      </c>
      <c r="J32" s="1249" t="s">
        <v>153</v>
      </c>
      <c r="K32" s="1249"/>
    </row>
    <row r="33" spans="1:11" ht="15.75" customHeight="1" x14ac:dyDescent="0.15">
      <c r="A33" s="1240"/>
      <c r="B33" s="1241"/>
      <c r="C33" s="1260"/>
      <c r="D33" s="1247" t="s">
        <v>129</v>
      </c>
      <c r="E33" s="1248"/>
      <c r="G33" s="1204" t="s">
        <v>136</v>
      </c>
      <c r="H33" s="1204"/>
      <c r="I33" s="1264">
        <v>153</v>
      </c>
      <c r="J33" s="1249"/>
      <c r="K33" s="1249"/>
    </row>
    <row r="34" spans="1:11" ht="15.75" customHeight="1" x14ac:dyDescent="0.15">
      <c r="A34" s="1240"/>
      <c r="B34" s="1241"/>
      <c r="C34" s="1260"/>
      <c r="D34" s="1247" t="s">
        <v>154</v>
      </c>
      <c r="E34" s="1248"/>
    </row>
    <row r="35" spans="1:11" ht="15.75" customHeight="1" x14ac:dyDescent="0.15">
      <c r="A35" s="1240"/>
      <c r="B35" s="1241"/>
      <c r="C35" s="1260"/>
      <c r="D35" s="1247" t="s">
        <v>140</v>
      </c>
      <c r="E35" s="1248"/>
    </row>
    <row r="36" spans="1:11" ht="15.05" customHeight="1" x14ac:dyDescent="0.15">
      <c r="A36" s="1240"/>
      <c r="B36" s="1255"/>
      <c r="C36" s="1267"/>
      <c r="D36" s="1247" t="s">
        <v>141</v>
      </c>
      <c r="E36" s="1248"/>
    </row>
    <row r="37" spans="1:11" ht="15.05" customHeight="1" x14ac:dyDescent="0.15">
      <c r="A37" s="1268"/>
      <c r="B37" s="401" t="s">
        <v>61</v>
      </c>
      <c r="C37" s="1269">
        <f>SUM(C16:C36)</f>
        <v>153167</v>
      </c>
      <c r="D37" s="1257"/>
      <c r="E37" s="1258"/>
    </row>
    <row r="38" spans="1:11" ht="15.05" customHeight="1" x14ac:dyDescent="0.15">
      <c r="B38" s="1270"/>
      <c r="C38" s="1271"/>
      <c r="F38" s="1272"/>
      <c r="G38" s="1272"/>
      <c r="H38" s="1272"/>
      <c r="I38" s="1272"/>
      <c r="J38" s="1272"/>
      <c r="K38" s="1272"/>
    </row>
  </sheetData>
  <mergeCells count="86">
    <mergeCell ref="D36:E36"/>
    <mergeCell ref="D37:E37"/>
    <mergeCell ref="J22:K22"/>
    <mergeCell ref="G23:H23"/>
    <mergeCell ref="J23:K23"/>
    <mergeCell ref="D24:E24"/>
    <mergeCell ref="D25:E25"/>
    <mergeCell ref="J14:K14"/>
    <mergeCell ref="A15:B15"/>
    <mergeCell ref="J15:K15"/>
    <mergeCell ref="A16:A37"/>
    <mergeCell ref="C16:C25"/>
    <mergeCell ref="D16:E16"/>
    <mergeCell ref="I16:I18"/>
    <mergeCell ref="J16:K16"/>
    <mergeCell ref="D17:E17"/>
    <mergeCell ref="J17:K17"/>
    <mergeCell ref="D18:E18"/>
    <mergeCell ref="J18:K18"/>
    <mergeCell ref="D19:E19"/>
    <mergeCell ref="I19:I20"/>
    <mergeCell ref="J19:K20"/>
    <mergeCell ref="D20:E20"/>
    <mergeCell ref="A14:B14"/>
    <mergeCell ref="C14:C15"/>
    <mergeCell ref="D14:E15"/>
    <mergeCell ref="G14:G21"/>
    <mergeCell ref="I14:I15"/>
    <mergeCell ref="D21:E21"/>
    <mergeCell ref="F8:G9"/>
    <mergeCell ref="K8:K9"/>
    <mergeCell ref="D9:E9"/>
    <mergeCell ref="A11:E12"/>
    <mergeCell ref="J11:K12"/>
    <mergeCell ref="K4:K5"/>
    <mergeCell ref="D5:E5"/>
    <mergeCell ref="A6:C7"/>
    <mergeCell ref="D6:E6"/>
    <mergeCell ref="F6:G7"/>
    <mergeCell ref="K6:K7"/>
    <mergeCell ref="D7:E7"/>
    <mergeCell ref="A4:C5"/>
    <mergeCell ref="F4:G5"/>
    <mergeCell ref="I4:I5"/>
    <mergeCell ref="A1:C2"/>
    <mergeCell ref="J2:K2"/>
    <mergeCell ref="A3:C3"/>
    <mergeCell ref="D3:E3"/>
    <mergeCell ref="F3:G3"/>
    <mergeCell ref="J8:J9"/>
    <mergeCell ref="I6:I7"/>
    <mergeCell ref="J6:J7"/>
    <mergeCell ref="I8:I9"/>
    <mergeCell ref="A8:C9"/>
    <mergeCell ref="D8:E8"/>
    <mergeCell ref="A13:B13"/>
    <mergeCell ref="D13:E13"/>
    <mergeCell ref="G13:H13"/>
    <mergeCell ref="J13:K13"/>
    <mergeCell ref="B16:B25"/>
    <mergeCell ref="H16:H18"/>
    <mergeCell ref="H14:H15"/>
    <mergeCell ref="H19:H20"/>
    <mergeCell ref="J21:K21"/>
    <mergeCell ref="D22:E22"/>
    <mergeCell ref="G22:H22"/>
    <mergeCell ref="B27:B36"/>
    <mergeCell ref="D26:E26"/>
    <mergeCell ref="C27:C36"/>
    <mergeCell ref="D27:E27"/>
    <mergeCell ref="D28:E28"/>
    <mergeCell ref="D29:E29"/>
    <mergeCell ref="G28:I29"/>
    <mergeCell ref="J28:K29"/>
    <mergeCell ref="D30:E30"/>
    <mergeCell ref="G30:H30"/>
    <mergeCell ref="J30:K30"/>
    <mergeCell ref="D31:E31"/>
    <mergeCell ref="J31:K31"/>
    <mergeCell ref="D32:E32"/>
    <mergeCell ref="J32:K32"/>
    <mergeCell ref="D33:E33"/>
    <mergeCell ref="G33:H33"/>
    <mergeCell ref="J33:K33"/>
    <mergeCell ref="D34:E34"/>
    <mergeCell ref="D35:E35"/>
  </mergeCells>
  <phoneticPr fontId="4"/>
  <pageMargins left="0.78740157480314965" right="0.39370078740157483" top="0.39370078740157483" bottom="0.39370078740157483" header="0" footer="0"/>
  <pageSetup paperSize="9" orientation="landscape" horizontalDpi="4294967292" verticalDpi="1200" r:id="rId1"/>
  <headerFooter scaleWithDoc="0" alignWithMargins="0">
    <oddFooter>&amp;C&amp;"ＭＳ 明朝,標準"－３－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775A-294A-42F2-8DC0-86B920BBCC78}">
  <sheetPr>
    <pageSetUpPr fitToPage="1"/>
  </sheetPr>
  <dimension ref="A2:K28"/>
  <sheetViews>
    <sheetView view="pageLayout" zoomScaleNormal="75" workbookViewId="0">
      <selection activeCell="A2" sqref="A2"/>
    </sheetView>
  </sheetViews>
  <sheetFormatPr defaultRowHeight="14.4" x14ac:dyDescent="0.15"/>
  <cols>
    <col min="1" max="1" width="16.21875" style="1" customWidth="1"/>
    <col min="2" max="2" width="10.6640625" style="8" customWidth="1"/>
    <col min="3" max="3" width="21.6640625" style="8" customWidth="1"/>
    <col min="4" max="4" width="32.77734375" style="8" customWidth="1"/>
    <col min="5" max="5" width="5.77734375" style="1" customWidth="1"/>
    <col min="6" max="6" width="16.44140625" style="1" customWidth="1"/>
    <col min="7" max="7" width="10.6640625" style="8" customWidth="1"/>
    <col min="8" max="8" width="21.6640625" style="8" customWidth="1"/>
    <col min="9" max="9" width="28.6640625" style="8" customWidth="1"/>
    <col min="10" max="16384" width="8.88671875" style="1"/>
  </cols>
  <sheetData>
    <row r="2" spans="1:11" s="15" customFormat="1" ht="20.95" customHeight="1" x14ac:dyDescent="0.15">
      <c r="A2" s="29" t="s">
        <v>232</v>
      </c>
      <c r="B2" s="51"/>
      <c r="C2" s="51"/>
      <c r="D2" s="52"/>
      <c r="E2" s="29"/>
      <c r="F2" s="29"/>
      <c r="G2" s="51"/>
      <c r="H2" s="51"/>
      <c r="I2" s="52"/>
      <c r="J2" s="29"/>
      <c r="K2" s="29"/>
    </row>
    <row r="3" spans="1:11" ht="24.9" customHeight="1" x14ac:dyDescent="0.15">
      <c r="A3" s="48" t="s">
        <v>233</v>
      </c>
      <c r="B3" s="30" t="s">
        <v>234</v>
      </c>
      <c r="C3" s="30" t="s">
        <v>235</v>
      </c>
      <c r="D3" s="31" t="s">
        <v>1856</v>
      </c>
      <c r="E3" s="6"/>
      <c r="F3" s="48" t="s">
        <v>233</v>
      </c>
      <c r="G3" s="30" t="s">
        <v>234</v>
      </c>
      <c r="H3" s="30" t="s">
        <v>235</v>
      </c>
      <c r="I3" s="31" t="s">
        <v>1856</v>
      </c>
      <c r="J3" s="6"/>
      <c r="K3" s="6"/>
    </row>
    <row r="4" spans="1:11" ht="24.9" customHeight="1" x14ac:dyDescent="0.15">
      <c r="A4" s="53" t="s">
        <v>236</v>
      </c>
      <c r="B4" s="2" t="s">
        <v>237</v>
      </c>
      <c r="C4" s="32" t="s">
        <v>238</v>
      </c>
      <c r="D4" s="54" t="s">
        <v>239</v>
      </c>
      <c r="E4" s="6"/>
      <c r="F4" s="580" t="s">
        <v>90</v>
      </c>
      <c r="G4" s="2" t="s">
        <v>240</v>
      </c>
      <c r="H4" s="32" t="s">
        <v>241</v>
      </c>
      <c r="I4" s="54" t="s">
        <v>242</v>
      </c>
      <c r="J4" s="6"/>
      <c r="K4" s="6"/>
    </row>
    <row r="5" spans="1:11" ht="24.9" customHeight="1" x14ac:dyDescent="0.15">
      <c r="A5" s="580" t="s">
        <v>243</v>
      </c>
      <c r="B5" s="2" t="s">
        <v>237</v>
      </c>
      <c r="C5" s="32" t="s">
        <v>244</v>
      </c>
      <c r="D5" s="54" t="s">
        <v>245</v>
      </c>
      <c r="E5" s="6"/>
      <c r="F5" s="580"/>
      <c r="G5" s="2" t="s">
        <v>246</v>
      </c>
      <c r="H5" s="32" t="s">
        <v>247</v>
      </c>
      <c r="I5" s="54" t="s">
        <v>248</v>
      </c>
      <c r="J5" s="6"/>
      <c r="K5" s="6"/>
    </row>
    <row r="6" spans="1:11" ht="24.9" customHeight="1" x14ac:dyDescent="0.15">
      <c r="A6" s="580"/>
      <c r="B6" s="2" t="s">
        <v>249</v>
      </c>
      <c r="C6" s="32" t="s">
        <v>1857</v>
      </c>
      <c r="D6" s="54" t="s">
        <v>250</v>
      </c>
      <c r="E6" s="6"/>
      <c r="F6" s="53" t="s">
        <v>91</v>
      </c>
      <c r="G6" s="2" t="s">
        <v>251</v>
      </c>
      <c r="H6" s="32" t="s">
        <v>241</v>
      </c>
      <c r="I6" s="54" t="s">
        <v>252</v>
      </c>
      <c r="J6" s="6"/>
      <c r="K6" s="6"/>
    </row>
    <row r="7" spans="1:11" ht="24.9" customHeight="1" x14ac:dyDescent="0.15">
      <c r="A7" s="580"/>
      <c r="B7" s="2" t="s">
        <v>253</v>
      </c>
      <c r="C7" s="32" t="s">
        <v>254</v>
      </c>
      <c r="D7" s="54" t="s">
        <v>239</v>
      </c>
      <c r="E7" s="6"/>
      <c r="F7" s="53" t="s">
        <v>92</v>
      </c>
      <c r="G7" s="2" t="s">
        <v>251</v>
      </c>
      <c r="H7" s="32" t="s">
        <v>241</v>
      </c>
      <c r="I7" s="54" t="s">
        <v>255</v>
      </c>
      <c r="J7" s="6"/>
      <c r="K7" s="6"/>
    </row>
    <row r="8" spans="1:11" ht="24.9" customHeight="1" x14ac:dyDescent="0.15">
      <c r="A8" s="580" t="s">
        <v>256</v>
      </c>
      <c r="B8" s="2" t="s">
        <v>257</v>
      </c>
      <c r="C8" s="32" t="s">
        <v>244</v>
      </c>
      <c r="D8" s="54" t="s">
        <v>258</v>
      </c>
      <c r="E8" s="6"/>
      <c r="F8" s="580" t="s">
        <v>259</v>
      </c>
      <c r="G8" s="2" t="s">
        <v>260</v>
      </c>
      <c r="H8" s="32" t="s">
        <v>241</v>
      </c>
      <c r="I8" s="54" t="s">
        <v>261</v>
      </c>
      <c r="J8" s="6"/>
      <c r="K8" s="6"/>
    </row>
    <row r="9" spans="1:11" ht="24.9" customHeight="1" x14ac:dyDescent="0.15">
      <c r="A9" s="580"/>
      <c r="B9" s="2" t="s">
        <v>262</v>
      </c>
      <c r="C9" s="32" t="s">
        <v>247</v>
      </c>
      <c r="D9" s="54" t="s">
        <v>263</v>
      </c>
      <c r="E9" s="6"/>
      <c r="F9" s="580"/>
      <c r="G9" s="2" t="s">
        <v>264</v>
      </c>
      <c r="H9" s="32" t="s">
        <v>247</v>
      </c>
      <c r="I9" s="54" t="s">
        <v>265</v>
      </c>
      <c r="J9" s="6"/>
      <c r="K9" s="6"/>
    </row>
    <row r="10" spans="1:11" ht="24.9" customHeight="1" x14ac:dyDescent="0.15">
      <c r="A10" s="53" t="s">
        <v>87</v>
      </c>
      <c r="B10" s="2" t="s">
        <v>266</v>
      </c>
      <c r="C10" s="32" t="s">
        <v>238</v>
      </c>
      <c r="D10" s="54" t="s">
        <v>239</v>
      </c>
      <c r="E10" s="6"/>
      <c r="F10" s="580"/>
      <c r="G10" s="2" t="s">
        <v>267</v>
      </c>
      <c r="H10" s="32" t="s">
        <v>268</v>
      </c>
      <c r="I10" s="54" t="s">
        <v>269</v>
      </c>
      <c r="J10" s="6"/>
      <c r="K10" s="6"/>
    </row>
    <row r="11" spans="1:11" ht="24.9" customHeight="1" x14ac:dyDescent="0.15">
      <c r="A11" s="580" t="s">
        <v>88</v>
      </c>
      <c r="B11" s="2" t="s">
        <v>270</v>
      </c>
      <c r="C11" s="32" t="s">
        <v>271</v>
      </c>
      <c r="D11" s="54" t="s">
        <v>1858</v>
      </c>
      <c r="E11" s="6"/>
      <c r="F11" s="580" t="s">
        <v>272</v>
      </c>
      <c r="G11" s="2" t="s">
        <v>273</v>
      </c>
      <c r="H11" s="32" t="s">
        <v>241</v>
      </c>
      <c r="I11" s="54" t="s">
        <v>14</v>
      </c>
      <c r="J11" s="6"/>
      <c r="K11" s="6"/>
    </row>
    <row r="12" spans="1:11" ht="24.9" customHeight="1" x14ac:dyDescent="0.15">
      <c r="A12" s="580"/>
      <c r="B12" s="2" t="s">
        <v>274</v>
      </c>
      <c r="C12" s="32" t="s">
        <v>271</v>
      </c>
      <c r="D12" s="54" t="s">
        <v>275</v>
      </c>
      <c r="E12" s="6"/>
      <c r="F12" s="580"/>
      <c r="G12" s="2" t="s">
        <v>276</v>
      </c>
      <c r="H12" s="32" t="s">
        <v>277</v>
      </c>
      <c r="I12" s="54" t="s">
        <v>278</v>
      </c>
      <c r="J12" s="6"/>
      <c r="K12" s="6"/>
    </row>
    <row r="13" spans="1:11" ht="24.9" customHeight="1" x14ac:dyDescent="0.15">
      <c r="A13" s="580"/>
      <c r="B13" s="2" t="s">
        <v>270</v>
      </c>
      <c r="C13" s="32" t="s">
        <v>238</v>
      </c>
      <c r="D13" s="54" t="s">
        <v>239</v>
      </c>
      <c r="E13" s="6"/>
      <c r="F13" s="580"/>
      <c r="G13" s="2" t="s">
        <v>279</v>
      </c>
      <c r="H13" s="32" t="s">
        <v>247</v>
      </c>
      <c r="I13" s="54" t="s">
        <v>280</v>
      </c>
      <c r="J13" s="6"/>
      <c r="K13" s="6"/>
    </row>
    <row r="14" spans="1:11" ht="24.9" customHeight="1" x14ac:dyDescent="0.15">
      <c r="A14" s="53" t="s">
        <v>281</v>
      </c>
      <c r="B14" s="2" t="s">
        <v>282</v>
      </c>
      <c r="C14" s="32" t="s">
        <v>283</v>
      </c>
      <c r="D14" s="54" t="s">
        <v>284</v>
      </c>
      <c r="E14" s="6"/>
      <c r="F14" s="580"/>
      <c r="G14" s="2" t="s">
        <v>285</v>
      </c>
      <c r="H14" s="32" t="s">
        <v>283</v>
      </c>
      <c r="I14" s="54" t="s">
        <v>286</v>
      </c>
      <c r="J14" s="6"/>
      <c r="K14" s="6"/>
    </row>
    <row r="15" spans="1:11" ht="24.9" customHeight="1" x14ac:dyDescent="0.15">
      <c r="A15" s="580" t="s">
        <v>287</v>
      </c>
      <c r="B15" s="2" t="s">
        <v>288</v>
      </c>
      <c r="C15" s="32" t="s">
        <v>283</v>
      </c>
      <c r="D15" s="54" t="s">
        <v>289</v>
      </c>
      <c r="E15" s="6"/>
      <c r="F15" s="580"/>
      <c r="G15" s="2" t="s">
        <v>290</v>
      </c>
      <c r="H15" s="32" t="s">
        <v>254</v>
      </c>
      <c r="I15" s="54" t="s">
        <v>239</v>
      </c>
      <c r="J15" s="6"/>
      <c r="K15" s="6"/>
    </row>
    <row r="16" spans="1:11" ht="24.9" customHeight="1" x14ac:dyDescent="0.15">
      <c r="A16" s="580"/>
      <c r="B16" s="2" t="s">
        <v>291</v>
      </c>
      <c r="C16" s="32" t="s">
        <v>238</v>
      </c>
      <c r="D16" s="54" t="s">
        <v>292</v>
      </c>
      <c r="E16" s="6"/>
      <c r="F16" s="53" t="s">
        <v>293</v>
      </c>
      <c r="G16" s="2" t="s">
        <v>294</v>
      </c>
      <c r="H16" s="32" t="s">
        <v>268</v>
      </c>
      <c r="I16" s="54" t="s">
        <v>295</v>
      </c>
      <c r="J16" s="6"/>
      <c r="K16" s="6"/>
    </row>
    <row r="17" spans="1:11" ht="24.9" customHeight="1" x14ac:dyDescent="0.15">
      <c r="A17" s="580"/>
      <c r="B17" s="2" t="s">
        <v>267</v>
      </c>
      <c r="C17" s="32" t="s">
        <v>268</v>
      </c>
      <c r="D17" s="54" t="s">
        <v>296</v>
      </c>
      <c r="E17" s="6"/>
      <c r="F17" s="53" t="s">
        <v>93</v>
      </c>
      <c r="G17" s="2" t="s">
        <v>297</v>
      </c>
      <c r="H17" s="32" t="s">
        <v>268</v>
      </c>
      <c r="I17" s="54" t="s">
        <v>298</v>
      </c>
      <c r="J17" s="6"/>
      <c r="K17" s="6"/>
    </row>
    <row r="18" spans="1:11" ht="24.9" customHeight="1" x14ac:dyDescent="0.15">
      <c r="A18" s="580"/>
      <c r="B18" s="2" t="s">
        <v>299</v>
      </c>
      <c r="C18" s="32" t="s">
        <v>241</v>
      </c>
      <c r="D18" s="54" t="s">
        <v>255</v>
      </c>
      <c r="E18" s="6"/>
      <c r="F18" s="580" t="s">
        <v>300</v>
      </c>
      <c r="G18" s="2" t="s">
        <v>301</v>
      </c>
      <c r="H18" s="32" t="s">
        <v>268</v>
      </c>
      <c r="I18" s="54" t="s">
        <v>302</v>
      </c>
      <c r="J18" s="6"/>
      <c r="K18" s="6"/>
    </row>
    <row r="19" spans="1:11" ht="24.9" customHeight="1" x14ac:dyDescent="0.15">
      <c r="A19" s="580" t="s">
        <v>303</v>
      </c>
      <c r="B19" s="2" t="s">
        <v>251</v>
      </c>
      <c r="C19" s="32" t="s">
        <v>241</v>
      </c>
      <c r="D19" s="54" t="s">
        <v>304</v>
      </c>
      <c r="E19" s="6"/>
      <c r="F19" s="580"/>
      <c r="G19" s="2" t="s">
        <v>305</v>
      </c>
      <c r="H19" s="32" t="s">
        <v>283</v>
      </c>
      <c r="I19" s="54" t="s">
        <v>306</v>
      </c>
      <c r="J19" s="6"/>
      <c r="K19" s="6"/>
    </row>
    <row r="20" spans="1:11" ht="24.9" customHeight="1" x14ac:dyDescent="0.15">
      <c r="A20" s="580"/>
      <c r="B20" s="2" t="s">
        <v>307</v>
      </c>
      <c r="C20" s="32" t="s">
        <v>268</v>
      </c>
      <c r="D20" s="54" t="s">
        <v>308</v>
      </c>
      <c r="E20" s="6"/>
      <c r="F20" s="53" t="s">
        <v>309</v>
      </c>
      <c r="G20" s="55" t="s">
        <v>310</v>
      </c>
      <c r="H20" s="32" t="s">
        <v>247</v>
      </c>
      <c r="I20" s="54" t="s">
        <v>311</v>
      </c>
      <c r="J20" s="6"/>
      <c r="K20" s="6"/>
    </row>
    <row r="21" spans="1:11" ht="24.9" customHeight="1" x14ac:dyDescent="0.15">
      <c r="A21" s="580"/>
      <c r="B21" s="2" t="s">
        <v>312</v>
      </c>
      <c r="C21" s="32" t="s">
        <v>1859</v>
      </c>
      <c r="D21" s="54" t="s">
        <v>286</v>
      </c>
      <c r="E21" s="6"/>
      <c r="F21" s="56" t="s">
        <v>313</v>
      </c>
      <c r="G21" s="2" t="s">
        <v>251</v>
      </c>
      <c r="H21" s="32" t="s">
        <v>241</v>
      </c>
      <c r="I21" s="54" t="s">
        <v>314</v>
      </c>
      <c r="J21" s="6"/>
      <c r="K21" s="6"/>
    </row>
    <row r="22" spans="1:11" ht="24.9" customHeight="1" x14ac:dyDescent="0.15">
      <c r="A22" s="580" t="s">
        <v>315</v>
      </c>
      <c r="B22" s="2" t="s">
        <v>288</v>
      </c>
      <c r="C22" s="32" t="s">
        <v>241</v>
      </c>
      <c r="D22" s="54" t="s">
        <v>316</v>
      </c>
      <c r="E22" s="6"/>
      <c r="F22" s="53" t="s">
        <v>317</v>
      </c>
      <c r="G22" s="2" t="s">
        <v>312</v>
      </c>
      <c r="H22" s="32" t="s">
        <v>268</v>
      </c>
      <c r="I22" s="54" t="s">
        <v>318</v>
      </c>
      <c r="J22" s="6"/>
      <c r="K22" s="6"/>
    </row>
    <row r="23" spans="1:11" ht="24.9" customHeight="1" x14ac:dyDescent="0.15">
      <c r="A23" s="580"/>
      <c r="B23" s="2" t="s">
        <v>319</v>
      </c>
      <c r="C23" s="32" t="s">
        <v>247</v>
      </c>
      <c r="D23" s="54" t="s">
        <v>248</v>
      </c>
      <c r="E23" s="6"/>
      <c r="F23" s="53" t="s">
        <v>320</v>
      </c>
      <c r="G23" s="2" t="s">
        <v>299</v>
      </c>
      <c r="H23" s="32" t="s">
        <v>241</v>
      </c>
      <c r="I23" s="54" t="s">
        <v>265</v>
      </c>
      <c r="J23" s="6"/>
      <c r="K23" s="6"/>
    </row>
    <row r="24" spans="1:11" ht="24.9" customHeight="1" x14ac:dyDescent="0.15">
      <c r="A24" s="580"/>
      <c r="B24" s="2" t="s">
        <v>321</v>
      </c>
      <c r="C24" s="32" t="s">
        <v>268</v>
      </c>
      <c r="D24" s="54" t="s">
        <v>1860</v>
      </c>
      <c r="E24" s="6"/>
      <c r="F24" s="53" t="s">
        <v>322</v>
      </c>
      <c r="G24" s="2" t="s">
        <v>323</v>
      </c>
      <c r="H24" s="32" t="s">
        <v>324</v>
      </c>
      <c r="I24" s="54" t="s">
        <v>325</v>
      </c>
      <c r="J24" s="6"/>
      <c r="K24" s="6"/>
    </row>
    <row r="25" spans="1:11" ht="24.9" customHeight="1" x14ac:dyDescent="0.15">
      <c r="A25" s="53" t="s">
        <v>89</v>
      </c>
      <c r="B25" s="2" t="s">
        <v>326</v>
      </c>
      <c r="C25" s="32" t="s">
        <v>241</v>
      </c>
      <c r="D25" s="54" t="s">
        <v>327</v>
      </c>
      <c r="E25" s="6"/>
      <c r="F25" s="53" t="s">
        <v>328</v>
      </c>
      <c r="G25" s="2" t="s">
        <v>294</v>
      </c>
      <c r="H25" s="32" t="s">
        <v>268</v>
      </c>
      <c r="I25" s="54" t="s">
        <v>329</v>
      </c>
      <c r="J25" s="6"/>
      <c r="K25" s="6"/>
    </row>
    <row r="26" spans="1:11" ht="24.9" customHeight="1" x14ac:dyDescent="0.15">
      <c r="A26" s="581" t="s">
        <v>330</v>
      </c>
      <c r="B26" s="2" t="s">
        <v>331</v>
      </c>
      <c r="C26" s="32" t="s">
        <v>247</v>
      </c>
      <c r="D26" s="54" t="s">
        <v>332</v>
      </c>
      <c r="E26" s="6"/>
      <c r="F26" s="53" t="s">
        <v>333</v>
      </c>
      <c r="G26" s="2" t="s">
        <v>334</v>
      </c>
      <c r="H26" s="32" t="s">
        <v>324</v>
      </c>
      <c r="I26" s="54" t="s">
        <v>335</v>
      </c>
      <c r="J26" s="6"/>
      <c r="K26" s="6"/>
    </row>
    <row r="27" spans="1:11" ht="31.6" customHeight="1" x14ac:dyDescent="0.15">
      <c r="A27" s="581"/>
      <c r="B27" s="57" t="s">
        <v>336</v>
      </c>
      <c r="C27" s="33" t="s">
        <v>238</v>
      </c>
      <c r="D27" s="58" t="s">
        <v>337</v>
      </c>
      <c r="E27" s="6"/>
      <c r="F27" s="59" t="s">
        <v>338</v>
      </c>
      <c r="G27" s="60" t="s">
        <v>334</v>
      </c>
      <c r="H27" s="61" t="s">
        <v>339</v>
      </c>
      <c r="I27" s="62" t="s">
        <v>239</v>
      </c>
    </row>
    <row r="28" spans="1:11" ht="24.9" customHeight="1" x14ac:dyDescent="0.15">
      <c r="A28" s="6"/>
      <c r="B28" s="9"/>
      <c r="C28" s="9"/>
      <c r="D28" s="9"/>
      <c r="E28" s="6"/>
      <c r="F28" s="6"/>
      <c r="G28" s="9"/>
      <c r="H28" s="9"/>
      <c r="I28" s="9"/>
      <c r="J28" s="6"/>
      <c r="K28" s="6"/>
    </row>
  </sheetData>
  <sheetProtection selectLockedCells="1" selectUnlockedCells="1"/>
  <mergeCells count="11">
    <mergeCell ref="A22:A24"/>
    <mergeCell ref="A26:A27"/>
    <mergeCell ref="F4:F5"/>
    <mergeCell ref="A5:A7"/>
    <mergeCell ref="A8:A9"/>
    <mergeCell ref="F8:F10"/>
    <mergeCell ref="A11:A13"/>
    <mergeCell ref="F11:F15"/>
    <mergeCell ref="A15:A18"/>
    <mergeCell ref="F18:F19"/>
    <mergeCell ref="A19:A21"/>
  </mergeCells>
  <phoneticPr fontId="4"/>
  <pageMargins left="0.78740157480314965" right="0.39370078740157483" top="0.39370078740157483" bottom="0.39370078740157483" header="0" footer="0"/>
  <pageSetup paperSize="9" scale="83" firstPageNumber="0" orientation="landscape" r:id="rId1"/>
  <headerFooter scaleWithDoc="0" alignWithMargins="0">
    <oddFooter>&amp;C&amp;"ＭＳ 明朝,標準"－４－</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63D3-F650-4F66-9D8F-FC9247C330F5}">
  <sheetPr>
    <pageSetUpPr fitToPage="1"/>
  </sheetPr>
  <dimension ref="A4:P32"/>
  <sheetViews>
    <sheetView view="pageLayout" zoomScaleNormal="100" workbookViewId="0">
      <selection activeCell="C10" sqref="C10"/>
    </sheetView>
  </sheetViews>
  <sheetFormatPr defaultColWidth="9" defaultRowHeight="14.4" x14ac:dyDescent="0.15"/>
  <cols>
    <col min="1" max="1" width="20.6640625" style="1" customWidth="1"/>
    <col min="2" max="4" width="8.21875" style="8" customWidth="1"/>
    <col min="5" max="14" width="7.77734375" style="8" customWidth="1"/>
    <col min="15" max="16" width="9.6640625" style="8" customWidth="1"/>
    <col min="17" max="25" width="8.109375" style="1" customWidth="1"/>
    <col min="26" max="16384" width="9" style="1"/>
  </cols>
  <sheetData>
    <row r="4" spans="1:16" ht="20.95" customHeight="1" x14ac:dyDescent="0.15">
      <c r="A4" s="594" t="s">
        <v>34</v>
      </c>
      <c r="B4" s="594"/>
      <c r="C4" s="594"/>
      <c r="D4" s="594"/>
      <c r="E4" s="606" t="s">
        <v>1861</v>
      </c>
      <c r="F4" s="606"/>
      <c r="G4" s="606"/>
      <c r="H4" s="606"/>
      <c r="I4" s="606"/>
      <c r="J4" s="606"/>
      <c r="K4" s="606"/>
      <c r="L4" s="606"/>
      <c r="M4" s="606"/>
      <c r="N4" s="606" t="s">
        <v>1</v>
      </c>
      <c r="O4" s="606"/>
      <c r="P4" s="606"/>
    </row>
    <row r="5" spans="1:16" ht="20.3" customHeight="1" x14ac:dyDescent="0.15">
      <c r="A5" s="607" t="s">
        <v>2</v>
      </c>
      <c r="B5" s="608" t="s">
        <v>340</v>
      </c>
      <c r="C5" s="609" t="s">
        <v>3</v>
      </c>
      <c r="D5" s="608" t="s">
        <v>4</v>
      </c>
      <c r="E5" s="599" t="s">
        <v>5</v>
      </c>
      <c r="F5" s="599"/>
      <c r="G5" s="599"/>
      <c r="H5" s="599"/>
      <c r="I5" s="599"/>
      <c r="J5" s="599"/>
      <c r="K5" s="599"/>
      <c r="L5" s="599"/>
      <c r="M5" s="599"/>
      <c r="N5" s="599"/>
      <c r="O5" s="610" t="s">
        <v>341</v>
      </c>
      <c r="P5" s="612" t="s">
        <v>6</v>
      </c>
    </row>
    <row r="6" spans="1:16" ht="40.6" customHeight="1" x14ac:dyDescent="0.15">
      <c r="A6" s="607"/>
      <c r="B6" s="608"/>
      <c r="C6" s="608"/>
      <c r="D6" s="608"/>
      <c r="E6" s="12" t="s">
        <v>7</v>
      </c>
      <c r="F6" s="2" t="s">
        <v>8</v>
      </c>
      <c r="G6" s="2" t="s">
        <v>9</v>
      </c>
      <c r="H6" s="2" t="s">
        <v>10</v>
      </c>
      <c r="I6" s="2" t="s">
        <v>11</v>
      </c>
      <c r="J6" s="2" t="s">
        <v>12</v>
      </c>
      <c r="K6" s="2" t="s">
        <v>13</v>
      </c>
      <c r="L6" s="2" t="s">
        <v>14</v>
      </c>
      <c r="M6" s="3" t="s">
        <v>15</v>
      </c>
      <c r="N6" s="2" t="s">
        <v>16</v>
      </c>
      <c r="O6" s="611"/>
      <c r="P6" s="612"/>
    </row>
    <row r="7" spans="1:16" ht="21.95" customHeight="1" x14ac:dyDescent="0.15">
      <c r="A7" s="4" t="s">
        <v>17</v>
      </c>
      <c r="B7" s="2">
        <v>359</v>
      </c>
      <c r="C7" s="2">
        <v>5</v>
      </c>
      <c r="D7" s="2">
        <v>1</v>
      </c>
      <c r="E7" s="2">
        <v>147</v>
      </c>
      <c r="F7" s="2">
        <v>88</v>
      </c>
      <c r="G7" s="2">
        <v>68</v>
      </c>
      <c r="H7" s="2">
        <v>15</v>
      </c>
      <c r="I7" s="2">
        <v>23</v>
      </c>
      <c r="J7" s="2">
        <v>1</v>
      </c>
      <c r="K7" s="2" t="s">
        <v>0</v>
      </c>
      <c r="L7" s="2" t="s">
        <v>0</v>
      </c>
      <c r="M7" s="2">
        <v>5</v>
      </c>
      <c r="N7" s="2" t="s">
        <v>0</v>
      </c>
      <c r="O7" s="2">
        <v>5</v>
      </c>
      <c r="P7" s="7">
        <v>1</v>
      </c>
    </row>
    <row r="8" spans="1:16" ht="21.95" customHeight="1" x14ac:dyDescent="0.15">
      <c r="A8" s="4" t="s">
        <v>18</v>
      </c>
      <c r="B8" s="2">
        <v>33</v>
      </c>
      <c r="C8" s="2">
        <v>4</v>
      </c>
      <c r="D8" s="2">
        <v>1</v>
      </c>
      <c r="E8" s="2">
        <v>9</v>
      </c>
      <c r="F8" s="2">
        <v>9</v>
      </c>
      <c r="G8" s="2">
        <v>5</v>
      </c>
      <c r="H8" s="2">
        <v>2</v>
      </c>
      <c r="I8" s="2">
        <v>2</v>
      </c>
      <c r="J8" s="2" t="s">
        <v>0</v>
      </c>
      <c r="K8" s="2" t="s">
        <v>0</v>
      </c>
      <c r="L8" s="2" t="s">
        <v>0</v>
      </c>
      <c r="M8" s="2" t="s">
        <v>0</v>
      </c>
      <c r="N8" s="2" t="s">
        <v>0</v>
      </c>
      <c r="O8" s="2">
        <v>1</v>
      </c>
      <c r="P8" s="7" t="s">
        <v>0</v>
      </c>
    </row>
    <row r="9" spans="1:16" ht="21.95" customHeight="1" x14ac:dyDescent="0.15">
      <c r="A9" s="4" t="s">
        <v>342</v>
      </c>
      <c r="B9" s="2">
        <v>60</v>
      </c>
      <c r="C9" s="2" t="s">
        <v>0</v>
      </c>
      <c r="D9" s="2" t="s">
        <v>0</v>
      </c>
      <c r="E9" s="2">
        <v>9</v>
      </c>
      <c r="F9" s="2">
        <v>24</v>
      </c>
      <c r="G9" s="2">
        <v>19</v>
      </c>
      <c r="H9" s="2">
        <v>3</v>
      </c>
      <c r="I9" s="2">
        <v>2</v>
      </c>
      <c r="J9" s="2" t="s">
        <v>0</v>
      </c>
      <c r="K9" s="2" t="s">
        <v>0</v>
      </c>
      <c r="L9" s="2" t="s">
        <v>0</v>
      </c>
      <c r="M9" s="2">
        <v>3</v>
      </c>
      <c r="N9" s="2" t="s">
        <v>0</v>
      </c>
      <c r="O9" s="2" t="s">
        <v>0</v>
      </c>
      <c r="P9" s="7" t="s">
        <v>0</v>
      </c>
    </row>
    <row r="10" spans="1:16" ht="21.95" customHeight="1" x14ac:dyDescent="0.15">
      <c r="A10" s="4" t="s">
        <v>19</v>
      </c>
      <c r="B10" s="2">
        <v>68</v>
      </c>
      <c r="C10" s="2" t="s">
        <v>0</v>
      </c>
      <c r="D10" s="2" t="s">
        <v>0</v>
      </c>
      <c r="E10" s="2">
        <v>23</v>
      </c>
      <c r="F10" s="2">
        <v>16</v>
      </c>
      <c r="G10" s="2">
        <v>24</v>
      </c>
      <c r="H10" s="2">
        <v>3</v>
      </c>
      <c r="I10" s="2">
        <v>1</v>
      </c>
      <c r="J10" s="2">
        <v>1</v>
      </c>
      <c r="K10" s="2" t="s">
        <v>0</v>
      </c>
      <c r="L10" s="2" t="s">
        <v>0</v>
      </c>
      <c r="M10" s="2" t="s">
        <v>0</v>
      </c>
      <c r="N10" s="2" t="s">
        <v>0</v>
      </c>
      <c r="O10" s="2" t="s">
        <v>0</v>
      </c>
      <c r="P10" s="7" t="s">
        <v>0</v>
      </c>
    </row>
    <row r="11" spans="1:16" ht="21.95" customHeight="1" x14ac:dyDescent="0.15">
      <c r="A11" s="4" t="s">
        <v>20</v>
      </c>
      <c r="B11" s="2">
        <v>35</v>
      </c>
      <c r="C11" s="2">
        <v>1</v>
      </c>
      <c r="D11" s="2" t="s">
        <v>0</v>
      </c>
      <c r="E11" s="2">
        <v>22</v>
      </c>
      <c r="F11" s="2">
        <v>6</v>
      </c>
      <c r="G11" s="2">
        <v>4</v>
      </c>
      <c r="H11" s="2">
        <v>1</v>
      </c>
      <c r="I11" s="2" t="s">
        <v>0</v>
      </c>
      <c r="J11" s="2" t="s">
        <v>0</v>
      </c>
      <c r="K11" s="2" t="s">
        <v>0</v>
      </c>
      <c r="L11" s="2" t="s">
        <v>0</v>
      </c>
      <c r="M11" s="2">
        <v>1</v>
      </c>
      <c r="N11" s="2" t="s">
        <v>0</v>
      </c>
      <c r="O11" s="2" t="s">
        <v>0</v>
      </c>
      <c r="P11" s="7" t="s">
        <v>0</v>
      </c>
    </row>
    <row r="12" spans="1:16" ht="21.95" customHeight="1" x14ac:dyDescent="0.15">
      <c r="A12" s="4" t="s">
        <v>21</v>
      </c>
      <c r="B12" s="2">
        <v>29</v>
      </c>
      <c r="C12" s="2" t="s">
        <v>0</v>
      </c>
      <c r="D12" s="2" t="s">
        <v>0</v>
      </c>
      <c r="E12" s="2">
        <v>13</v>
      </c>
      <c r="F12" s="2">
        <v>5</v>
      </c>
      <c r="G12" s="2">
        <v>2</v>
      </c>
      <c r="H12" s="2">
        <v>4</v>
      </c>
      <c r="I12" s="2">
        <v>4</v>
      </c>
      <c r="J12" s="2" t="s">
        <v>0</v>
      </c>
      <c r="K12" s="2" t="s">
        <v>0</v>
      </c>
      <c r="L12" s="2" t="s">
        <v>0</v>
      </c>
      <c r="M12" s="2" t="s">
        <v>0</v>
      </c>
      <c r="N12" s="2" t="s">
        <v>0</v>
      </c>
      <c r="O12" s="2">
        <v>1</v>
      </c>
      <c r="P12" s="7" t="s">
        <v>0</v>
      </c>
    </row>
    <row r="13" spans="1:16" ht="21.95" customHeight="1" x14ac:dyDescent="0.15">
      <c r="A13" s="4" t="s">
        <v>22</v>
      </c>
      <c r="B13" s="2">
        <v>37</v>
      </c>
      <c r="C13" s="2" t="s">
        <v>0</v>
      </c>
      <c r="D13" s="2" t="s">
        <v>0</v>
      </c>
      <c r="E13" s="2">
        <v>20</v>
      </c>
      <c r="F13" s="2">
        <v>7</v>
      </c>
      <c r="G13" s="2">
        <v>4</v>
      </c>
      <c r="H13" s="2" t="s">
        <v>0</v>
      </c>
      <c r="I13" s="2">
        <v>3</v>
      </c>
      <c r="J13" s="2" t="s">
        <v>0</v>
      </c>
      <c r="K13" s="2" t="s">
        <v>0</v>
      </c>
      <c r="L13" s="2" t="s">
        <v>0</v>
      </c>
      <c r="M13" s="2">
        <v>1</v>
      </c>
      <c r="N13" s="2" t="s">
        <v>0</v>
      </c>
      <c r="O13" s="2">
        <v>1</v>
      </c>
      <c r="P13" s="7">
        <v>1</v>
      </c>
    </row>
    <row r="14" spans="1:16" ht="21.95" customHeight="1" x14ac:dyDescent="0.15">
      <c r="A14" s="4" t="s">
        <v>23</v>
      </c>
      <c r="B14" s="2">
        <v>32</v>
      </c>
      <c r="C14" s="2" t="s">
        <v>0</v>
      </c>
      <c r="D14" s="2" t="s">
        <v>0</v>
      </c>
      <c r="E14" s="2">
        <v>17</v>
      </c>
      <c r="F14" s="2">
        <v>12</v>
      </c>
      <c r="G14" s="2">
        <v>3</v>
      </c>
      <c r="H14" s="2" t="s">
        <v>0</v>
      </c>
      <c r="I14" s="2" t="s">
        <v>0</v>
      </c>
      <c r="J14" s="2" t="s">
        <v>0</v>
      </c>
      <c r="K14" s="2" t="s">
        <v>0</v>
      </c>
      <c r="L14" s="2" t="s">
        <v>0</v>
      </c>
      <c r="M14" s="2" t="s">
        <v>0</v>
      </c>
      <c r="N14" s="2" t="s">
        <v>0</v>
      </c>
      <c r="O14" s="2" t="s">
        <v>0</v>
      </c>
      <c r="P14" s="7" t="s">
        <v>0</v>
      </c>
    </row>
    <row r="15" spans="1:16" ht="21.95" customHeight="1" x14ac:dyDescent="0.15">
      <c r="A15" s="5" t="s">
        <v>24</v>
      </c>
      <c r="B15" s="10">
        <v>65</v>
      </c>
      <c r="C15" s="10" t="s">
        <v>0</v>
      </c>
      <c r="D15" s="10" t="s">
        <v>0</v>
      </c>
      <c r="E15" s="10">
        <v>34</v>
      </c>
      <c r="F15" s="10">
        <v>9</v>
      </c>
      <c r="G15" s="10">
        <v>7</v>
      </c>
      <c r="H15" s="10">
        <v>2</v>
      </c>
      <c r="I15" s="10">
        <v>11</v>
      </c>
      <c r="J15" s="10" t="s">
        <v>0</v>
      </c>
      <c r="K15" s="10" t="s">
        <v>0</v>
      </c>
      <c r="L15" s="10" t="s">
        <v>0</v>
      </c>
      <c r="M15" s="10" t="s">
        <v>0</v>
      </c>
      <c r="N15" s="10" t="s">
        <v>0</v>
      </c>
      <c r="O15" s="10">
        <v>2</v>
      </c>
      <c r="P15" s="11" t="s">
        <v>0</v>
      </c>
    </row>
    <row r="16" spans="1:16" ht="20.95" customHeight="1" x14ac:dyDescent="0.15">
      <c r="A16" s="6"/>
      <c r="B16" s="9"/>
      <c r="C16" s="9"/>
      <c r="D16" s="9"/>
      <c r="E16" s="9"/>
      <c r="F16" s="9"/>
      <c r="G16" s="9"/>
      <c r="H16" s="9"/>
      <c r="I16" s="9"/>
      <c r="J16" s="9"/>
      <c r="K16" s="9"/>
      <c r="L16" s="1"/>
      <c r="M16" s="6"/>
      <c r="N16" s="593" t="s">
        <v>1862</v>
      </c>
      <c r="O16" s="593"/>
      <c r="P16" s="593"/>
    </row>
    <row r="17" spans="1:16" ht="20.95" customHeight="1" x14ac:dyDescent="0.15">
      <c r="A17" s="6"/>
      <c r="B17" s="9"/>
      <c r="C17" s="9"/>
      <c r="D17" s="9"/>
      <c r="E17" s="9"/>
      <c r="F17" s="9"/>
      <c r="G17" s="9"/>
      <c r="H17" s="9"/>
      <c r="I17" s="9"/>
      <c r="J17" s="9"/>
      <c r="K17" s="9"/>
      <c r="L17" s="1"/>
      <c r="M17" s="6"/>
      <c r="N17" s="9"/>
      <c r="O17" s="9"/>
      <c r="P17" s="9"/>
    </row>
    <row r="18" spans="1:16" ht="15.05" customHeight="1" x14ac:dyDescent="0.15">
      <c r="A18" s="6"/>
      <c r="B18" s="9"/>
      <c r="C18" s="9"/>
      <c r="D18" s="9"/>
      <c r="E18" s="9"/>
      <c r="F18" s="9"/>
      <c r="G18" s="9"/>
      <c r="H18" s="9"/>
      <c r="I18" s="9"/>
      <c r="J18" s="9"/>
      <c r="K18" s="9"/>
      <c r="L18" s="9"/>
      <c r="M18" s="9"/>
      <c r="N18" s="9"/>
      <c r="O18" s="9"/>
      <c r="P18" s="9"/>
    </row>
    <row r="19" spans="1:16" ht="20.95" customHeight="1" x14ac:dyDescent="0.15">
      <c r="A19" s="594" t="s">
        <v>35</v>
      </c>
      <c r="B19" s="594"/>
      <c r="C19" s="594"/>
      <c r="D19" s="9"/>
      <c r="E19" s="9"/>
      <c r="F19" s="9"/>
      <c r="G19" s="1"/>
      <c r="H19" s="1"/>
      <c r="I19" s="1"/>
      <c r="J19" s="9"/>
      <c r="K19" s="9"/>
      <c r="L19" s="9"/>
      <c r="M19" s="595" t="s">
        <v>1862</v>
      </c>
      <c r="N19" s="595"/>
      <c r="O19" s="595"/>
      <c r="P19" s="9"/>
    </row>
    <row r="20" spans="1:16" ht="20.95" customHeight="1" x14ac:dyDescent="0.15">
      <c r="A20" s="596" t="s">
        <v>25</v>
      </c>
      <c r="B20" s="598" t="s">
        <v>26</v>
      </c>
      <c r="C20" s="598"/>
      <c r="D20" s="600" t="s">
        <v>343</v>
      </c>
      <c r="E20" s="601"/>
      <c r="F20" s="601"/>
      <c r="G20" s="601"/>
      <c r="H20" s="601"/>
      <c r="I20" s="601"/>
      <c r="J20" s="601"/>
      <c r="K20" s="601"/>
      <c r="L20" s="601"/>
      <c r="M20" s="601"/>
      <c r="N20" s="601"/>
      <c r="O20" s="602"/>
      <c r="P20" s="9"/>
    </row>
    <row r="21" spans="1:16" ht="20.95" customHeight="1" x14ac:dyDescent="0.15">
      <c r="A21" s="597"/>
      <c r="B21" s="599"/>
      <c r="C21" s="599"/>
      <c r="D21" s="603" t="s">
        <v>27</v>
      </c>
      <c r="E21" s="603"/>
      <c r="F21" s="603"/>
      <c r="G21" s="603"/>
      <c r="H21" s="603"/>
      <c r="I21" s="603"/>
      <c r="J21" s="603"/>
      <c r="K21" s="603"/>
      <c r="L21" s="603"/>
      <c r="M21" s="603"/>
      <c r="N21" s="582" t="s">
        <v>28</v>
      </c>
      <c r="O21" s="583"/>
      <c r="P21" s="9"/>
    </row>
    <row r="22" spans="1:16" ht="20.95" customHeight="1" x14ac:dyDescent="0.15">
      <c r="A22" s="597"/>
      <c r="B22" s="599"/>
      <c r="C22" s="599"/>
      <c r="D22" s="589" t="s">
        <v>29</v>
      </c>
      <c r="E22" s="589"/>
      <c r="F22" s="589" t="s">
        <v>30</v>
      </c>
      <c r="G22" s="589"/>
      <c r="H22" s="589" t="s">
        <v>31</v>
      </c>
      <c r="I22" s="589"/>
      <c r="J22" s="589" t="s">
        <v>32</v>
      </c>
      <c r="K22" s="589"/>
      <c r="L22" s="589" t="s">
        <v>33</v>
      </c>
      <c r="M22" s="589"/>
      <c r="N22" s="604"/>
      <c r="O22" s="605"/>
      <c r="P22" s="9"/>
    </row>
    <row r="23" spans="1:16" ht="20.95" customHeight="1" x14ac:dyDescent="0.15">
      <c r="A23" s="63" t="s">
        <v>344</v>
      </c>
      <c r="B23" s="582">
        <f>SUM(D23,N23)</f>
        <v>474</v>
      </c>
      <c r="C23" s="590"/>
      <c r="D23" s="582">
        <f>SUM(F23,H23,J23,L23)</f>
        <v>462</v>
      </c>
      <c r="E23" s="590"/>
      <c r="F23" s="582">
        <v>14</v>
      </c>
      <c r="G23" s="590"/>
      <c r="H23" s="582">
        <v>43</v>
      </c>
      <c r="I23" s="590"/>
      <c r="J23" s="582">
        <v>90</v>
      </c>
      <c r="K23" s="590"/>
      <c r="L23" s="582">
        <v>315</v>
      </c>
      <c r="M23" s="590"/>
      <c r="N23" s="582">
        <v>12</v>
      </c>
      <c r="O23" s="583"/>
      <c r="P23" s="9"/>
    </row>
    <row r="24" spans="1:16" ht="20.95" customHeight="1" x14ac:dyDescent="0.15">
      <c r="A24" s="63" t="s">
        <v>345</v>
      </c>
      <c r="B24" s="584"/>
      <c r="C24" s="591"/>
      <c r="D24" s="584"/>
      <c r="E24" s="591"/>
      <c r="F24" s="584"/>
      <c r="G24" s="591"/>
      <c r="H24" s="584"/>
      <c r="I24" s="591"/>
      <c r="J24" s="584"/>
      <c r="K24" s="591"/>
      <c r="L24" s="584"/>
      <c r="M24" s="591"/>
      <c r="N24" s="584"/>
      <c r="O24" s="585"/>
      <c r="P24" s="9"/>
    </row>
    <row r="25" spans="1:16" ht="20.95" customHeight="1" x14ac:dyDescent="0.15">
      <c r="A25" s="64" t="s">
        <v>346</v>
      </c>
      <c r="B25" s="586"/>
      <c r="C25" s="592"/>
      <c r="D25" s="586"/>
      <c r="E25" s="592"/>
      <c r="F25" s="586"/>
      <c r="G25" s="592"/>
      <c r="H25" s="586"/>
      <c r="I25" s="592"/>
      <c r="J25" s="586"/>
      <c r="K25" s="592"/>
      <c r="L25" s="586"/>
      <c r="M25" s="592"/>
      <c r="N25" s="586"/>
      <c r="O25" s="587"/>
      <c r="P25" s="9"/>
    </row>
    <row r="26" spans="1:16" ht="20.95" customHeight="1" x14ac:dyDescent="0.15">
      <c r="A26" s="6"/>
      <c r="B26" s="9"/>
      <c r="C26" s="9"/>
      <c r="D26" s="9"/>
      <c r="E26" s="9"/>
      <c r="F26" s="9"/>
      <c r="G26" s="9"/>
      <c r="H26" s="1"/>
      <c r="I26" s="1"/>
      <c r="J26" s="9"/>
      <c r="K26" s="9"/>
      <c r="L26" s="9"/>
      <c r="M26" s="588" t="s">
        <v>1931</v>
      </c>
      <c r="N26" s="588"/>
      <c r="O26" s="588"/>
      <c r="P26" s="9"/>
    </row>
    <row r="27" spans="1:16" ht="20.95" customHeight="1" x14ac:dyDescent="0.15">
      <c r="A27" s="6"/>
      <c r="B27" s="9"/>
      <c r="C27" s="9"/>
      <c r="D27" s="9"/>
      <c r="E27" s="9"/>
      <c r="F27" s="9"/>
      <c r="G27" s="9"/>
    </row>
    <row r="28" spans="1:16" ht="20.95" customHeight="1" x14ac:dyDescent="0.15"/>
    <row r="29" spans="1:16" ht="20.95" customHeight="1" x14ac:dyDescent="0.15"/>
    <row r="30" spans="1:16" ht="20.95" customHeight="1" x14ac:dyDescent="0.15"/>
    <row r="31" spans="1:16" ht="20.95" customHeight="1" x14ac:dyDescent="0.15"/>
    <row r="32" spans="1:16" ht="20.95" customHeight="1" x14ac:dyDescent="0.15"/>
  </sheetData>
  <sheetProtection selectLockedCells="1" selectUnlockedCells="1"/>
  <mergeCells count="31">
    <mergeCell ref="A4:D4"/>
    <mergeCell ref="E4:M4"/>
    <mergeCell ref="N4:P4"/>
    <mergeCell ref="A5:A6"/>
    <mergeCell ref="B5:B6"/>
    <mergeCell ref="C5:C6"/>
    <mergeCell ref="D5:D6"/>
    <mergeCell ref="E5:N5"/>
    <mergeCell ref="O5:O6"/>
    <mergeCell ref="P5:P6"/>
    <mergeCell ref="N16:P16"/>
    <mergeCell ref="A19:C19"/>
    <mergeCell ref="M19:O19"/>
    <mergeCell ref="A20:A22"/>
    <mergeCell ref="B20:C22"/>
    <mergeCell ref="D20:O20"/>
    <mergeCell ref="D21:M21"/>
    <mergeCell ref="N21:O22"/>
    <mergeCell ref="D22:E22"/>
    <mergeCell ref="F22:G22"/>
    <mergeCell ref="B23:C25"/>
    <mergeCell ref="D23:E25"/>
    <mergeCell ref="F23:G25"/>
    <mergeCell ref="H23:I25"/>
    <mergeCell ref="J23:K25"/>
    <mergeCell ref="N23:O25"/>
    <mergeCell ref="M26:O26"/>
    <mergeCell ref="H22:I22"/>
    <mergeCell ref="J22:K22"/>
    <mergeCell ref="L22:M22"/>
    <mergeCell ref="L23:M25"/>
  </mergeCells>
  <phoneticPr fontId="4"/>
  <pageMargins left="0.78740157480314965" right="0.39370078740157483" top="0.39370078740157483" bottom="0.39370078740157483" header="0" footer="0"/>
  <pageSetup paperSize="9" scale="96" firstPageNumber="0" orientation="landscape" horizontalDpi="300" verticalDpi="300" r:id="rId1"/>
  <headerFooter scaleWithDoc="0" alignWithMargins="0">
    <oddFooter>&amp;C&amp;"ＭＳ 明朝,標準"－５－</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A570-4503-45DE-BB49-095FF65FDA00}">
  <sheetPr>
    <pageSetUpPr fitToPage="1"/>
  </sheetPr>
  <dimension ref="B4:U29"/>
  <sheetViews>
    <sheetView view="pageLayout" zoomScaleNormal="71" workbookViewId="0">
      <selection activeCell="F4" sqref="F4"/>
    </sheetView>
  </sheetViews>
  <sheetFormatPr defaultColWidth="9" defaultRowHeight="14.4" x14ac:dyDescent="0.15"/>
  <cols>
    <col min="1" max="1" width="1.109375" style="6" customWidth="1"/>
    <col min="2" max="15" width="8.109375" style="6" customWidth="1"/>
    <col min="16" max="16" width="9.109375" style="6" customWidth="1"/>
    <col min="17" max="17" width="9.6640625" style="6" customWidth="1"/>
    <col min="18" max="19" width="8.109375" style="6" customWidth="1"/>
    <col min="20" max="16384" width="9" style="6"/>
  </cols>
  <sheetData>
    <row r="4" spans="2:21" ht="20.95" customHeight="1" x14ac:dyDescent="0.15">
      <c r="B4" s="15"/>
      <c r="C4" s="15" t="s">
        <v>38</v>
      </c>
      <c r="D4" s="15"/>
      <c r="E4" s="15"/>
      <c r="F4" s="1"/>
      <c r="G4" s="1"/>
      <c r="H4" s="1"/>
      <c r="I4" s="1"/>
      <c r="J4" s="1"/>
      <c r="K4" s="1"/>
      <c r="L4" s="1"/>
      <c r="M4" s="1"/>
      <c r="N4" s="1"/>
      <c r="O4" s="1"/>
      <c r="P4" s="1"/>
      <c r="Q4" s="1"/>
      <c r="R4" s="1"/>
      <c r="S4" s="1"/>
      <c r="T4" s="1"/>
      <c r="U4" s="1"/>
    </row>
    <row r="5" spans="2:21" ht="20.149999999999999" customHeight="1" x14ac:dyDescent="0.15">
      <c r="B5" s="624" t="s">
        <v>39</v>
      </c>
      <c r="C5" s="624"/>
      <c r="D5" s="624"/>
      <c r="E5" s="624"/>
      <c r="F5" s="624"/>
      <c r="G5" s="624"/>
      <c r="H5" s="624"/>
      <c r="I5" s="624"/>
      <c r="J5" s="624"/>
      <c r="K5" s="624"/>
      <c r="L5" s="624"/>
      <c r="M5" s="624"/>
      <c r="N5" s="624"/>
      <c r="O5" s="624"/>
      <c r="P5" s="624"/>
      <c r="Q5" s="624"/>
      <c r="R5" s="624"/>
      <c r="S5" s="624"/>
      <c r="T5" s="1"/>
      <c r="U5" s="1"/>
    </row>
    <row r="6" spans="2:21" ht="20.149999999999999" customHeight="1" x14ac:dyDescent="0.15">
      <c r="B6" s="623" t="s">
        <v>40</v>
      </c>
      <c r="C6" s="623"/>
      <c r="D6" s="623"/>
      <c r="E6" s="623"/>
      <c r="F6" s="623"/>
      <c r="G6" s="623"/>
      <c r="H6" s="623"/>
      <c r="I6" s="623"/>
      <c r="J6" s="623"/>
      <c r="K6" s="623"/>
      <c r="L6" s="623"/>
      <c r="M6" s="623"/>
      <c r="N6" s="623"/>
      <c r="O6" s="623"/>
      <c r="P6" s="623"/>
      <c r="Q6" s="623"/>
      <c r="R6" s="623"/>
      <c r="S6" s="623"/>
      <c r="T6" s="1"/>
      <c r="U6" s="1"/>
    </row>
    <row r="7" spans="2:21" ht="20.149999999999999" customHeight="1" x14ac:dyDescent="0.15">
      <c r="B7" s="623" t="s">
        <v>41</v>
      </c>
      <c r="C7" s="623"/>
      <c r="D7" s="623"/>
      <c r="E7" s="623"/>
      <c r="F7" s="623"/>
      <c r="G7" s="623"/>
      <c r="H7" s="623"/>
      <c r="I7" s="623"/>
      <c r="J7" s="623"/>
      <c r="K7" s="623"/>
      <c r="L7" s="623"/>
      <c r="M7" s="623"/>
      <c r="N7" s="623"/>
      <c r="O7" s="623"/>
      <c r="P7" s="623"/>
      <c r="Q7" s="623"/>
      <c r="R7" s="623"/>
      <c r="S7" s="623"/>
      <c r="T7" s="1"/>
      <c r="U7" s="1"/>
    </row>
    <row r="8" spans="2:21" ht="20.149999999999999" customHeight="1" x14ac:dyDescent="0.15">
      <c r="B8" s="623" t="s">
        <v>42</v>
      </c>
      <c r="C8" s="623"/>
      <c r="D8" s="623"/>
      <c r="E8" s="623"/>
      <c r="F8" s="623"/>
      <c r="G8" s="623"/>
      <c r="H8" s="623"/>
      <c r="I8" s="623"/>
      <c r="J8" s="623"/>
      <c r="K8" s="623"/>
      <c r="L8" s="623"/>
      <c r="M8" s="623"/>
      <c r="N8" s="623"/>
      <c r="O8" s="623"/>
      <c r="P8" s="623"/>
      <c r="Q8" s="623"/>
      <c r="R8" s="623"/>
      <c r="S8" s="623"/>
      <c r="T8" s="1"/>
      <c r="U8" s="1"/>
    </row>
    <row r="9" spans="2:21" ht="20.149999999999999" customHeight="1" x14ac:dyDescent="0.15">
      <c r="B9" s="623" t="s">
        <v>43</v>
      </c>
      <c r="C9" s="623"/>
      <c r="D9" s="623"/>
      <c r="E9" s="623"/>
      <c r="F9" s="623"/>
      <c r="G9" s="623"/>
      <c r="H9" s="623"/>
      <c r="I9" s="623"/>
      <c r="J9" s="623"/>
      <c r="K9" s="623"/>
      <c r="L9" s="623"/>
      <c r="M9" s="623"/>
      <c r="N9" s="623"/>
      <c r="O9" s="623"/>
      <c r="P9" s="623"/>
      <c r="Q9" s="623"/>
      <c r="R9" s="623"/>
      <c r="S9" s="623"/>
      <c r="T9" s="1"/>
      <c r="U9" s="1"/>
    </row>
    <row r="10" spans="2:21" ht="20.149999999999999" customHeight="1" x14ac:dyDescent="0.15">
      <c r="B10" s="623" t="s">
        <v>1932</v>
      </c>
      <c r="C10" s="623"/>
      <c r="D10" s="623"/>
      <c r="E10" s="623"/>
      <c r="F10" s="623"/>
      <c r="G10" s="623"/>
      <c r="H10" s="623"/>
      <c r="I10" s="623"/>
      <c r="J10" s="623"/>
      <c r="K10" s="623"/>
      <c r="L10" s="623"/>
      <c r="M10" s="623"/>
      <c r="N10" s="623"/>
      <c r="O10" s="623"/>
      <c r="P10" s="623"/>
      <c r="Q10" s="623"/>
      <c r="R10" s="623"/>
      <c r="S10" s="623"/>
      <c r="T10" s="1"/>
      <c r="U10" s="1"/>
    </row>
    <row r="11" spans="2:21" ht="20.95" customHeight="1" x14ac:dyDescent="0.15">
      <c r="B11" s="1"/>
      <c r="C11" s="1"/>
      <c r="D11" s="1"/>
      <c r="E11" s="1"/>
      <c r="F11" s="1"/>
      <c r="G11" s="1"/>
      <c r="H11" s="1"/>
      <c r="I11" s="1"/>
      <c r="J11" s="1"/>
      <c r="K11" s="1"/>
      <c r="L11" s="1"/>
      <c r="M11" s="1"/>
      <c r="N11" s="1"/>
      <c r="O11" s="1"/>
      <c r="P11" s="1"/>
      <c r="Q11" s="617" t="s">
        <v>44</v>
      </c>
      <c r="R11" s="617"/>
      <c r="S11" s="617"/>
      <c r="T11" s="1"/>
      <c r="U11" s="1"/>
    </row>
    <row r="12" spans="2:21" ht="27" customHeight="1" x14ac:dyDescent="0.15">
      <c r="B12" s="618" t="s">
        <v>347</v>
      </c>
      <c r="C12" s="619" t="s">
        <v>45</v>
      </c>
      <c r="D12" s="619" t="s">
        <v>46</v>
      </c>
      <c r="E12" s="619"/>
      <c r="F12" s="619"/>
      <c r="G12" s="619"/>
      <c r="H12" s="619"/>
      <c r="I12" s="619"/>
      <c r="J12" s="619"/>
      <c r="K12" s="619"/>
      <c r="L12" s="619"/>
      <c r="M12" s="619"/>
      <c r="N12" s="619"/>
      <c r="O12" s="619"/>
      <c r="P12" s="619"/>
      <c r="Q12" s="619"/>
      <c r="R12" s="621" t="s">
        <v>47</v>
      </c>
      <c r="S12" s="622"/>
      <c r="T12" s="1"/>
      <c r="U12" s="1"/>
    </row>
    <row r="13" spans="2:21" ht="27" customHeight="1" x14ac:dyDescent="0.15">
      <c r="B13" s="615"/>
      <c r="C13" s="620"/>
      <c r="D13" s="16" t="s">
        <v>48</v>
      </c>
      <c r="E13" s="17" t="s">
        <v>49</v>
      </c>
      <c r="F13" s="18" t="s">
        <v>50</v>
      </c>
      <c r="G13" s="18" t="s">
        <v>51</v>
      </c>
      <c r="H13" s="17" t="s">
        <v>52</v>
      </c>
      <c r="I13" s="18" t="s">
        <v>53</v>
      </c>
      <c r="J13" s="18" t="s">
        <v>54</v>
      </c>
      <c r="K13" s="18" t="s">
        <v>55</v>
      </c>
      <c r="L13" s="18" t="s">
        <v>56</v>
      </c>
      <c r="M13" s="18" t="s">
        <v>57</v>
      </c>
      <c r="N13" s="18" t="s">
        <v>58</v>
      </c>
      <c r="O13" s="17" t="s">
        <v>59</v>
      </c>
      <c r="P13" s="17" t="s">
        <v>60</v>
      </c>
      <c r="Q13" s="18" t="s">
        <v>61</v>
      </c>
      <c r="R13" s="18" t="s">
        <v>48</v>
      </c>
      <c r="S13" s="19" t="s">
        <v>62</v>
      </c>
      <c r="T13" s="1"/>
      <c r="U13" s="1"/>
    </row>
    <row r="14" spans="2:21" ht="27" customHeight="1" x14ac:dyDescent="0.15">
      <c r="B14" s="613" t="s">
        <v>348</v>
      </c>
      <c r="C14" s="18" t="s">
        <v>349</v>
      </c>
      <c r="D14" s="20"/>
      <c r="E14" s="20">
        <v>3</v>
      </c>
      <c r="F14" s="20"/>
      <c r="G14" s="20"/>
      <c r="H14" s="20">
        <f>SUM(D14:G14)</f>
        <v>3</v>
      </c>
      <c r="I14" s="20"/>
      <c r="J14" s="20"/>
      <c r="K14" s="20"/>
      <c r="L14" s="20"/>
      <c r="M14" s="20"/>
      <c r="N14" s="20"/>
      <c r="O14" s="20"/>
      <c r="P14" s="20">
        <f t="shared" ref="P14:P22" si="0">SUM(I14:O14)</f>
        <v>0</v>
      </c>
      <c r="Q14" s="20">
        <f t="shared" ref="Q14:Q22" si="1">SUM(H14+P14)</f>
        <v>3</v>
      </c>
      <c r="R14" s="20">
        <v>1</v>
      </c>
      <c r="S14" s="21">
        <v>6</v>
      </c>
      <c r="T14" s="1"/>
      <c r="U14" s="1"/>
    </row>
    <row r="15" spans="2:21" ht="27" customHeight="1" x14ac:dyDescent="0.15">
      <c r="B15" s="614"/>
      <c r="C15" s="18" t="s">
        <v>350</v>
      </c>
      <c r="D15" s="22"/>
      <c r="E15" s="22">
        <v>1.53</v>
      </c>
      <c r="F15" s="22"/>
      <c r="G15" s="22"/>
      <c r="H15" s="22">
        <f>SUM(D15:G15)</f>
        <v>1.53</v>
      </c>
      <c r="I15" s="22"/>
      <c r="J15" s="22"/>
      <c r="K15" s="22"/>
      <c r="L15" s="22"/>
      <c r="M15" s="22"/>
      <c r="N15" s="22"/>
      <c r="O15" s="22"/>
      <c r="P15" s="22">
        <f t="shared" si="0"/>
        <v>0</v>
      </c>
      <c r="Q15" s="22">
        <f t="shared" si="1"/>
        <v>1.53</v>
      </c>
      <c r="R15" s="22">
        <v>0.7</v>
      </c>
      <c r="S15" s="23">
        <v>2.14</v>
      </c>
      <c r="T15" s="1"/>
      <c r="U15" s="1"/>
    </row>
    <row r="16" spans="2:21" ht="27" customHeight="1" x14ac:dyDescent="0.15">
      <c r="B16" s="615"/>
      <c r="C16" s="18" t="s">
        <v>63</v>
      </c>
      <c r="D16" s="20"/>
      <c r="E16" s="20">
        <v>90</v>
      </c>
      <c r="F16" s="20"/>
      <c r="G16" s="20"/>
      <c r="H16" s="20">
        <f>SUM(E16:G16)</f>
        <v>90</v>
      </c>
      <c r="I16" s="20"/>
      <c r="J16" s="20"/>
      <c r="K16" s="20"/>
      <c r="L16" s="20"/>
      <c r="M16" s="20"/>
      <c r="N16" s="20"/>
      <c r="O16" s="20"/>
      <c r="P16" s="20">
        <f t="shared" si="0"/>
        <v>0</v>
      </c>
      <c r="Q16" s="20">
        <f t="shared" si="1"/>
        <v>90</v>
      </c>
      <c r="R16" s="20">
        <v>0</v>
      </c>
      <c r="S16" s="21">
        <v>180</v>
      </c>
      <c r="T16" s="1"/>
      <c r="U16" s="1"/>
    </row>
    <row r="17" spans="2:21" ht="27" customHeight="1" x14ac:dyDescent="0.15">
      <c r="B17" s="613" t="s">
        <v>351</v>
      </c>
      <c r="C17" s="18" t="s">
        <v>349</v>
      </c>
      <c r="D17" s="20"/>
      <c r="E17" s="20"/>
      <c r="F17" s="20"/>
      <c r="G17" s="20">
        <v>2</v>
      </c>
      <c r="H17" s="20">
        <f>SUM(D17:G17)</f>
        <v>2</v>
      </c>
      <c r="I17" s="20"/>
      <c r="J17" s="20">
        <v>1</v>
      </c>
      <c r="K17" s="20"/>
      <c r="L17" s="20"/>
      <c r="M17" s="20">
        <v>2</v>
      </c>
      <c r="N17" s="20">
        <v>4</v>
      </c>
      <c r="O17" s="20">
        <v>1</v>
      </c>
      <c r="P17" s="20">
        <f t="shared" si="0"/>
        <v>8</v>
      </c>
      <c r="Q17" s="20">
        <f t="shared" si="1"/>
        <v>10</v>
      </c>
      <c r="R17" s="20"/>
      <c r="S17" s="21"/>
      <c r="T17" s="1"/>
      <c r="U17" s="1"/>
    </row>
    <row r="18" spans="2:21" ht="27" customHeight="1" x14ac:dyDescent="0.15">
      <c r="B18" s="614"/>
      <c r="C18" s="18" t="s">
        <v>350</v>
      </c>
      <c r="D18" s="22"/>
      <c r="E18" s="22"/>
      <c r="F18" s="22"/>
      <c r="G18" s="22">
        <v>9.8000000000000007</v>
      </c>
      <c r="H18" s="22">
        <f>SUM(D18:G18)</f>
        <v>9.8000000000000007</v>
      </c>
      <c r="I18" s="22"/>
      <c r="J18" s="22">
        <v>14</v>
      </c>
      <c r="K18" s="22"/>
      <c r="L18" s="22"/>
      <c r="M18" s="22">
        <v>150</v>
      </c>
      <c r="N18" s="22">
        <v>597</v>
      </c>
      <c r="O18" s="22">
        <v>233</v>
      </c>
      <c r="P18" s="22">
        <f t="shared" si="0"/>
        <v>994</v>
      </c>
      <c r="Q18" s="22">
        <f t="shared" si="1"/>
        <v>1003.8</v>
      </c>
      <c r="R18" s="22"/>
      <c r="S18" s="23"/>
      <c r="T18" s="1"/>
      <c r="U18" s="1"/>
    </row>
    <row r="19" spans="2:21" ht="27" customHeight="1" x14ac:dyDescent="0.15">
      <c r="B19" s="615"/>
      <c r="C19" s="18" t="s">
        <v>63</v>
      </c>
      <c r="D19" s="20"/>
      <c r="E19" s="20"/>
      <c r="F19" s="20"/>
      <c r="G19" s="20">
        <v>645</v>
      </c>
      <c r="H19" s="20">
        <f>SUM(E19:G19)</f>
        <v>645</v>
      </c>
      <c r="I19" s="20"/>
      <c r="J19" s="20">
        <v>515</v>
      </c>
      <c r="K19" s="20"/>
      <c r="L19" s="20"/>
      <c r="M19" s="20">
        <v>3878</v>
      </c>
      <c r="N19" s="20">
        <v>1690</v>
      </c>
      <c r="O19" s="20">
        <v>1044</v>
      </c>
      <c r="P19" s="20">
        <f t="shared" si="0"/>
        <v>7127</v>
      </c>
      <c r="Q19" s="20">
        <f t="shared" si="1"/>
        <v>7772</v>
      </c>
      <c r="R19" s="20"/>
      <c r="S19" s="21"/>
      <c r="T19" s="1"/>
      <c r="U19" s="1"/>
    </row>
    <row r="20" spans="2:21" ht="27" customHeight="1" x14ac:dyDescent="0.15">
      <c r="B20" s="613" t="s">
        <v>64</v>
      </c>
      <c r="C20" s="18" t="s">
        <v>349</v>
      </c>
      <c r="D20" s="20">
        <v>1</v>
      </c>
      <c r="E20" s="20">
        <v>396</v>
      </c>
      <c r="F20" s="20">
        <v>171</v>
      </c>
      <c r="G20" s="20">
        <v>52</v>
      </c>
      <c r="H20" s="20">
        <f>SUM(D20:G20)</f>
        <v>620</v>
      </c>
      <c r="I20" s="20">
        <v>13</v>
      </c>
      <c r="J20" s="20">
        <v>23</v>
      </c>
      <c r="K20" s="20"/>
      <c r="L20" s="20"/>
      <c r="M20" s="20"/>
      <c r="N20" s="20"/>
      <c r="O20" s="20"/>
      <c r="P20" s="20">
        <f t="shared" si="0"/>
        <v>36</v>
      </c>
      <c r="Q20" s="20">
        <f t="shared" si="1"/>
        <v>656</v>
      </c>
      <c r="R20" s="20">
        <v>1</v>
      </c>
      <c r="S20" s="21">
        <v>24</v>
      </c>
      <c r="T20" s="1"/>
      <c r="U20" s="1"/>
    </row>
    <row r="21" spans="2:21" ht="27" customHeight="1" x14ac:dyDescent="0.15">
      <c r="B21" s="614"/>
      <c r="C21" s="18" t="s">
        <v>350</v>
      </c>
      <c r="D21" s="22">
        <v>0.4</v>
      </c>
      <c r="E21" s="22">
        <v>232.33</v>
      </c>
      <c r="F21" s="22">
        <v>364.05</v>
      </c>
      <c r="G21" s="22">
        <v>239.21</v>
      </c>
      <c r="H21" s="22">
        <f>SUM(D21:G21)</f>
        <v>835.99</v>
      </c>
      <c r="I21" s="22">
        <v>115.68</v>
      </c>
      <c r="J21" s="22">
        <v>337.09</v>
      </c>
      <c r="K21" s="22"/>
      <c r="L21" s="22"/>
      <c r="M21" s="22"/>
      <c r="N21" s="22"/>
      <c r="O21" s="22"/>
      <c r="P21" s="22">
        <f t="shared" si="0"/>
        <v>452.77</v>
      </c>
      <c r="Q21" s="22">
        <f t="shared" si="1"/>
        <v>1288.76</v>
      </c>
      <c r="R21" s="22">
        <v>0.7</v>
      </c>
      <c r="S21" s="23">
        <v>18.489999999999998</v>
      </c>
      <c r="T21" s="1"/>
      <c r="U21" s="1"/>
    </row>
    <row r="22" spans="2:21" ht="27" customHeight="1" x14ac:dyDescent="0.15">
      <c r="B22" s="615"/>
      <c r="C22" s="18" t="s">
        <v>63</v>
      </c>
      <c r="D22" s="20">
        <v>0</v>
      </c>
      <c r="E22" s="20">
        <v>13043</v>
      </c>
      <c r="F22" s="24">
        <v>12625</v>
      </c>
      <c r="G22" s="20">
        <v>11138</v>
      </c>
      <c r="H22" s="20">
        <f>SUM(D22:G22)</f>
        <v>36806</v>
      </c>
      <c r="I22" s="20">
        <v>3969</v>
      </c>
      <c r="J22" s="20">
        <v>10648</v>
      </c>
      <c r="K22" s="20"/>
      <c r="L22" s="20"/>
      <c r="M22" s="20"/>
      <c r="N22" s="20"/>
      <c r="O22" s="20"/>
      <c r="P22" s="20">
        <f t="shared" si="0"/>
        <v>14617</v>
      </c>
      <c r="Q22" s="20">
        <f t="shared" si="1"/>
        <v>51423</v>
      </c>
      <c r="R22" s="20">
        <v>0</v>
      </c>
      <c r="S22" s="21">
        <v>720</v>
      </c>
      <c r="T22" s="1"/>
      <c r="U22" s="1"/>
    </row>
    <row r="23" spans="2:21" ht="27" customHeight="1" x14ac:dyDescent="0.15">
      <c r="B23" s="613" t="s">
        <v>352</v>
      </c>
      <c r="C23" s="18" t="s">
        <v>349</v>
      </c>
      <c r="D23" s="20">
        <f t="shared" ref="D23:S23" si="2">SUM(D14+D17+D20)</f>
        <v>1</v>
      </c>
      <c r="E23" s="20">
        <f t="shared" si="2"/>
        <v>399</v>
      </c>
      <c r="F23" s="20">
        <f t="shared" si="2"/>
        <v>171</v>
      </c>
      <c r="G23" s="20">
        <f t="shared" si="2"/>
        <v>54</v>
      </c>
      <c r="H23" s="20">
        <f t="shared" si="2"/>
        <v>625</v>
      </c>
      <c r="I23" s="20">
        <f t="shared" si="2"/>
        <v>13</v>
      </c>
      <c r="J23" s="20">
        <f t="shared" si="2"/>
        <v>24</v>
      </c>
      <c r="K23" s="20">
        <f t="shared" si="2"/>
        <v>0</v>
      </c>
      <c r="L23" s="20">
        <f t="shared" si="2"/>
        <v>0</v>
      </c>
      <c r="M23" s="20">
        <f t="shared" si="2"/>
        <v>2</v>
      </c>
      <c r="N23" s="20">
        <f t="shared" si="2"/>
        <v>4</v>
      </c>
      <c r="O23" s="20">
        <f t="shared" si="2"/>
        <v>1</v>
      </c>
      <c r="P23" s="20">
        <f t="shared" si="2"/>
        <v>44</v>
      </c>
      <c r="Q23" s="20">
        <f t="shared" si="2"/>
        <v>669</v>
      </c>
      <c r="R23" s="20">
        <f t="shared" si="2"/>
        <v>2</v>
      </c>
      <c r="S23" s="21">
        <f t="shared" si="2"/>
        <v>30</v>
      </c>
      <c r="T23" s="1"/>
      <c r="U23" s="1"/>
    </row>
    <row r="24" spans="2:21" ht="27" customHeight="1" x14ac:dyDescent="0.15">
      <c r="B24" s="614"/>
      <c r="C24" s="18" t="s">
        <v>350</v>
      </c>
      <c r="D24" s="22">
        <f t="shared" ref="D24:S24" si="3">SUM(D15+D18+D21)</f>
        <v>0.4</v>
      </c>
      <c r="E24" s="22">
        <f t="shared" si="3"/>
        <v>233.86</v>
      </c>
      <c r="F24" s="22">
        <f t="shared" si="3"/>
        <v>364.05</v>
      </c>
      <c r="G24" s="22">
        <f t="shared" si="3"/>
        <v>249.01000000000002</v>
      </c>
      <c r="H24" s="22">
        <f t="shared" si="3"/>
        <v>847.32</v>
      </c>
      <c r="I24" s="22">
        <f t="shared" si="3"/>
        <v>115.68</v>
      </c>
      <c r="J24" s="22">
        <f t="shared" si="3"/>
        <v>351.09</v>
      </c>
      <c r="K24" s="22">
        <f t="shared" si="3"/>
        <v>0</v>
      </c>
      <c r="L24" s="22">
        <f t="shared" si="3"/>
        <v>0</v>
      </c>
      <c r="M24" s="22">
        <f t="shared" si="3"/>
        <v>150</v>
      </c>
      <c r="N24" s="22">
        <f t="shared" si="3"/>
        <v>597</v>
      </c>
      <c r="O24" s="22">
        <f t="shared" si="3"/>
        <v>233</v>
      </c>
      <c r="P24" s="22">
        <f t="shared" si="3"/>
        <v>1446.77</v>
      </c>
      <c r="Q24" s="22">
        <f t="shared" si="3"/>
        <v>2294.09</v>
      </c>
      <c r="R24" s="22">
        <f t="shared" si="3"/>
        <v>1.4</v>
      </c>
      <c r="S24" s="23">
        <f t="shared" si="3"/>
        <v>20.63</v>
      </c>
      <c r="T24" s="1"/>
      <c r="U24" s="1"/>
    </row>
    <row r="25" spans="2:21" ht="27" customHeight="1" x14ac:dyDescent="0.15">
      <c r="B25" s="616"/>
      <c r="C25" s="25" t="s">
        <v>63</v>
      </c>
      <c r="D25" s="26">
        <f t="shared" ref="D25:S25" si="4">SUM(D16+D19+D22)</f>
        <v>0</v>
      </c>
      <c r="E25" s="26">
        <f t="shared" si="4"/>
        <v>13133</v>
      </c>
      <c r="F25" s="26">
        <f t="shared" si="4"/>
        <v>12625</v>
      </c>
      <c r="G25" s="26">
        <f t="shared" si="4"/>
        <v>11783</v>
      </c>
      <c r="H25" s="26">
        <f t="shared" si="4"/>
        <v>37541</v>
      </c>
      <c r="I25" s="26">
        <f t="shared" si="4"/>
        <v>3969</v>
      </c>
      <c r="J25" s="26">
        <f t="shared" si="4"/>
        <v>11163</v>
      </c>
      <c r="K25" s="26">
        <f t="shared" si="4"/>
        <v>0</v>
      </c>
      <c r="L25" s="26">
        <f t="shared" si="4"/>
        <v>0</v>
      </c>
      <c r="M25" s="26">
        <f t="shared" si="4"/>
        <v>3878</v>
      </c>
      <c r="N25" s="26">
        <f t="shared" si="4"/>
        <v>1690</v>
      </c>
      <c r="O25" s="26">
        <f t="shared" si="4"/>
        <v>1044</v>
      </c>
      <c r="P25" s="26">
        <f t="shared" si="4"/>
        <v>21744</v>
      </c>
      <c r="Q25" s="26">
        <f t="shared" si="4"/>
        <v>59285</v>
      </c>
      <c r="R25" s="26">
        <f t="shared" si="4"/>
        <v>0</v>
      </c>
      <c r="S25" s="27">
        <f t="shared" si="4"/>
        <v>900</v>
      </c>
      <c r="T25" s="1"/>
      <c r="U25" s="1"/>
    </row>
    <row r="26" spans="2:21" x14ac:dyDescent="0.15">
      <c r="B26" s="1"/>
      <c r="C26" s="1"/>
      <c r="D26" s="1"/>
      <c r="E26" s="1"/>
      <c r="F26" s="1"/>
      <c r="G26" s="1"/>
      <c r="H26" s="1"/>
      <c r="I26" s="1"/>
      <c r="J26" s="1"/>
      <c r="K26" s="1"/>
      <c r="L26" s="1"/>
      <c r="M26" s="1"/>
      <c r="N26" s="1"/>
      <c r="O26" s="1"/>
      <c r="P26" s="1"/>
      <c r="Q26" s="1"/>
      <c r="R26" s="1"/>
      <c r="S26" s="1"/>
      <c r="T26" s="1"/>
      <c r="U26" s="1"/>
    </row>
    <row r="27" spans="2:21" x14ac:dyDescent="0.15">
      <c r="B27" s="1"/>
      <c r="C27" s="1"/>
      <c r="D27" s="1"/>
      <c r="E27" s="1"/>
      <c r="F27" s="1"/>
      <c r="G27" s="1"/>
      <c r="H27" s="1"/>
      <c r="I27" s="1"/>
      <c r="J27" s="1"/>
      <c r="K27" s="1"/>
      <c r="L27" s="1"/>
      <c r="M27" s="1"/>
      <c r="N27" s="1"/>
      <c r="O27" s="1"/>
      <c r="P27" s="1"/>
      <c r="Q27" s="1"/>
      <c r="R27" s="1"/>
      <c r="S27" s="1"/>
      <c r="T27" s="1"/>
      <c r="U27" s="1"/>
    </row>
    <row r="28" spans="2:21" x14ac:dyDescent="0.15">
      <c r="B28" s="1"/>
      <c r="C28" s="1"/>
      <c r="D28" s="1"/>
      <c r="E28" s="1"/>
      <c r="F28" s="1"/>
      <c r="G28" s="1"/>
      <c r="H28" s="1"/>
      <c r="I28" s="1"/>
      <c r="J28" s="1"/>
      <c r="K28" s="1"/>
      <c r="L28" s="1"/>
      <c r="M28" s="1"/>
      <c r="N28" s="1"/>
      <c r="O28" s="1"/>
      <c r="P28" s="1"/>
      <c r="Q28" s="1"/>
      <c r="R28" s="1"/>
      <c r="S28" s="1"/>
      <c r="T28" s="1"/>
      <c r="U28" s="1"/>
    </row>
    <row r="29" spans="2:21" x14ac:dyDescent="0.15">
      <c r="B29" s="1"/>
      <c r="C29" s="1"/>
      <c r="D29" s="1"/>
      <c r="E29" s="1"/>
      <c r="F29" s="1"/>
      <c r="G29" s="1"/>
      <c r="H29" s="1"/>
      <c r="I29" s="1"/>
      <c r="J29" s="1"/>
      <c r="K29" s="1"/>
      <c r="L29" s="1"/>
      <c r="M29" s="1"/>
      <c r="N29" s="1"/>
      <c r="O29" s="1"/>
      <c r="P29" s="1"/>
      <c r="Q29" s="1"/>
      <c r="R29" s="1"/>
      <c r="S29" s="1"/>
      <c r="T29" s="1"/>
      <c r="U29" s="1"/>
    </row>
  </sheetData>
  <sheetProtection selectLockedCells="1" selectUnlockedCells="1"/>
  <mergeCells count="15">
    <mergeCell ref="B10:S10"/>
    <mergeCell ref="B5:S5"/>
    <mergeCell ref="B6:S6"/>
    <mergeCell ref="B7:S7"/>
    <mergeCell ref="B8:S8"/>
    <mergeCell ref="B9:S9"/>
    <mergeCell ref="B17:B19"/>
    <mergeCell ref="B20:B22"/>
    <mergeCell ref="B23:B25"/>
    <mergeCell ref="Q11:S11"/>
    <mergeCell ref="B12:B13"/>
    <mergeCell ref="C12:C13"/>
    <mergeCell ref="D12:Q12"/>
    <mergeCell ref="R12:S12"/>
    <mergeCell ref="B14:B16"/>
  </mergeCells>
  <phoneticPr fontId="4"/>
  <pageMargins left="0.78740157480314965" right="0.39370078740157483" top="0.39370078740157483" bottom="0.39370078740157483" header="0" footer="0"/>
  <pageSetup paperSize="9" scale="91" firstPageNumber="0" orientation="landscape" r:id="rId1"/>
  <headerFooter scaleWithDoc="0" alignWithMargins="0">
    <oddFooter>&amp;C&amp;"ＭＳ 明朝,標準"－６－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79920A-EC99-4605-A615-7076C48D6A23}">
  <sheetPr>
    <pageSetUpPr fitToPage="1"/>
  </sheetPr>
  <dimension ref="A1:Q25"/>
  <sheetViews>
    <sheetView view="pageLayout" zoomScale="80" zoomScaleNormal="100" zoomScalePageLayoutView="80" workbookViewId="0">
      <selection activeCell="A6" sqref="A6:Q6"/>
    </sheetView>
  </sheetViews>
  <sheetFormatPr defaultColWidth="9" defaultRowHeight="14.4" x14ac:dyDescent="0.15"/>
  <cols>
    <col min="1" max="1" width="3.109375" style="77" customWidth="1"/>
    <col min="2" max="2" width="18.88671875" style="6" customWidth="1"/>
    <col min="3" max="17" width="8.44140625" style="6" customWidth="1"/>
    <col min="18" max="16384" width="9" style="6"/>
  </cols>
  <sheetData>
    <row r="1" spans="1:17" s="29" customFormat="1" ht="20.95" customHeight="1" x14ac:dyDescent="0.15">
      <c r="A1" s="626" t="s">
        <v>353</v>
      </c>
      <c r="B1" s="626"/>
      <c r="C1" s="626"/>
      <c r="D1" s="15"/>
      <c r="E1" s="15"/>
      <c r="F1" s="15"/>
      <c r="G1" s="15"/>
      <c r="H1" s="15"/>
      <c r="I1" s="15"/>
      <c r="J1" s="15"/>
      <c r="K1" s="15"/>
      <c r="L1" s="15"/>
      <c r="M1" s="15"/>
      <c r="N1" s="15"/>
      <c r="O1" s="15"/>
      <c r="P1" s="15"/>
      <c r="Q1" s="15"/>
    </row>
    <row r="2" spans="1:17" ht="17.2" customHeight="1" x14ac:dyDescent="0.15">
      <c r="A2" s="627" t="s">
        <v>1933</v>
      </c>
      <c r="B2" s="627"/>
      <c r="C2" s="627"/>
      <c r="D2" s="627"/>
      <c r="E2" s="627"/>
      <c r="F2" s="627"/>
      <c r="G2" s="627"/>
      <c r="H2" s="627"/>
      <c r="I2" s="627"/>
      <c r="J2" s="627"/>
      <c r="K2" s="627"/>
      <c r="L2" s="627"/>
      <c r="M2" s="627"/>
      <c r="N2" s="627"/>
      <c r="O2" s="627"/>
      <c r="P2" s="627"/>
      <c r="Q2" s="627"/>
    </row>
    <row r="3" spans="1:17" s="29" customFormat="1" ht="20.3" customHeight="1" x14ac:dyDescent="0.15">
      <c r="A3" s="627" t="s">
        <v>354</v>
      </c>
      <c r="B3" s="627"/>
      <c r="C3" s="627"/>
      <c r="D3" s="627"/>
      <c r="E3" s="627"/>
      <c r="F3" s="627"/>
      <c r="G3" s="627"/>
      <c r="H3" s="627"/>
      <c r="I3" s="627"/>
      <c r="J3" s="627"/>
      <c r="K3" s="627"/>
      <c r="L3" s="627"/>
      <c r="M3" s="627"/>
      <c r="N3" s="627"/>
      <c r="O3" s="627"/>
      <c r="P3" s="627"/>
      <c r="Q3" s="627"/>
    </row>
    <row r="4" spans="1:17" ht="20.3" customHeight="1" x14ac:dyDescent="0.15">
      <c r="A4" s="624" t="s">
        <v>355</v>
      </c>
      <c r="B4" s="624"/>
      <c r="C4" s="624"/>
      <c r="D4" s="624"/>
      <c r="E4" s="624"/>
      <c r="F4" s="624"/>
      <c r="G4" s="624"/>
      <c r="H4" s="624"/>
      <c r="I4" s="624"/>
      <c r="J4" s="624"/>
      <c r="K4" s="624"/>
      <c r="L4" s="624"/>
      <c r="M4" s="624"/>
      <c r="N4" s="624"/>
      <c r="O4" s="624"/>
      <c r="P4" s="624"/>
      <c r="Q4" s="624"/>
    </row>
    <row r="5" spans="1:17" ht="20.3" customHeight="1" x14ac:dyDescent="0.15">
      <c r="A5" s="624" t="s">
        <v>1934</v>
      </c>
      <c r="B5" s="624"/>
      <c r="C5" s="624"/>
      <c r="D5" s="624"/>
      <c r="E5" s="624"/>
      <c r="F5" s="624"/>
      <c r="G5" s="624"/>
      <c r="H5" s="624"/>
      <c r="I5" s="624"/>
      <c r="J5" s="624"/>
      <c r="K5" s="624"/>
      <c r="L5" s="624"/>
      <c r="M5" s="624"/>
      <c r="N5" s="624"/>
      <c r="O5" s="624"/>
      <c r="P5" s="624"/>
      <c r="Q5" s="624"/>
    </row>
    <row r="6" spans="1:17" ht="20.3" customHeight="1" x14ac:dyDescent="0.15">
      <c r="A6" s="624" t="s">
        <v>1935</v>
      </c>
      <c r="B6" s="624"/>
      <c r="C6" s="624"/>
      <c r="D6" s="624"/>
      <c r="E6" s="624"/>
      <c r="F6" s="624"/>
      <c r="G6" s="624"/>
      <c r="H6" s="624"/>
      <c r="I6" s="624"/>
      <c r="J6" s="624"/>
      <c r="K6" s="624"/>
      <c r="L6" s="624"/>
      <c r="M6" s="624"/>
      <c r="N6" s="624"/>
      <c r="O6" s="624"/>
      <c r="P6" s="624"/>
      <c r="Q6" s="624"/>
    </row>
    <row r="7" spans="1:17" ht="19.5" customHeight="1" x14ac:dyDescent="0.15">
      <c r="O7" s="617" t="s">
        <v>356</v>
      </c>
      <c r="P7" s="617"/>
      <c r="Q7" s="617"/>
    </row>
    <row r="8" spans="1:17" s="9" customFormat="1" ht="29.95" customHeight="1" x14ac:dyDescent="0.15">
      <c r="A8" s="625" t="s">
        <v>357</v>
      </c>
      <c r="B8" s="625"/>
      <c r="C8" s="30" t="s">
        <v>358</v>
      </c>
      <c r="D8" s="30" t="s">
        <v>359</v>
      </c>
      <c r="E8" s="30" t="s">
        <v>360</v>
      </c>
      <c r="F8" s="30" t="s">
        <v>361</v>
      </c>
      <c r="G8" s="30" t="s">
        <v>362</v>
      </c>
      <c r="H8" s="30" t="s">
        <v>363</v>
      </c>
      <c r="I8" s="30" t="s">
        <v>364</v>
      </c>
      <c r="J8" s="30" t="s">
        <v>365</v>
      </c>
      <c r="K8" s="30" t="s">
        <v>366</v>
      </c>
      <c r="L8" s="30" t="s">
        <v>367</v>
      </c>
      <c r="M8" s="30" t="s">
        <v>368</v>
      </c>
      <c r="N8" s="30" t="s">
        <v>369</v>
      </c>
      <c r="O8" s="30" t="s">
        <v>370</v>
      </c>
      <c r="P8" s="49" t="s">
        <v>371</v>
      </c>
      <c r="Q8" s="31" t="s">
        <v>372</v>
      </c>
    </row>
    <row r="9" spans="1:17" ht="26.2" customHeight="1" x14ac:dyDescent="0.15">
      <c r="A9" s="78" t="s">
        <v>373</v>
      </c>
      <c r="B9" s="32" t="s">
        <v>87</v>
      </c>
      <c r="C9" s="79">
        <v>0</v>
      </c>
      <c r="D9" s="79">
        <v>0</v>
      </c>
      <c r="E9" s="79">
        <v>0</v>
      </c>
      <c r="F9" s="79">
        <v>0</v>
      </c>
      <c r="G9" s="79">
        <v>0</v>
      </c>
      <c r="H9" s="79">
        <v>0</v>
      </c>
      <c r="I9" s="79">
        <v>0</v>
      </c>
      <c r="J9" s="79">
        <v>0</v>
      </c>
      <c r="K9" s="79">
        <v>1085</v>
      </c>
      <c r="L9" s="79">
        <v>22838</v>
      </c>
      <c r="M9" s="79">
        <v>139638</v>
      </c>
      <c r="N9" s="79">
        <v>41853</v>
      </c>
      <c r="O9" s="79">
        <v>205414</v>
      </c>
      <c r="P9" s="79">
        <v>234234</v>
      </c>
      <c r="Q9" s="80">
        <v>0.87696064619141545</v>
      </c>
    </row>
    <row r="10" spans="1:17" ht="26.2" customHeight="1" x14ac:dyDescent="0.15">
      <c r="A10" s="78" t="s">
        <v>374</v>
      </c>
      <c r="B10" s="32" t="s">
        <v>88</v>
      </c>
      <c r="C10" s="79">
        <v>0</v>
      </c>
      <c r="D10" s="79">
        <v>5</v>
      </c>
      <c r="E10" s="79">
        <v>248</v>
      </c>
      <c r="F10" s="79">
        <v>1791</v>
      </c>
      <c r="G10" s="79">
        <v>1084</v>
      </c>
      <c r="H10" s="79">
        <v>81</v>
      </c>
      <c r="I10" s="79">
        <v>3</v>
      </c>
      <c r="J10" s="79">
        <v>0</v>
      </c>
      <c r="K10" s="79">
        <v>0</v>
      </c>
      <c r="L10" s="79">
        <v>0</v>
      </c>
      <c r="M10" s="79">
        <v>0</v>
      </c>
      <c r="N10" s="79">
        <v>0</v>
      </c>
      <c r="O10" s="79">
        <v>3212</v>
      </c>
      <c r="P10" s="79">
        <v>1606</v>
      </c>
      <c r="Q10" s="80">
        <v>2</v>
      </c>
    </row>
    <row r="11" spans="1:17" ht="26.2" customHeight="1" x14ac:dyDescent="0.15">
      <c r="A11" s="78" t="s">
        <v>375</v>
      </c>
      <c r="B11" s="81" t="s">
        <v>376</v>
      </c>
      <c r="C11" s="79">
        <v>16724</v>
      </c>
      <c r="D11" s="79">
        <v>10372</v>
      </c>
      <c r="E11" s="79">
        <v>15017</v>
      </c>
      <c r="F11" s="79">
        <v>34148.1</v>
      </c>
      <c r="G11" s="79">
        <v>49798</v>
      </c>
      <c r="H11" s="79">
        <v>35832</v>
      </c>
      <c r="I11" s="79">
        <v>46941</v>
      </c>
      <c r="J11" s="79">
        <v>25168</v>
      </c>
      <c r="K11" s="79">
        <v>34736</v>
      </c>
      <c r="L11" s="79">
        <v>39995</v>
      </c>
      <c r="M11" s="79">
        <v>25118</v>
      </c>
      <c r="N11" s="79">
        <v>29813</v>
      </c>
      <c r="O11" s="79">
        <v>363662.1</v>
      </c>
      <c r="P11" s="79">
        <v>301666.90000000002</v>
      </c>
      <c r="Q11" s="80">
        <v>1.2055087913191667</v>
      </c>
    </row>
    <row r="12" spans="1:17" ht="26.2" customHeight="1" x14ac:dyDescent="0.15">
      <c r="A12" s="78" t="s">
        <v>377</v>
      </c>
      <c r="B12" s="32" t="s">
        <v>378</v>
      </c>
      <c r="C12" s="79">
        <v>155</v>
      </c>
      <c r="D12" s="79">
        <v>1855</v>
      </c>
      <c r="E12" s="79">
        <v>4633</v>
      </c>
      <c r="F12" s="79">
        <v>3120.6</v>
      </c>
      <c r="G12" s="79">
        <v>2828</v>
      </c>
      <c r="H12" s="79">
        <v>10271</v>
      </c>
      <c r="I12" s="79">
        <v>0</v>
      </c>
      <c r="J12" s="79">
        <v>1</v>
      </c>
      <c r="K12" s="79">
        <v>14184</v>
      </c>
      <c r="L12" s="79">
        <v>2504</v>
      </c>
      <c r="M12" s="79">
        <v>1808</v>
      </c>
      <c r="N12" s="79">
        <v>2154</v>
      </c>
      <c r="O12" s="79">
        <v>43513.599999999999</v>
      </c>
      <c r="P12" s="79">
        <v>29190</v>
      </c>
      <c r="Q12" s="80">
        <v>1.4907022953066118</v>
      </c>
    </row>
    <row r="13" spans="1:17" ht="26.2" customHeight="1" x14ac:dyDescent="0.15">
      <c r="A13" s="78" t="s">
        <v>379</v>
      </c>
      <c r="B13" s="81" t="s">
        <v>380</v>
      </c>
      <c r="C13" s="79">
        <v>7175</v>
      </c>
      <c r="D13" s="79">
        <v>7426</v>
      </c>
      <c r="E13" s="79">
        <v>11958</v>
      </c>
      <c r="F13" s="79">
        <v>13766</v>
      </c>
      <c r="G13" s="79">
        <v>16531</v>
      </c>
      <c r="H13" s="79">
        <v>14634</v>
      </c>
      <c r="I13" s="79">
        <v>1253</v>
      </c>
      <c r="J13" s="79">
        <v>567</v>
      </c>
      <c r="K13" s="79">
        <v>15822</v>
      </c>
      <c r="L13" s="79">
        <v>9378</v>
      </c>
      <c r="M13" s="79">
        <v>6811</v>
      </c>
      <c r="N13" s="79">
        <v>5446</v>
      </c>
      <c r="O13" s="79">
        <v>110767</v>
      </c>
      <c r="P13" s="79">
        <v>120276</v>
      </c>
      <c r="Q13" s="80">
        <v>0.92094017094017089</v>
      </c>
    </row>
    <row r="14" spans="1:17" ht="26.2" customHeight="1" x14ac:dyDescent="0.15">
      <c r="A14" s="78" t="s">
        <v>381</v>
      </c>
      <c r="B14" s="32" t="s">
        <v>382</v>
      </c>
      <c r="C14" s="79">
        <v>1513</v>
      </c>
      <c r="D14" s="79">
        <v>5208</v>
      </c>
      <c r="E14" s="79">
        <v>3149</v>
      </c>
      <c r="F14" s="79">
        <v>9701.5</v>
      </c>
      <c r="G14" s="79">
        <v>11947</v>
      </c>
      <c r="H14" s="79">
        <v>3727</v>
      </c>
      <c r="I14" s="79">
        <v>359</v>
      </c>
      <c r="J14" s="79">
        <v>137</v>
      </c>
      <c r="K14" s="79">
        <v>1377</v>
      </c>
      <c r="L14" s="79">
        <v>1097</v>
      </c>
      <c r="M14" s="79">
        <v>2251</v>
      </c>
      <c r="N14" s="79">
        <v>2979</v>
      </c>
      <c r="O14" s="79">
        <v>43445.5</v>
      </c>
      <c r="P14" s="79">
        <v>45621</v>
      </c>
      <c r="Q14" s="80">
        <v>0.95231362749610926</v>
      </c>
    </row>
    <row r="15" spans="1:17" ht="26.2" customHeight="1" x14ac:dyDescent="0.15">
      <c r="A15" s="78" t="s">
        <v>383</v>
      </c>
      <c r="B15" s="32" t="s">
        <v>384</v>
      </c>
      <c r="C15" s="79">
        <v>273</v>
      </c>
      <c r="D15" s="79">
        <v>941</v>
      </c>
      <c r="E15" s="79">
        <v>142</v>
      </c>
      <c r="F15" s="79">
        <v>282.8</v>
      </c>
      <c r="G15" s="79">
        <v>3489</v>
      </c>
      <c r="H15" s="79">
        <v>2682</v>
      </c>
      <c r="I15" s="79">
        <v>0</v>
      </c>
      <c r="J15" s="79">
        <v>0</v>
      </c>
      <c r="K15" s="79">
        <v>1500</v>
      </c>
      <c r="L15" s="79">
        <v>641</v>
      </c>
      <c r="M15" s="79">
        <v>51</v>
      </c>
      <c r="N15" s="79">
        <v>236</v>
      </c>
      <c r="O15" s="79">
        <v>10237.799999999999</v>
      </c>
      <c r="P15" s="79">
        <v>21706</v>
      </c>
      <c r="Q15" s="80">
        <v>0.47165760619183633</v>
      </c>
    </row>
    <row r="16" spans="1:17" ht="26.2" customHeight="1" x14ac:dyDescent="0.15">
      <c r="A16" s="78" t="s">
        <v>385</v>
      </c>
      <c r="B16" s="32" t="s">
        <v>386</v>
      </c>
      <c r="C16" s="79">
        <v>68513</v>
      </c>
      <c r="D16" s="79">
        <v>162901</v>
      </c>
      <c r="E16" s="79">
        <v>117161</v>
      </c>
      <c r="F16" s="79">
        <v>15037</v>
      </c>
      <c r="G16" s="79">
        <v>16899</v>
      </c>
      <c r="H16" s="79">
        <v>14803</v>
      </c>
      <c r="I16" s="79">
        <v>493</v>
      </c>
      <c r="J16" s="79">
        <v>322</v>
      </c>
      <c r="K16" s="79">
        <v>12484</v>
      </c>
      <c r="L16" s="79">
        <v>39657</v>
      </c>
      <c r="M16" s="79">
        <v>15229</v>
      </c>
      <c r="N16" s="79">
        <v>7649</v>
      </c>
      <c r="O16" s="79">
        <v>471148</v>
      </c>
      <c r="P16" s="79">
        <v>291357</v>
      </c>
      <c r="Q16" s="80">
        <v>1.6170814499050992</v>
      </c>
    </row>
    <row r="17" spans="1:17" ht="26.2" customHeight="1" x14ac:dyDescent="0.15">
      <c r="A17" s="78" t="s">
        <v>387</v>
      </c>
      <c r="B17" s="32" t="s">
        <v>89</v>
      </c>
      <c r="C17" s="79">
        <v>53</v>
      </c>
      <c r="D17" s="79">
        <v>177</v>
      </c>
      <c r="E17" s="79">
        <v>157</v>
      </c>
      <c r="F17" s="79">
        <v>17</v>
      </c>
      <c r="G17" s="79">
        <v>89</v>
      </c>
      <c r="H17" s="79">
        <v>102</v>
      </c>
      <c r="I17" s="79">
        <v>0</v>
      </c>
      <c r="J17" s="79">
        <v>0</v>
      </c>
      <c r="K17" s="79">
        <v>224</v>
      </c>
      <c r="L17" s="79">
        <v>216</v>
      </c>
      <c r="M17" s="79">
        <v>160</v>
      </c>
      <c r="N17" s="79">
        <v>79</v>
      </c>
      <c r="O17" s="79">
        <v>1274</v>
      </c>
      <c r="P17" s="79">
        <v>1808</v>
      </c>
      <c r="Q17" s="80">
        <v>0.70464601769911506</v>
      </c>
    </row>
    <row r="18" spans="1:17" ht="26.2" customHeight="1" x14ac:dyDescent="0.15">
      <c r="A18" s="78" t="s">
        <v>388</v>
      </c>
      <c r="B18" s="32" t="s">
        <v>90</v>
      </c>
      <c r="C18" s="79">
        <v>1</v>
      </c>
      <c r="D18" s="79">
        <v>5901</v>
      </c>
      <c r="E18" s="79">
        <v>4160</v>
      </c>
      <c r="F18" s="79">
        <v>1922.5</v>
      </c>
      <c r="G18" s="79">
        <v>5933</v>
      </c>
      <c r="H18" s="79">
        <v>9283</v>
      </c>
      <c r="I18" s="79">
        <v>61</v>
      </c>
      <c r="J18" s="79">
        <v>56</v>
      </c>
      <c r="K18" s="79">
        <v>15069</v>
      </c>
      <c r="L18" s="79">
        <v>6718</v>
      </c>
      <c r="M18" s="79">
        <v>4588</v>
      </c>
      <c r="N18" s="79">
        <v>3059</v>
      </c>
      <c r="O18" s="79">
        <v>56751.5</v>
      </c>
      <c r="P18" s="79">
        <v>4301</v>
      </c>
      <c r="Q18" s="80">
        <v>13.19495466170658</v>
      </c>
    </row>
    <row r="19" spans="1:17" ht="26.2" customHeight="1" x14ac:dyDescent="0.15">
      <c r="A19" s="78" t="s">
        <v>389</v>
      </c>
      <c r="B19" s="32" t="s">
        <v>390</v>
      </c>
      <c r="C19" s="79">
        <v>3658</v>
      </c>
      <c r="D19" s="79">
        <v>8199</v>
      </c>
      <c r="E19" s="79">
        <v>7026</v>
      </c>
      <c r="F19" s="79">
        <v>5215</v>
      </c>
      <c r="G19" s="79">
        <v>39</v>
      </c>
      <c r="H19" s="79">
        <v>16</v>
      </c>
      <c r="I19" s="79">
        <v>0</v>
      </c>
      <c r="J19" s="79">
        <v>4</v>
      </c>
      <c r="K19" s="79">
        <v>8</v>
      </c>
      <c r="L19" s="79">
        <v>5</v>
      </c>
      <c r="M19" s="79">
        <v>0</v>
      </c>
      <c r="N19" s="79">
        <v>236</v>
      </c>
      <c r="O19" s="79">
        <v>24406</v>
      </c>
      <c r="P19" s="79">
        <v>41883</v>
      </c>
      <c r="Q19" s="80">
        <v>0.58271852541603997</v>
      </c>
    </row>
    <row r="20" spans="1:17" ht="26.2" customHeight="1" x14ac:dyDescent="0.15">
      <c r="A20" s="78" t="s">
        <v>391</v>
      </c>
      <c r="B20" s="32" t="s">
        <v>91</v>
      </c>
      <c r="C20" s="79">
        <v>6555</v>
      </c>
      <c r="D20" s="79">
        <v>19165</v>
      </c>
      <c r="E20" s="79">
        <v>7843</v>
      </c>
      <c r="F20" s="79">
        <v>1798.5</v>
      </c>
      <c r="G20" s="79">
        <v>2713</v>
      </c>
      <c r="H20" s="79">
        <v>586</v>
      </c>
      <c r="I20" s="79">
        <v>0</v>
      </c>
      <c r="J20" s="79">
        <v>0</v>
      </c>
      <c r="K20" s="79">
        <v>10590</v>
      </c>
      <c r="L20" s="79">
        <v>32234</v>
      </c>
      <c r="M20" s="79">
        <v>55866</v>
      </c>
      <c r="N20" s="79">
        <v>44096</v>
      </c>
      <c r="O20" s="79">
        <v>181446.5</v>
      </c>
      <c r="P20" s="79">
        <v>271532</v>
      </c>
      <c r="Q20" s="80">
        <v>0.66823247352061632</v>
      </c>
    </row>
    <row r="21" spans="1:17" ht="26.2" customHeight="1" x14ac:dyDescent="0.15">
      <c r="A21" s="78" t="s">
        <v>392</v>
      </c>
      <c r="B21" s="32" t="s">
        <v>92</v>
      </c>
      <c r="C21" s="79">
        <v>1980</v>
      </c>
      <c r="D21" s="79">
        <v>5202</v>
      </c>
      <c r="E21" s="79">
        <v>4230</v>
      </c>
      <c r="F21" s="79">
        <v>3496.6</v>
      </c>
      <c r="G21" s="79">
        <v>3425</v>
      </c>
      <c r="H21" s="79">
        <v>3815</v>
      </c>
      <c r="I21" s="79">
        <v>24</v>
      </c>
      <c r="J21" s="79">
        <v>0</v>
      </c>
      <c r="K21" s="79">
        <v>5103</v>
      </c>
      <c r="L21" s="79">
        <v>1665</v>
      </c>
      <c r="M21" s="79">
        <v>2411</v>
      </c>
      <c r="N21" s="79">
        <v>2771</v>
      </c>
      <c r="O21" s="79">
        <v>34122.6</v>
      </c>
      <c r="P21" s="79">
        <v>46574</v>
      </c>
      <c r="Q21" s="80">
        <v>0.73265341177480992</v>
      </c>
    </row>
    <row r="22" spans="1:17" ht="26.2" customHeight="1" x14ac:dyDescent="0.15">
      <c r="A22" s="78" t="s">
        <v>393</v>
      </c>
      <c r="B22" s="32" t="s">
        <v>394</v>
      </c>
      <c r="C22" s="79">
        <v>0</v>
      </c>
      <c r="D22" s="79">
        <v>148</v>
      </c>
      <c r="E22" s="79">
        <v>43</v>
      </c>
      <c r="F22" s="79">
        <v>1388.6</v>
      </c>
      <c r="G22" s="79">
        <v>146</v>
      </c>
      <c r="H22" s="79">
        <v>3</v>
      </c>
      <c r="I22" s="79">
        <v>2</v>
      </c>
      <c r="J22" s="79">
        <v>0</v>
      </c>
      <c r="K22" s="79">
        <v>0</v>
      </c>
      <c r="L22" s="79">
        <v>0</v>
      </c>
      <c r="M22" s="79">
        <v>0</v>
      </c>
      <c r="N22" s="79">
        <v>0</v>
      </c>
      <c r="O22" s="79">
        <v>1730.6</v>
      </c>
      <c r="P22" s="79">
        <v>40</v>
      </c>
      <c r="Q22" s="80">
        <v>43.265000000000001</v>
      </c>
    </row>
    <row r="23" spans="1:17" ht="26.2" customHeight="1" x14ac:dyDescent="0.15">
      <c r="A23" s="78" t="s">
        <v>395</v>
      </c>
      <c r="B23" s="32" t="s">
        <v>396</v>
      </c>
      <c r="C23" s="79">
        <v>47</v>
      </c>
      <c r="D23" s="79">
        <v>205</v>
      </c>
      <c r="E23" s="79">
        <v>263</v>
      </c>
      <c r="F23" s="79">
        <v>2298.1999999999998</v>
      </c>
      <c r="G23" s="79">
        <v>44009</v>
      </c>
      <c r="H23" s="79">
        <v>20147</v>
      </c>
      <c r="I23" s="79">
        <v>5743</v>
      </c>
      <c r="J23" s="79">
        <v>1060</v>
      </c>
      <c r="K23" s="79">
        <v>1624</v>
      </c>
      <c r="L23" s="79">
        <v>5986</v>
      </c>
      <c r="M23" s="79">
        <v>9544</v>
      </c>
      <c r="N23" s="79">
        <v>17184</v>
      </c>
      <c r="O23" s="79">
        <v>108110.2</v>
      </c>
      <c r="P23" s="79">
        <v>277075.90000000002</v>
      </c>
      <c r="Q23" s="80">
        <v>0.39018261783143171</v>
      </c>
    </row>
    <row r="24" spans="1:17" ht="26.2" customHeight="1" x14ac:dyDescent="0.15">
      <c r="A24" s="78" t="s">
        <v>397</v>
      </c>
      <c r="B24" s="81" t="s">
        <v>398</v>
      </c>
      <c r="C24" s="79">
        <v>1231</v>
      </c>
      <c r="D24" s="79">
        <v>4217</v>
      </c>
      <c r="E24" s="79">
        <v>4455</v>
      </c>
      <c r="F24" s="79">
        <v>6894</v>
      </c>
      <c r="G24" s="79">
        <v>7843</v>
      </c>
      <c r="H24" s="79">
        <v>5282</v>
      </c>
      <c r="I24" s="79">
        <v>3608</v>
      </c>
      <c r="J24" s="79">
        <v>1683</v>
      </c>
      <c r="K24" s="79">
        <v>8725</v>
      </c>
      <c r="L24" s="79">
        <v>8776</v>
      </c>
      <c r="M24" s="79">
        <v>4224</v>
      </c>
      <c r="N24" s="79">
        <v>1983</v>
      </c>
      <c r="O24" s="79">
        <v>58921</v>
      </c>
      <c r="P24" s="79">
        <v>59821.9</v>
      </c>
      <c r="Q24" s="80">
        <v>0.98494029778392189</v>
      </c>
    </row>
    <row r="25" spans="1:17" ht="26.2" customHeight="1" x14ac:dyDescent="0.15">
      <c r="A25" s="82" t="s">
        <v>399</v>
      </c>
      <c r="B25" s="33" t="s">
        <v>93</v>
      </c>
      <c r="C25" s="83">
        <v>0</v>
      </c>
      <c r="D25" s="83">
        <v>0</v>
      </c>
      <c r="E25" s="83">
        <v>2</v>
      </c>
      <c r="F25" s="83">
        <v>7</v>
      </c>
      <c r="G25" s="83">
        <v>132</v>
      </c>
      <c r="H25" s="83">
        <v>282</v>
      </c>
      <c r="I25" s="83">
        <v>541</v>
      </c>
      <c r="J25" s="83">
        <v>373</v>
      </c>
      <c r="K25" s="83">
        <v>451</v>
      </c>
      <c r="L25" s="83">
        <v>131</v>
      </c>
      <c r="M25" s="83">
        <v>1</v>
      </c>
      <c r="N25" s="83">
        <v>0</v>
      </c>
      <c r="O25" s="83">
        <v>1920</v>
      </c>
      <c r="P25" s="83">
        <v>928</v>
      </c>
      <c r="Q25" s="84">
        <v>2.0689655172413794</v>
      </c>
    </row>
  </sheetData>
  <sheetProtection selectLockedCells="1" selectUnlockedCells="1"/>
  <mergeCells count="8">
    <mergeCell ref="O7:Q7"/>
    <mergeCell ref="A8:B8"/>
    <mergeCell ref="A1:C1"/>
    <mergeCell ref="A2:Q2"/>
    <mergeCell ref="A3:Q3"/>
    <mergeCell ref="A4:Q4"/>
    <mergeCell ref="A5:Q5"/>
    <mergeCell ref="A6:Q6"/>
  </mergeCells>
  <phoneticPr fontId="4"/>
  <pageMargins left="0.78740157480314965" right="0.39370078740157483" top="0.39370078740157483" bottom="0.39370078740157483" header="0" footer="0"/>
  <pageSetup paperSize="9" scale="91" firstPageNumber="0" orientation="landscape" horizontalDpi="300" verticalDpi="300" r:id="rId1"/>
  <headerFooter scaleWithDoc="0" alignWithMargins="0">
    <oddFooter>&amp;C&amp;"ＭＳ 明朝,標準"－７－</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41</vt:i4>
      </vt:variant>
    </vt:vector>
  </HeadingPairs>
  <TitlesOfParts>
    <vt:vector size="41" baseType="lpstr">
      <vt:lpstr>表紙</vt:lpstr>
      <vt:lpstr>付表</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P23</vt:lpstr>
      <vt:lpstr>P24</vt:lpstr>
      <vt:lpstr>P25</vt:lpstr>
      <vt:lpstr>P26</vt:lpstr>
      <vt:lpstr>P27</vt:lpstr>
      <vt:lpstr>P28</vt:lpstr>
      <vt:lpstr>P29</vt:lpstr>
      <vt:lpstr>P30</vt:lpstr>
      <vt:lpstr>P31</vt:lpstr>
      <vt:lpstr>P32</vt:lpstr>
      <vt:lpstr>P33</vt:lpstr>
      <vt:lpstr>P34</vt:lpstr>
      <vt:lpstr>P35</vt:lpstr>
      <vt:lpstr>P36</vt:lpstr>
      <vt:lpstr>P37</vt:lpstr>
      <vt:lpstr>P38</vt:lpstr>
      <vt:lpstr>P39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水産振興課 庄内</cp:lastModifiedBy>
  <cp:lastPrinted>2025-08-06T06:12:03Z</cp:lastPrinted>
  <dcterms:created xsi:type="dcterms:W3CDTF">2019-02-19T23:24:34Z</dcterms:created>
  <dcterms:modified xsi:type="dcterms:W3CDTF">2025-08-07T04:51:21Z</dcterms:modified>
</cp:coreProperties>
</file>