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<sst xmlns="http://schemas.openxmlformats.org/spreadsheetml/2006/main" count="85" uniqueCount="56">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</sst>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0" fontId="8" fillId="0" borderId="2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12" fillId="0" borderId="25" xfId="0" applyNumberFormat="1" applyFont="1" applyFill="1" applyBorder="1" applyAlignment="1">
      <alignment/>
    </xf>
    <xf numFmtId="41" fontId="12" fillId="0" borderId="24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43">
        <f aca="true" t="shared" si="0" ref="D5:D11">SUM(E5:F5)</f>
        <v>3811</v>
      </c>
      <c r="E5" s="21">
        <f aca="true" t="shared" si="1" ref="E5:F11">SUM(G5,I5,K5,M5,O5,Q5,S5,U5,W5)</f>
        <v>1413</v>
      </c>
      <c r="F5" s="21">
        <f t="shared" si="1"/>
        <v>2398</v>
      </c>
      <c r="G5" s="22">
        <f>SUM(G6,G11)</f>
        <v>183</v>
      </c>
      <c r="H5" s="22">
        <f>SUM(H6,H11)</f>
        <v>41</v>
      </c>
      <c r="I5" s="22">
        <f aca="true" t="shared" si="2" ref="I5:X5">SUM(I6,I11)</f>
        <v>0</v>
      </c>
      <c r="J5" s="22">
        <f t="shared" si="2"/>
        <v>0</v>
      </c>
      <c r="K5" s="22">
        <f t="shared" si="2"/>
        <v>159</v>
      </c>
      <c r="L5" s="22">
        <f t="shared" si="2"/>
        <v>70</v>
      </c>
      <c r="M5" s="22">
        <f t="shared" si="2"/>
        <v>7</v>
      </c>
      <c r="N5" s="22">
        <f t="shared" si="2"/>
        <v>5</v>
      </c>
      <c r="O5" s="22">
        <f t="shared" si="2"/>
        <v>1005</v>
      </c>
      <c r="P5" s="22">
        <f t="shared" si="2"/>
        <v>1766</v>
      </c>
      <c r="Q5" s="22">
        <f t="shared" si="2"/>
        <v>22</v>
      </c>
      <c r="R5" s="22">
        <f t="shared" si="2"/>
        <v>54</v>
      </c>
      <c r="S5" s="22">
        <f t="shared" si="2"/>
        <v>0</v>
      </c>
      <c r="T5" s="22">
        <f t="shared" si="2"/>
        <v>240</v>
      </c>
      <c r="U5" s="22">
        <f t="shared" si="2"/>
        <v>0</v>
      </c>
      <c r="V5" s="22">
        <f t="shared" si="2"/>
        <v>56</v>
      </c>
      <c r="W5" s="22">
        <f t="shared" si="2"/>
        <v>37</v>
      </c>
      <c r="X5" s="44">
        <f t="shared" si="2"/>
        <v>166</v>
      </c>
    </row>
    <row r="6" spans="1:24" ht="16.5" customHeight="1">
      <c r="A6" s="23" t="s">
        <v>1</v>
      </c>
      <c r="B6" s="24"/>
      <c r="C6" s="20" t="s">
        <v>0</v>
      </c>
      <c r="D6" s="45">
        <f t="shared" si="0"/>
        <v>3782</v>
      </c>
      <c r="E6" s="21">
        <f t="shared" si="1"/>
        <v>1397</v>
      </c>
      <c r="F6" s="21">
        <f t="shared" si="1"/>
        <v>2385</v>
      </c>
      <c r="G6" s="21">
        <f>SUM(G7:G10)</f>
        <v>182</v>
      </c>
      <c r="H6" s="21">
        <f aca="true" t="shared" si="3" ref="H6:X6">SUM(H7:H10)</f>
        <v>41</v>
      </c>
      <c r="I6" s="21">
        <f t="shared" si="3"/>
        <v>0</v>
      </c>
      <c r="J6" s="21">
        <f t="shared" si="3"/>
        <v>0</v>
      </c>
      <c r="K6" s="21">
        <f t="shared" si="3"/>
        <v>158</v>
      </c>
      <c r="L6" s="21">
        <f t="shared" si="3"/>
        <v>70</v>
      </c>
      <c r="M6" s="21">
        <f t="shared" si="3"/>
        <v>7</v>
      </c>
      <c r="N6" s="21">
        <f t="shared" si="3"/>
        <v>4</v>
      </c>
      <c r="O6" s="21">
        <f t="shared" si="3"/>
        <v>991</v>
      </c>
      <c r="P6" s="21">
        <f t="shared" si="3"/>
        <v>1756</v>
      </c>
      <c r="Q6" s="21">
        <f t="shared" si="3"/>
        <v>22</v>
      </c>
      <c r="R6" s="21">
        <f t="shared" si="3"/>
        <v>54</v>
      </c>
      <c r="S6" s="21">
        <f t="shared" si="3"/>
        <v>0</v>
      </c>
      <c r="T6" s="21">
        <f t="shared" si="3"/>
        <v>239</v>
      </c>
      <c r="U6" s="21">
        <f t="shared" si="3"/>
        <v>0</v>
      </c>
      <c r="V6" s="21">
        <f t="shared" si="3"/>
        <v>55</v>
      </c>
      <c r="W6" s="21">
        <f t="shared" si="3"/>
        <v>37</v>
      </c>
      <c r="X6" s="46">
        <f t="shared" si="3"/>
        <v>166</v>
      </c>
    </row>
    <row r="7" spans="1:24" ht="16.5" customHeight="1">
      <c r="A7" s="25"/>
      <c r="B7" s="26"/>
      <c r="C7" s="27" t="s">
        <v>39</v>
      </c>
      <c r="D7" s="47">
        <f t="shared" si="0"/>
        <v>1871</v>
      </c>
      <c r="E7" s="28">
        <f t="shared" si="1"/>
        <v>673</v>
      </c>
      <c r="F7" s="28">
        <f t="shared" si="1"/>
        <v>1198</v>
      </c>
      <c r="G7" s="28">
        <v>80</v>
      </c>
      <c r="H7" s="28">
        <v>20</v>
      </c>
      <c r="I7" s="28">
        <v>0</v>
      </c>
      <c r="J7" s="28">
        <v>0</v>
      </c>
      <c r="K7" s="28">
        <v>69</v>
      </c>
      <c r="L7" s="28">
        <v>34</v>
      </c>
      <c r="M7" s="28">
        <v>4</v>
      </c>
      <c r="N7" s="28">
        <v>2</v>
      </c>
      <c r="O7" s="28">
        <v>495</v>
      </c>
      <c r="P7" s="28">
        <v>899</v>
      </c>
      <c r="Q7" s="28">
        <v>11</v>
      </c>
      <c r="R7" s="28">
        <v>25</v>
      </c>
      <c r="S7" s="28">
        <v>0</v>
      </c>
      <c r="T7" s="28">
        <v>111</v>
      </c>
      <c r="U7" s="28">
        <v>0</v>
      </c>
      <c r="V7" s="28">
        <v>21</v>
      </c>
      <c r="W7" s="28">
        <v>14</v>
      </c>
      <c r="X7" s="29">
        <v>86</v>
      </c>
    </row>
    <row r="8" spans="1:24" ht="16.5" customHeight="1">
      <c r="A8" s="23" t="s">
        <v>2</v>
      </c>
      <c r="B8" s="26"/>
      <c r="C8" s="27" t="s">
        <v>40</v>
      </c>
      <c r="D8" s="47">
        <f t="shared" si="0"/>
        <v>213</v>
      </c>
      <c r="E8" s="28">
        <f t="shared" si="1"/>
        <v>82</v>
      </c>
      <c r="F8" s="28">
        <f t="shared" si="1"/>
        <v>131</v>
      </c>
      <c r="G8" s="28">
        <v>12</v>
      </c>
      <c r="H8" s="28">
        <v>1</v>
      </c>
      <c r="I8" s="28">
        <v>0</v>
      </c>
      <c r="J8" s="28">
        <v>0</v>
      </c>
      <c r="K8" s="28">
        <v>8</v>
      </c>
      <c r="L8" s="28">
        <v>5</v>
      </c>
      <c r="M8" s="28">
        <v>0</v>
      </c>
      <c r="N8" s="28">
        <v>1</v>
      </c>
      <c r="O8" s="28">
        <v>55</v>
      </c>
      <c r="P8" s="28">
        <v>93</v>
      </c>
      <c r="Q8" s="28">
        <v>3</v>
      </c>
      <c r="R8" s="28">
        <v>4</v>
      </c>
      <c r="S8" s="28">
        <v>0</v>
      </c>
      <c r="T8" s="28">
        <v>13</v>
      </c>
      <c r="U8" s="28">
        <v>0</v>
      </c>
      <c r="V8" s="28">
        <v>7</v>
      </c>
      <c r="W8" s="28">
        <v>4</v>
      </c>
      <c r="X8" s="29">
        <v>7</v>
      </c>
    </row>
    <row r="9" spans="1:24" ht="16.5" customHeight="1">
      <c r="A9" s="25"/>
      <c r="B9" s="26"/>
      <c r="C9" s="27" t="s">
        <v>41</v>
      </c>
      <c r="D9" s="47">
        <f t="shared" si="0"/>
        <v>756</v>
      </c>
      <c r="E9" s="28">
        <f t="shared" si="1"/>
        <v>307</v>
      </c>
      <c r="F9" s="28">
        <f t="shared" si="1"/>
        <v>449</v>
      </c>
      <c r="G9" s="28">
        <v>44</v>
      </c>
      <c r="H9" s="28">
        <v>6</v>
      </c>
      <c r="I9" s="28">
        <v>0</v>
      </c>
      <c r="J9" s="28">
        <v>0</v>
      </c>
      <c r="K9" s="28">
        <v>31</v>
      </c>
      <c r="L9" s="28">
        <v>20</v>
      </c>
      <c r="M9" s="28">
        <v>2</v>
      </c>
      <c r="N9" s="28">
        <v>0</v>
      </c>
      <c r="O9" s="28">
        <v>218</v>
      </c>
      <c r="P9" s="28">
        <v>312</v>
      </c>
      <c r="Q9" s="28">
        <v>6</v>
      </c>
      <c r="R9" s="28">
        <v>11</v>
      </c>
      <c r="S9" s="28">
        <v>0</v>
      </c>
      <c r="T9" s="28">
        <v>52</v>
      </c>
      <c r="U9" s="28">
        <v>0</v>
      </c>
      <c r="V9" s="28">
        <v>14</v>
      </c>
      <c r="W9" s="28">
        <v>6</v>
      </c>
      <c r="X9" s="29">
        <v>34</v>
      </c>
    </row>
    <row r="10" spans="1:24" ht="16.5" customHeight="1">
      <c r="A10" s="23" t="s">
        <v>3</v>
      </c>
      <c r="B10" s="16"/>
      <c r="C10" s="27" t="s">
        <v>42</v>
      </c>
      <c r="D10" s="47">
        <f t="shared" si="0"/>
        <v>942</v>
      </c>
      <c r="E10" s="28">
        <f t="shared" si="1"/>
        <v>335</v>
      </c>
      <c r="F10" s="28">
        <f t="shared" si="1"/>
        <v>607</v>
      </c>
      <c r="G10" s="28">
        <v>46</v>
      </c>
      <c r="H10" s="28">
        <v>14</v>
      </c>
      <c r="I10" s="28">
        <v>0</v>
      </c>
      <c r="J10" s="28">
        <v>0</v>
      </c>
      <c r="K10" s="28">
        <v>50</v>
      </c>
      <c r="L10" s="28">
        <v>11</v>
      </c>
      <c r="M10" s="28">
        <v>1</v>
      </c>
      <c r="N10" s="28">
        <v>1</v>
      </c>
      <c r="O10" s="28">
        <v>223</v>
      </c>
      <c r="P10" s="28">
        <v>452</v>
      </c>
      <c r="Q10" s="28">
        <v>2</v>
      </c>
      <c r="R10" s="28">
        <v>14</v>
      </c>
      <c r="S10" s="28">
        <v>0</v>
      </c>
      <c r="T10" s="28">
        <v>63</v>
      </c>
      <c r="U10" s="28">
        <v>0</v>
      </c>
      <c r="V10" s="28">
        <v>13</v>
      </c>
      <c r="W10" s="28">
        <v>13</v>
      </c>
      <c r="X10" s="29">
        <v>39</v>
      </c>
    </row>
    <row r="11" spans="1:24" ht="16.5" customHeight="1">
      <c r="A11" s="30"/>
      <c r="B11" s="31" t="s">
        <v>29</v>
      </c>
      <c r="C11" s="32"/>
      <c r="D11" s="47">
        <f t="shared" si="0"/>
        <v>29</v>
      </c>
      <c r="E11" s="33">
        <f t="shared" si="1"/>
        <v>16</v>
      </c>
      <c r="F11" s="33">
        <f t="shared" si="1"/>
        <v>13</v>
      </c>
      <c r="G11" s="33">
        <v>1</v>
      </c>
      <c r="H11" s="33">
        <v>0</v>
      </c>
      <c r="I11" s="33">
        <v>0</v>
      </c>
      <c r="J11" s="33">
        <v>0</v>
      </c>
      <c r="K11" s="33">
        <v>1</v>
      </c>
      <c r="L11" s="33">
        <v>0</v>
      </c>
      <c r="M11" s="33">
        <v>0</v>
      </c>
      <c r="N11" s="33">
        <v>1</v>
      </c>
      <c r="O11" s="33">
        <v>14</v>
      </c>
      <c r="P11" s="33">
        <v>10</v>
      </c>
      <c r="Q11" s="33">
        <v>0</v>
      </c>
      <c r="R11" s="33">
        <v>0</v>
      </c>
      <c r="S11" s="33">
        <v>0</v>
      </c>
      <c r="T11" s="33">
        <v>1</v>
      </c>
      <c r="U11" s="33">
        <v>0</v>
      </c>
      <c r="V11" s="33">
        <v>1</v>
      </c>
      <c r="W11" s="33">
        <v>0</v>
      </c>
      <c r="X11" s="34">
        <v>0</v>
      </c>
    </row>
    <row r="12" spans="1:24" ht="16.5" customHeight="1">
      <c r="A12" s="18"/>
      <c r="B12" s="19" t="s">
        <v>11</v>
      </c>
      <c r="C12" s="20"/>
      <c r="D12" s="43">
        <f>SUM(E12:F12)</f>
        <v>2198</v>
      </c>
      <c r="E12" s="21">
        <f aca="true" t="shared" si="4" ref="E12:E21">SUM(G12,I12,K12,M12,O12,Q12,S12,U12,W12)</f>
        <v>1188</v>
      </c>
      <c r="F12" s="21">
        <f aca="true" t="shared" si="5" ref="F12:F21">SUM(H12,J12,L12,N12,P12,R12,T12,V12,X12)</f>
        <v>1010</v>
      </c>
      <c r="G12" s="22">
        <f>SUM(G13,G18)</f>
        <v>87</v>
      </c>
      <c r="H12" s="22">
        <f>SUM(H13,H18)</f>
        <v>3</v>
      </c>
      <c r="I12" s="22">
        <f aca="true" t="shared" si="6" ref="I12:X12">SUM(I13,I18)</f>
        <v>0</v>
      </c>
      <c r="J12" s="22">
        <f t="shared" si="6"/>
        <v>0</v>
      </c>
      <c r="K12" s="22">
        <f t="shared" si="6"/>
        <v>79</v>
      </c>
      <c r="L12" s="22">
        <f t="shared" si="6"/>
        <v>23</v>
      </c>
      <c r="M12" s="22">
        <f t="shared" si="6"/>
        <v>9</v>
      </c>
      <c r="N12" s="22">
        <f t="shared" si="6"/>
        <v>0</v>
      </c>
      <c r="O12" s="22">
        <f t="shared" si="6"/>
        <v>936</v>
      </c>
      <c r="P12" s="22">
        <f t="shared" si="6"/>
        <v>783</v>
      </c>
      <c r="Q12" s="22">
        <f t="shared" si="6"/>
        <v>5</v>
      </c>
      <c r="R12" s="22">
        <f t="shared" si="6"/>
        <v>11</v>
      </c>
      <c r="S12" s="22">
        <f t="shared" si="6"/>
        <v>0</v>
      </c>
      <c r="T12" s="22">
        <f t="shared" si="6"/>
        <v>96</v>
      </c>
      <c r="U12" s="22">
        <f t="shared" si="6"/>
        <v>0</v>
      </c>
      <c r="V12" s="22">
        <f t="shared" si="6"/>
        <v>5</v>
      </c>
      <c r="W12" s="22">
        <f t="shared" si="6"/>
        <v>72</v>
      </c>
      <c r="X12" s="44">
        <f t="shared" si="6"/>
        <v>89</v>
      </c>
    </row>
    <row r="13" spans="1:24" ht="16.5" customHeight="1">
      <c r="A13" s="23" t="s">
        <v>5</v>
      </c>
      <c r="B13" s="24"/>
      <c r="C13" s="20" t="s">
        <v>4</v>
      </c>
      <c r="D13" s="45">
        <f aca="true" t="shared" si="7" ref="D13:D18">SUM(E13:F13)</f>
        <v>2174</v>
      </c>
      <c r="E13" s="21">
        <f t="shared" si="4"/>
        <v>1173</v>
      </c>
      <c r="F13" s="21">
        <f t="shared" si="5"/>
        <v>1001</v>
      </c>
      <c r="G13" s="21">
        <f>SUM(G14:G17)</f>
        <v>86</v>
      </c>
      <c r="H13" s="21">
        <f aca="true" t="shared" si="8" ref="H13:X13">SUM(H14:H17)</f>
        <v>3</v>
      </c>
      <c r="I13" s="21">
        <f t="shared" si="8"/>
        <v>0</v>
      </c>
      <c r="J13" s="21">
        <f t="shared" si="8"/>
        <v>0</v>
      </c>
      <c r="K13" s="21">
        <f t="shared" si="8"/>
        <v>79</v>
      </c>
      <c r="L13" s="21">
        <f t="shared" si="8"/>
        <v>22</v>
      </c>
      <c r="M13" s="21">
        <f t="shared" si="8"/>
        <v>8</v>
      </c>
      <c r="N13" s="21">
        <f t="shared" si="8"/>
        <v>0</v>
      </c>
      <c r="O13" s="21">
        <f t="shared" si="8"/>
        <v>923</v>
      </c>
      <c r="P13" s="21">
        <f t="shared" si="8"/>
        <v>776</v>
      </c>
      <c r="Q13" s="21">
        <f t="shared" si="8"/>
        <v>5</v>
      </c>
      <c r="R13" s="21">
        <f t="shared" si="8"/>
        <v>11</v>
      </c>
      <c r="S13" s="21">
        <f t="shared" si="8"/>
        <v>0</v>
      </c>
      <c r="T13" s="21">
        <f t="shared" si="8"/>
        <v>95</v>
      </c>
      <c r="U13" s="21">
        <f t="shared" si="8"/>
        <v>0</v>
      </c>
      <c r="V13" s="21">
        <f t="shared" si="8"/>
        <v>5</v>
      </c>
      <c r="W13" s="21">
        <f t="shared" si="8"/>
        <v>72</v>
      </c>
      <c r="X13" s="46">
        <f t="shared" si="8"/>
        <v>89</v>
      </c>
    </row>
    <row r="14" spans="1:24" ht="16.5" customHeight="1">
      <c r="A14" s="23"/>
      <c r="B14" s="26"/>
      <c r="C14" s="27" t="s">
        <v>43</v>
      </c>
      <c r="D14" s="47">
        <f t="shared" si="7"/>
        <v>1074</v>
      </c>
      <c r="E14" s="28">
        <f t="shared" si="4"/>
        <v>593</v>
      </c>
      <c r="F14" s="28">
        <f t="shared" si="5"/>
        <v>481</v>
      </c>
      <c r="G14" s="28">
        <v>38</v>
      </c>
      <c r="H14" s="28">
        <v>2</v>
      </c>
      <c r="I14" s="28">
        <v>0</v>
      </c>
      <c r="J14" s="28">
        <v>0</v>
      </c>
      <c r="K14" s="28">
        <v>40</v>
      </c>
      <c r="L14" s="28">
        <v>10</v>
      </c>
      <c r="M14" s="28">
        <v>5</v>
      </c>
      <c r="N14" s="28">
        <v>0</v>
      </c>
      <c r="O14" s="28">
        <v>468</v>
      </c>
      <c r="P14" s="28">
        <v>383</v>
      </c>
      <c r="Q14" s="28">
        <v>2</v>
      </c>
      <c r="R14" s="28">
        <v>2</v>
      </c>
      <c r="S14" s="28">
        <v>0</v>
      </c>
      <c r="T14" s="28">
        <v>46</v>
      </c>
      <c r="U14" s="28">
        <v>0</v>
      </c>
      <c r="V14" s="28">
        <v>0</v>
      </c>
      <c r="W14" s="28">
        <v>40</v>
      </c>
      <c r="X14" s="29">
        <v>38</v>
      </c>
    </row>
    <row r="15" spans="1:24" ht="16.5" customHeight="1">
      <c r="A15" s="23" t="s">
        <v>2</v>
      </c>
      <c r="B15" s="26"/>
      <c r="C15" s="35" t="s">
        <v>44</v>
      </c>
      <c r="D15" s="48">
        <f t="shared" si="7"/>
        <v>146</v>
      </c>
      <c r="E15" s="36">
        <f t="shared" si="4"/>
        <v>88</v>
      </c>
      <c r="F15" s="36">
        <f t="shared" si="5"/>
        <v>58</v>
      </c>
      <c r="G15" s="36">
        <v>9</v>
      </c>
      <c r="H15" s="36">
        <v>0</v>
      </c>
      <c r="I15" s="36">
        <v>0</v>
      </c>
      <c r="J15" s="36">
        <v>0</v>
      </c>
      <c r="K15" s="36">
        <v>9</v>
      </c>
      <c r="L15" s="36">
        <v>1</v>
      </c>
      <c r="M15" s="36">
        <v>0</v>
      </c>
      <c r="N15" s="36">
        <v>0</v>
      </c>
      <c r="O15" s="36">
        <v>68</v>
      </c>
      <c r="P15" s="36">
        <v>44</v>
      </c>
      <c r="Q15" s="36">
        <v>0</v>
      </c>
      <c r="R15" s="36">
        <v>0</v>
      </c>
      <c r="S15" s="36">
        <v>0</v>
      </c>
      <c r="T15" s="36">
        <v>9</v>
      </c>
      <c r="U15" s="36">
        <v>0</v>
      </c>
      <c r="V15" s="36">
        <v>0</v>
      </c>
      <c r="W15" s="36">
        <v>2</v>
      </c>
      <c r="X15" s="49">
        <v>4</v>
      </c>
    </row>
    <row r="16" spans="1:24" ht="16.5" customHeight="1">
      <c r="A16" s="23"/>
      <c r="B16" s="26"/>
      <c r="C16" s="35" t="s">
        <v>45</v>
      </c>
      <c r="D16" s="48">
        <f t="shared" si="7"/>
        <v>409</v>
      </c>
      <c r="E16" s="36">
        <f t="shared" si="4"/>
        <v>217</v>
      </c>
      <c r="F16" s="36">
        <f t="shared" si="5"/>
        <v>192</v>
      </c>
      <c r="G16" s="36">
        <v>18</v>
      </c>
      <c r="H16" s="36">
        <v>0</v>
      </c>
      <c r="I16" s="36">
        <v>0</v>
      </c>
      <c r="J16" s="36">
        <v>0</v>
      </c>
      <c r="K16" s="36">
        <v>15</v>
      </c>
      <c r="L16" s="36">
        <v>3</v>
      </c>
      <c r="M16" s="36">
        <v>1</v>
      </c>
      <c r="N16" s="36">
        <v>0</v>
      </c>
      <c r="O16" s="36">
        <v>166</v>
      </c>
      <c r="P16" s="36">
        <v>148</v>
      </c>
      <c r="Q16" s="36">
        <v>0</v>
      </c>
      <c r="R16" s="36">
        <v>1</v>
      </c>
      <c r="S16" s="36">
        <v>0</v>
      </c>
      <c r="T16" s="36">
        <v>17</v>
      </c>
      <c r="U16" s="36">
        <v>0</v>
      </c>
      <c r="V16" s="36">
        <v>1</v>
      </c>
      <c r="W16" s="36">
        <v>17</v>
      </c>
      <c r="X16" s="49">
        <v>22</v>
      </c>
    </row>
    <row r="17" spans="1:24" ht="16.5" customHeight="1">
      <c r="A17" s="23" t="s">
        <v>3</v>
      </c>
      <c r="B17" s="16"/>
      <c r="C17" s="27" t="s">
        <v>46</v>
      </c>
      <c r="D17" s="47">
        <f t="shared" si="7"/>
        <v>545</v>
      </c>
      <c r="E17" s="28">
        <f t="shared" si="4"/>
        <v>275</v>
      </c>
      <c r="F17" s="28">
        <f t="shared" si="5"/>
        <v>270</v>
      </c>
      <c r="G17" s="28">
        <v>21</v>
      </c>
      <c r="H17" s="28">
        <v>1</v>
      </c>
      <c r="I17" s="28">
        <v>0</v>
      </c>
      <c r="J17" s="28">
        <v>0</v>
      </c>
      <c r="K17" s="28">
        <v>15</v>
      </c>
      <c r="L17" s="28">
        <v>8</v>
      </c>
      <c r="M17" s="28">
        <v>2</v>
      </c>
      <c r="N17" s="28">
        <v>0</v>
      </c>
      <c r="O17" s="28">
        <v>221</v>
      </c>
      <c r="P17" s="28">
        <v>201</v>
      </c>
      <c r="Q17" s="28">
        <v>3</v>
      </c>
      <c r="R17" s="28">
        <v>8</v>
      </c>
      <c r="S17" s="28">
        <v>0</v>
      </c>
      <c r="T17" s="28">
        <v>23</v>
      </c>
      <c r="U17" s="28">
        <v>0</v>
      </c>
      <c r="V17" s="28">
        <v>4</v>
      </c>
      <c r="W17" s="28">
        <v>13</v>
      </c>
      <c r="X17" s="29">
        <v>25</v>
      </c>
    </row>
    <row r="18" spans="1:24" ht="16.5" customHeight="1">
      <c r="A18" s="23"/>
      <c r="B18" s="31" t="s">
        <v>29</v>
      </c>
      <c r="C18" s="32"/>
      <c r="D18" s="50">
        <f t="shared" si="7"/>
        <v>24</v>
      </c>
      <c r="E18" s="33">
        <f t="shared" si="4"/>
        <v>15</v>
      </c>
      <c r="F18" s="33">
        <f t="shared" si="5"/>
        <v>9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1</v>
      </c>
      <c r="M18" s="33">
        <v>1</v>
      </c>
      <c r="N18" s="33">
        <v>0</v>
      </c>
      <c r="O18" s="33">
        <v>13</v>
      </c>
      <c r="P18" s="33">
        <v>7</v>
      </c>
      <c r="Q18" s="33">
        <v>0</v>
      </c>
      <c r="R18" s="33">
        <v>0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4">
        <v>0</v>
      </c>
    </row>
    <row r="19" spans="1:24" s="3" customFormat="1" ht="16.5" customHeight="1">
      <c r="A19" s="37" t="s">
        <v>49</v>
      </c>
      <c r="B19" s="9" t="s">
        <v>50</v>
      </c>
      <c r="C19" s="38" t="s">
        <v>54</v>
      </c>
      <c r="D19" s="47">
        <f>SUM(G19:Y19)</f>
        <v>120</v>
      </c>
      <c r="E19" s="28">
        <f t="shared" si="4"/>
        <v>55</v>
      </c>
      <c r="F19" s="28">
        <f t="shared" si="5"/>
        <v>65</v>
      </c>
      <c r="G19" s="28">
        <v>2</v>
      </c>
      <c r="H19" s="28">
        <v>1</v>
      </c>
      <c r="I19" s="28">
        <v>0</v>
      </c>
      <c r="J19" s="28">
        <v>0</v>
      </c>
      <c r="K19" s="28">
        <v>7</v>
      </c>
      <c r="L19" s="28">
        <v>2</v>
      </c>
      <c r="M19" s="28">
        <v>0</v>
      </c>
      <c r="N19" s="28">
        <v>0</v>
      </c>
      <c r="O19" s="28">
        <v>42</v>
      </c>
      <c r="P19" s="28">
        <v>46</v>
      </c>
      <c r="Q19" s="28">
        <v>3</v>
      </c>
      <c r="R19" s="28">
        <v>0</v>
      </c>
      <c r="S19" s="28">
        <v>0</v>
      </c>
      <c r="T19" s="28">
        <v>6</v>
      </c>
      <c r="U19" s="28">
        <v>0</v>
      </c>
      <c r="V19" s="28">
        <v>2</v>
      </c>
      <c r="W19" s="28">
        <v>1</v>
      </c>
      <c r="X19" s="51">
        <v>8</v>
      </c>
    </row>
    <row r="20" spans="1:24" ht="16.5" customHeight="1">
      <c r="A20" s="39" t="s">
        <v>51</v>
      </c>
      <c r="B20" s="40" t="s">
        <v>52</v>
      </c>
      <c r="C20" s="20" t="s">
        <v>4</v>
      </c>
      <c r="D20" s="47">
        <f>SUM(G20:Y20)</f>
        <v>120</v>
      </c>
      <c r="E20" s="28">
        <f>SUM(G20,I20,K20,M20,O20,Q20,S20,U20,W20)</f>
        <v>55</v>
      </c>
      <c r="F20" s="28">
        <f>SUM(H20,J20,L20,N20,P20,R20,T20,V20,X20)</f>
        <v>65</v>
      </c>
      <c r="G20" s="28">
        <v>2</v>
      </c>
      <c r="H20" s="28">
        <v>1</v>
      </c>
      <c r="I20" s="28">
        <v>0</v>
      </c>
      <c r="J20" s="28">
        <v>0</v>
      </c>
      <c r="K20" s="28">
        <v>7</v>
      </c>
      <c r="L20" s="28">
        <v>2</v>
      </c>
      <c r="M20" s="28">
        <v>0</v>
      </c>
      <c r="N20" s="28">
        <v>0</v>
      </c>
      <c r="O20" s="28">
        <v>42</v>
      </c>
      <c r="P20" s="28">
        <v>46</v>
      </c>
      <c r="Q20" s="28">
        <v>3</v>
      </c>
      <c r="R20" s="28">
        <v>0</v>
      </c>
      <c r="S20" s="28">
        <v>0</v>
      </c>
      <c r="T20" s="28">
        <v>6</v>
      </c>
      <c r="U20" s="28">
        <v>0</v>
      </c>
      <c r="V20" s="28">
        <v>2</v>
      </c>
      <c r="W20" s="28">
        <v>1</v>
      </c>
      <c r="X20" s="29">
        <v>8</v>
      </c>
    </row>
    <row r="21" spans="1:24" ht="16.5" customHeight="1">
      <c r="A21" s="41" t="s">
        <v>55</v>
      </c>
      <c r="B21" s="15" t="s">
        <v>53</v>
      </c>
      <c r="C21" s="32" t="s">
        <v>40</v>
      </c>
      <c r="D21" s="47">
        <f>SUM(G21:Y21)</f>
        <v>120</v>
      </c>
      <c r="E21" s="28">
        <f t="shared" si="4"/>
        <v>55</v>
      </c>
      <c r="F21" s="28">
        <f t="shared" si="5"/>
        <v>65</v>
      </c>
      <c r="G21" s="28">
        <v>2</v>
      </c>
      <c r="H21" s="28">
        <v>1</v>
      </c>
      <c r="I21" s="28">
        <v>0</v>
      </c>
      <c r="J21" s="28">
        <v>0</v>
      </c>
      <c r="K21" s="28">
        <v>7</v>
      </c>
      <c r="L21" s="28">
        <v>2</v>
      </c>
      <c r="M21" s="28">
        <v>0</v>
      </c>
      <c r="N21" s="28">
        <v>0</v>
      </c>
      <c r="O21" s="28">
        <v>42</v>
      </c>
      <c r="P21" s="28">
        <v>46</v>
      </c>
      <c r="Q21" s="28">
        <v>3</v>
      </c>
      <c r="R21" s="28">
        <v>0</v>
      </c>
      <c r="S21" s="28">
        <v>0</v>
      </c>
      <c r="T21" s="28">
        <v>6</v>
      </c>
      <c r="U21" s="28">
        <v>0</v>
      </c>
      <c r="V21" s="28">
        <v>2</v>
      </c>
      <c r="W21" s="28">
        <v>1</v>
      </c>
      <c r="X21" s="34">
        <v>8</v>
      </c>
    </row>
    <row r="22" spans="1:24" ht="16.5" customHeight="1">
      <c r="A22" s="18"/>
      <c r="B22" s="19" t="s">
        <v>12</v>
      </c>
      <c r="C22" s="20"/>
      <c r="D22" s="43">
        <f>SUM(E22:F22)</f>
        <v>2451</v>
      </c>
      <c r="E22" s="22">
        <f>SUM(G22,I22,K22,M22,O22,Q22,S22,U22,W22)</f>
        <v>1651</v>
      </c>
      <c r="F22" s="22">
        <f aca="true" t="shared" si="9" ref="F22:F28">SUM(H22,J22,L22,N22,P22,R22,T22,V22,X22)</f>
        <v>800</v>
      </c>
      <c r="G22" s="22">
        <f>SUM(G23:G28)</f>
        <v>48</v>
      </c>
      <c r="H22" s="22">
        <f aca="true" t="shared" si="10" ref="H22:X22">SUM(H23:H28)</f>
        <v>9</v>
      </c>
      <c r="I22" s="22">
        <f t="shared" si="10"/>
        <v>12</v>
      </c>
      <c r="J22" s="22">
        <f t="shared" si="10"/>
        <v>0</v>
      </c>
      <c r="K22" s="22">
        <f t="shared" si="10"/>
        <v>80</v>
      </c>
      <c r="L22" s="22">
        <f t="shared" si="10"/>
        <v>12</v>
      </c>
      <c r="M22" s="22">
        <f t="shared" si="10"/>
        <v>1</v>
      </c>
      <c r="N22" s="22">
        <f t="shared" si="10"/>
        <v>0</v>
      </c>
      <c r="O22" s="22">
        <f t="shared" si="10"/>
        <v>1352</v>
      </c>
      <c r="P22" s="22">
        <f t="shared" si="10"/>
        <v>624</v>
      </c>
      <c r="Q22" s="22">
        <f t="shared" si="10"/>
        <v>11</v>
      </c>
      <c r="R22" s="22">
        <f t="shared" si="10"/>
        <v>6</v>
      </c>
      <c r="S22" s="22">
        <f t="shared" si="10"/>
        <v>1</v>
      </c>
      <c r="T22" s="22">
        <f t="shared" si="10"/>
        <v>74</v>
      </c>
      <c r="U22" s="22">
        <f t="shared" si="10"/>
        <v>0</v>
      </c>
      <c r="V22" s="22">
        <f t="shared" si="10"/>
        <v>0</v>
      </c>
      <c r="W22" s="22">
        <f t="shared" si="10"/>
        <v>146</v>
      </c>
      <c r="X22" s="46">
        <f t="shared" si="10"/>
        <v>75</v>
      </c>
    </row>
    <row r="23" spans="1:24" ht="16.5" customHeight="1">
      <c r="A23" s="23" t="s">
        <v>6</v>
      </c>
      <c r="B23" s="10"/>
      <c r="C23" s="27" t="s">
        <v>13</v>
      </c>
      <c r="D23" s="47">
        <f aca="true" t="shared" si="11" ref="D23:D28">SUM(E23:F23)</f>
        <v>1638</v>
      </c>
      <c r="E23" s="28">
        <f aca="true" t="shared" si="12" ref="E23:E28">SUM(G23,I23,K23,M23,O23,Q23,S23,U23,W23)</f>
        <v>1072</v>
      </c>
      <c r="F23" s="28">
        <f t="shared" si="9"/>
        <v>566</v>
      </c>
      <c r="G23" s="28">
        <v>33</v>
      </c>
      <c r="H23" s="28">
        <v>8</v>
      </c>
      <c r="I23" s="28">
        <v>3</v>
      </c>
      <c r="J23" s="28">
        <v>0</v>
      </c>
      <c r="K23" s="28">
        <v>44</v>
      </c>
      <c r="L23" s="28">
        <v>9</v>
      </c>
      <c r="M23" s="28">
        <v>0</v>
      </c>
      <c r="N23" s="28">
        <v>0</v>
      </c>
      <c r="O23" s="28">
        <v>922</v>
      </c>
      <c r="P23" s="28">
        <v>458</v>
      </c>
      <c r="Q23" s="28">
        <v>1</v>
      </c>
      <c r="R23" s="28">
        <v>0</v>
      </c>
      <c r="S23" s="28">
        <v>0</v>
      </c>
      <c r="T23" s="28">
        <v>47</v>
      </c>
      <c r="U23" s="28">
        <v>0</v>
      </c>
      <c r="V23" s="28">
        <v>0</v>
      </c>
      <c r="W23" s="28">
        <v>69</v>
      </c>
      <c r="X23" s="29">
        <v>44</v>
      </c>
    </row>
    <row r="24" spans="1:24" ht="16.5" customHeight="1">
      <c r="A24" s="23" t="s">
        <v>7</v>
      </c>
      <c r="B24" s="26" t="s">
        <v>8</v>
      </c>
      <c r="C24" s="27" t="s">
        <v>14</v>
      </c>
      <c r="D24" s="47">
        <f t="shared" si="11"/>
        <v>124</v>
      </c>
      <c r="E24" s="28">
        <f t="shared" si="12"/>
        <v>90</v>
      </c>
      <c r="F24" s="28">
        <f t="shared" si="9"/>
        <v>34</v>
      </c>
      <c r="G24" s="28">
        <v>1</v>
      </c>
      <c r="H24" s="28">
        <v>0</v>
      </c>
      <c r="I24" s="28">
        <v>1</v>
      </c>
      <c r="J24" s="28">
        <v>0</v>
      </c>
      <c r="K24" s="28">
        <v>16</v>
      </c>
      <c r="L24" s="28">
        <v>1</v>
      </c>
      <c r="M24" s="28">
        <v>0</v>
      </c>
      <c r="N24" s="28">
        <v>0</v>
      </c>
      <c r="O24" s="28">
        <v>69</v>
      </c>
      <c r="P24" s="28">
        <v>22</v>
      </c>
      <c r="Q24" s="28">
        <v>0</v>
      </c>
      <c r="R24" s="28">
        <v>0</v>
      </c>
      <c r="S24" s="28">
        <v>1</v>
      </c>
      <c r="T24" s="28">
        <v>7</v>
      </c>
      <c r="U24" s="28">
        <v>0</v>
      </c>
      <c r="V24" s="28">
        <v>0</v>
      </c>
      <c r="W24" s="28">
        <v>2</v>
      </c>
      <c r="X24" s="29">
        <v>4</v>
      </c>
    </row>
    <row r="25" spans="1:24" ht="16.5" customHeight="1">
      <c r="A25" s="23" t="s">
        <v>2</v>
      </c>
      <c r="B25" s="16"/>
      <c r="C25" s="27" t="s">
        <v>15</v>
      </c>
      <c r="D25" s="47">
        <f t="shared" si="11"/>
        <v>37</v>
      </c>
      <c r="E25" s="28">
        <f t="shared" si="12"/>
        <v>21</v>
      </c>
      <c r="F25" s="28">
        <f t="shared" si="9"/>
        <v>16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1</v>
      </c>
      <c r="M25" s="28">
        <v>0</v>
      </c>
      <c r="N25" s="28">
        <v>0</v>
      </c>
      <c r="O25" s="28">
        <v>19</v>
      </c>
      <c r="P25" s="28">
        <v>15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1</v>
      </c>
      <c r="X25" s="29">
        <v>0</v>
      </c>
    </row>
    <row r="26" spans="1:24" ht="16.5" customHeight="1">
      <c r="A26" s="23" t="s">
        <v>3</v>
      </c>
      <c r="B26" s="31" t="s">
        <v>16</v>
      </c>
      <c r="C26" s="32"/>
      <c r="D26" s="47">
        <f t="shared" si="11"/>
        <v>58</v>
      </c>
      <c r="E26" s="28">
        <f t="shared" si="12"/>
        <v>34</v>
      </c>
      <c r="F26" s="28">
        <f t="shared" si="9"/>
        <v>24</v>
      </c>
      <c r="G26" s="28">
        <v>1</v>
      </c>
      <c r="H26" s="28">
        <v>0</v>
      </c>
      <c r="I26" s="28">
        <v>0</v>
      </c>
      <c r="J26" s="28">
        <v>0</v>
      </c>
      <c r="K26" s="28">
        <v>1</v>
      </c>
      <c r="L26" s="28">
        <v>1</v>
      </c>
      <c r="M26" s="28">
        <v>0</v>
      </c>
      <c r="N26" s="28">
        <v>0</v>
      </c>
      <c r="O26" s="28">
        <v>27</v>
      </c>
      <c r="P26" s="28">
        <v>20</v>
      </c>
      <c r="Q26" s="28">
        <v>0</v>
      </c>
      <c r="R26" s="28">
        <v>0</v>
      </c>
      <c r="S26" s="28">
        <v>0</v>
      </c>
      <c r="T26" s="28">
        <v>2</v>
      </c>
      <c r="U26" s="28">
        <v>0</v>
      </c>
      <c r="V26" s="28">
        <v>0</v>
      </c>
      <c r="W26" s="28">
        <v>5</v>
      </c>
      <c r="X26" s="29">
        <v>1</v>
      </c>
    </row>
    <row r="27" spans="1:24" ht="16.5" customHeight="1">
      <c r="A27" s="23"/>
      <c r="B27" s="7" t="s">
        <v>17</v>
      </c>
      <c r="C27" s="10" t="s">
        <v>13</v>
      </c>
      <c r="D27" s="47">
        <f t="shared" si="11"/>
        <v>589</v>
      </c>
      <c r="E27" s="28">
        <f t="shared" si="12"/>
        <v>432</v>
      </c>
      <c r="F27" s="28">
        <f t="shared" si="9"/>
        <v>157</v>
      </c>
      <c r="G27" s="28">
        <v>13</v>
      </c>
      <c r="H27" s="28">
        <v>1</v>
      </c>
      <c r="I27" s="28">
        <v>7</v>
      </c>
      <c r="J27" s="28">
        <v>0</v>
      </c>
      <c r="K27" s="28">
        <v>18</v>
      </c>
      <c r="L27" s="28">
        <v>0</v>
      </c>
      <c r="M27" s="28">
        <v>1</v>
      </c>
      <c r="N27" s="28">
        <v>0</v>
      </c>
      <c r="O27" s="28">
        <v>314</v>
      </c>
      <c r="P27" s="28">
        <v>108</v>
      </c>
      <c r="Q27" s="28">
        <v>10</v>
      </c>
      <c r="R27" s="28">
        <v>5</v>
      </c>
      <c r="S27" s="28">
        <v>0</v>
      </c>
      <c r="T27" s="28">
        <v>17</v>
      </c>
      <c r="U27" s="28">
        <v>0</v>
      </c>
      <c r="V27" s="28">
        <v>0</v>
      </c>
      <c r="W27" s="28">
        <v>69</v>
      </c>
      <c r="X27" s="29">
        <v>26</v>
      </c>
    </row>
    <row r="28" spans="1:24" ht="16.5" customHeight="1">
      <c r="A28" s="30"/>
      <c r="B28" s="14"/>
      <c r="C28" s="27" t="s">
        <v>15</v>
      </c>
      <c r="D28" s="47">
        <f t="shared" si="11"/>
        <v>5</v>
      </c>
      <c r="E28" s="28">
        <f t="shared" si="12"/>
        <v>2</v>
      </c>
      <c r="F28" s="28">
        <f t="shared" si="9"/>
        <v>3</v>
      </c>
      <c r="G28" s="33">
        <v>0</v>
      </c>
      <c r="H28" s="33">
        <v>0</v>
      </c>
      <c r="I28" s="52">
        <v>1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1</v>
      </c>
      <c r="P28" s="33">
        <v>1</v>
      </c>
      <c r="Q28" s="33">
        <v>0</v>
      </c>
      <c r="R28" s="33">
        <v>1</v>
      </c>
      <c r="S28" s="33">
        <v>0</v>
      </c>
      <c r="T28" s="33">
        <v>1</v>
      </c>
      <c r="U28" s="33">
        <v>0</v>
      </c>
      <c r="V28" s="33">
        <v>0</v>
      </c>
      <c r="W28" s="33">
        <v>0</v>
      </c>
      <c r="X28" s="34">
        <v>0</v>
      </c>
    </row>
    <row r="29" spans="1:24" ht="16.5" customHeight="1">
      <c r="A29" s="18" t="s">
        <v>20</v>
      </c>
      <c r="B29" s="19" t="s">
        <v>12</v>
      </c>
      <c r="C29" s="20"/>
      <c r="D29" s="43">
        <f>SUM(E29:F29)</f>
        <v>784</v>
      </c>
      <c r="E29" s="22">
        <f aca="true" t="shared" si="13" ref="E29:F33">SUM(G29,I29,K29,M29,O29,Q29,S29,U29,W29)</f>
        <v>244</v>
      </c>
      <c r="F29" s="22">
        <f t="shared" si="13"/>
        <v>540</v>
      </c>
      <c r="G29" s="22">
        <f>SUM(G30:G33)</f>
        <v>9</v>
      </c>
      <c r="H29" s="22">
        <f aca="true" t="shared" si="14" ref="H29:X29">SUM(H30:H33)</f>
        <v>4</v>
      </c>
      <c r="I29" s="22">
        <f t="shared" si="14"/>
        <v>0</v>
      </c>
      <c r="J29" s="22">
        <f t="shared" si="14"/>
        <v>0</v>
      </c>
      <c r="K29" s="22">
        <f t="shared" si="14"/>
        <v>17</v>
      </c>
      <c r="L29" s="22">
        <f t="shared" si="14"/>
        <v>9</v>
      </c>
      <c r="M29" s="22">
        <f t="shared" si="14"/>
        <v>0</v>
      </c>
      <c r="N29" s="22">
        <f t="shared" si="14"/>
        <v>1</v>
      </c>
      <c r="O29" s="22">
        <f t="shared" si="14"/>
        <v>194</v>
      </c>
      <c r="P29" s="22">
        <f t="shared" si="14"/>
        <v>441</v>
      </c>
      <c r="Q29" s="22">
        <f t="shared" si="14"/>
        <v>0</v>
      </c>
      <c r="R29" s="22">
        <f t="shared" si="14"/>
        <v>0</v>
      </c>
      <c r="S29" s="22">
        <f t="shared" si="14"/>
        <v>0</v>
      </c>
      <c r="T29" s="22">
        <f>SUM(T30:T33)</f>
        <v>32</v>
      </c>
      <c r="U29" s="22">
        <f t="shared" si="14"/>
        <v>0</v>
      </c>
      <c r="V29" s="22">
        <f t="shared" si="14"/>
        <v>0</v>
      </c>
      <c r="W29" s="22">
        <f t="shared" si="14"/>
        <v>24</v>
      </c>
      <c r="X29" s="44">
        <f t="shared" si="14"/>
        <v>53</v>
      </c>
    </row>
    <row r="30" spans="1:24" ht="16.5" customHeight="1">
      <c r="A30" s="23" t="s">
        <v>21</v>
      </c>
      <c r="B30" s="10"/>
      <c r="C30" s="27" t="s">
        <v>23</v>
      </c>
      <c r="D30" s="47">
        <f>SUM(E30:F30)</f>
        <v>46</v>
      </c>
      <c r="E30" s="28">
        <f t="shared" si="13"/>
        <v>12</v>
      </c>
      <c r="F30" s="28">
        <f t="shared" si="13"/>
        <v>34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  <c r="L30" s="28">
        <v>2</v>
      </c>
      <c r="M30" s="28">
        <v>0</v>
      </c>
      <c r="N30" s="28">
        <v>0</v>
      </c>
      <c r="O30" s="28">
        <v>11</v>
      </c>
      <c r="P30" s="28">
        <v>28</v>
      </c>
      <c r="Q30" s="28">
        <v>0</v>
      </c>
      <c r="R30" s="28">
        <v>0</v>
      </c>
      <c r="S30" s="28">
        <v>0</v>
      </c>
      <c r="T30" s="28">
        <v>1</v>
      </c>
      <c r="U30" s="28">
        <v>0</v>
      </c>
      <c r="V30" s="28">
        <v>0</v>
      </c>
      <c r="W30" s="28">
        <v>1</v>
      </c>
      <c r="X30" s="29">
        <v>2</v>
      </c>
    </row>
    <row r="31" spans="1:24" ht="16.5" customHeight="1">
      <c r="A31" s="23" t="s">
        <v>22</v>
      </c>
      <c r="B31" s="26" t="s">
        <v>8</v>
      </c>
      <c r="C31" s="27" t="s">
        <v>24</v>
      </c>
      <c r="D31" s="47">
        <f>SUM(E31:F31)</f>
        <v>43</v>
      </c>
      <c r="E31" s="28">
        <f t="shared" si="13"/>
        <v>9</v>
      </c>
      <c r="F31" s="28">
        <f t="shared" si="13"/>
        <v>34</v>
      </c>
      <c r="G31" s="36">
        <v>0</v>
      </c>
      <c r="H31" s="36">
        <v>1</v>
      </c>
      <c r="I31" s="36">
        <v>0</v>
      </c>
      <c r="J31" s="36">
        <v>0</v>
      </c>
      <c r="K31" s="36">
        <v>0</v>
      </c>
      <c r="L31" s="36">
        <v>2</v>
      </c>
      <c r="M31" s="36">
        <v>0</v>
      </c>
      <c r="N31" s="36">
        <v>0</v>
      </c>
      <c r="O31" s="36">
        <v>7</v>
      </c>
      <c r="P31" s="36">
        <v>28</v>
      </c>
      <c r="Q31" s="36">
        <v>0</v>
      </c>
      <c r="R31" s="36">
        <v>0</v>
      </c>
      <c r="S31" s="36">
        <v>0</v>
      </c>
      <c r="T31" s="36">
        <v>1</v>
      </c>
      <c r="U31" s="36">
        <v>0</v>
      </c>
      <c r="V31" s="36">
        <v>0</v>
      </c>
      <c r="W31" s="36">
        <v>2</v>
      </c>
      <c r="X31" s="49">
        <v>2</v>
      </c>
    </row>
    <row r="32" spans="1:24" ht="16.5" customHeight="1">
      <c r="A32" s="23" t="s">
        <v>47</v>
      </c>
      <c r="B32" s="26"/>
      <c r="C32" s="27" t="s">
        <v>25</v>
      </c>
      <c r="D32" s="47">
        <f>SUM(E32:F32)</f>
        <v>664</v>
      </c>
      <c r="E32" s="28">
        <f>SUM(G32,I32,K32,M32,O32,Q32,S32,U32,W32)</f>
        <v>211</v>
      </c>
      <c r="F32" s="28">
        <f>SUM(H32,J32,L32,N32,P32,R32,T32,V32,X32)</f>
        <v>453</v>
      </c>
      <c r="G32" s="36">
        <v>8</v>
      </c>
      <c r="H32" s="36">
        <v>2</v>
      </c>
      <c r="I32" s="36">
        <v>0</v>
      </c>
      <c r="J32" s="36">
        <v>0</v>
      </c>
      <c r="K32" s="36">
        <v>16</v>
      </c>
      <c r="L32" s="36">
        <v>5</v>
      </c>
      <c r="M32" s="36">
        <v>0</v>
      </c>
      <c r="N32" s="36">
        <v>0</v>
      </c>
      <c r="O32" s="36">
        <v>167</v>
      </c>
      <c r="P32" s="36">
        <v>368</v>
      </c>
      <c r="Q32" s="36">
        <v>0</v>
      </c>
      <c r="R32" s="36">
        <v>0</v>
      </c>
      <c r="S32" s="36">
        <v>0</v>
      </c>
      <c r="T32" s="36">
        <v>29</v>
      </c>
      <c r="U32" s="36">
        <v>0</v>
      </c>
      <c r="V32" s="36">
        <v>0</v>
      </c>
      <c r="W32" s="36">
        <v>20</v>
      </c>
      <c r="X32" s="49">
        <v>49</v>
      </c>
    </row>
    <row r="33" spans="1:24" ht="16.5" customHeight="1">
      <c r="A33" s="30"/>
      <c r="B33" s="31" t="s">
        <v>29</v>
      </c>
      <c r="C33" s="32"/>
      <c r="D33" s="47">
        <f>SUM(E33:F33)</f>
        <v>31</v>
      </c>
      <c r="E33" s="28">
        <f t="shared" si="13"/>
        <v>12</v>
      </c>
      <c r="F33" s="28">
        <f t="shared" si="13"/>
        <v>19</v>
      </c>
      <c r="G33" s="33">
        <v>1</v>
      </c>
      <c r="H33" s="33">
        <v>0</v>
      </c>
      <c r="I33" s="33">
        <v>0</v>
      </c>
      <c r="J33" s="33">
        <v>0</v>
      </c>
      <c r="K33" s="33">
        <v>1</v>
      </c>
      <c r="L33" s="33">
        <v>0</v>
      </c>
      <c r="M33" s="33">
        <v>0</v>
      </c>
      <c r="N33" s="33">
        <v>1</v>
      </c>
      <c r="O33" s="33">
        <v>9</v>
      </c>
      <c r="P33" s="33">
        <v>17</v>
      </c>
      <c r="Q33" s="33">
        <v>0</v>
      </c>
      <c r="R33" s="33">
        <v>0</v>
      </c>
      <c r="S33" s="33">
        <v>0</v>
      </c>
      <c r="T33" s="33">
        <v>1</v>
      </c>
      <c r="U33" s="33">
        <v>0</v>
      </c>
      <c r="V33" s="33">
        <v>0</v>
      </c>
      <c r="W33" s="33">
        <v>1</v>
      </c>
      <c r="X33" s="34">
        <v>0</v>
      </c>
    </row>
    <row r="34" spans="1:24" ht="16.5" customHeight="1">
      <c r="A34" s="42"/>
      <c r="B34" s="8" t="s">
        <v>48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</sheetData>
  <sheetProtection/>
  <printOptions horizontalCentered="1"/>
  <pageMargins left="0.3937007874015748" right="0.3937007874015748" top="0.5905511811023623" bottom="0.5905511811023623" header="0.5905511811023623" footer="0.5905511811023623"/>
  <pageSetup horizontalDpi="300" verticalDpi="300" orientation="landscape" paperSize="9" scale="86" r:id="rId1"/>
  <ignoredErrors>
    <ignoredError sqref="G6:R6 G13:X13 U6:X6 S6:T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2022-11-15T13:13:25Z</cp:lastPrinted>
  <dcterms:created xsi:type="dcterms:W3CDTF">1998-08-26T08:13:45Z</dcterms:created>
  <dcterms:modified xsi:type="dcterms:W3CDTF">2022-11-15T13:23:16Z</dcterms:modified>
  <cp:category/>
  <cp:version/>
  <cp:contentType/>
  <cp:contentStatus/>
</cp:coreProperties>
</file>