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korei\介護人材育成担当\04介護ロボット・ＩＣＴ導入\R7\04募集要項\R7ケアプラン\HP用\"/>
    </mc:Choice>
  </mc:AlternateContent>
  <bookViews>
    <workbookView xWindow="0" yWindow="0" windowWidth="20490" windowHeight="7560" activeTab="1"/>
  </bookViews>
  <sheets>
    <sheet name="別記様式２号所要額調書（グループ単位）" sheetId="17" r:id="rId1"/>
    <sheet name="別記様式第２号-１所要額調書（事業所単位）" sheetId="15" r:id="rId2"/>
  </sheets>
  <definedNames>
    <definedName name="_xlnm.Print_Area" localSheetId="1">'別記様式第２号-１所要額調書（事業所単位）'!$A$1:$J$39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5" l="1"/>
  <c r="F26" i="17"/>
  <c r="F14" i="15" l="1"/>
  <c r="H14" i="15" s="1"/>
  <c r="I14" i="15" s="1"/>
  <c r="J14" i="15" s="1"/>
  <c r="F13" i="15"/>
  <c r="H13" i="15" s="1"/>
  <c r="I13" i="15" s="1"/>
  <c r="J13" i="15" s="1"/>
  <c r="F12" i="15"/>
  <c r="F30" i="15" l="1"/>
  <c r="H30" i="15" s="1"/>
  <c r="F22" i="15"/>
  <c r="H22" i="15" s="1"/>
  <c r="H12" i="15"/>
  <c r="I12" i="15" s="1"/>
  <c r="J12" i="15" s="1"/>
  <c r="I30" i="15" l="1"/>
  <c r="J30" i="15" s="1"/>
  <c r="I22" i="15"/>
  <c r="J22" i="15" s="1"/>
  <c r="J23" i="15" s="1"/>
</calcChain>
</file>

<file path=xl/sharedStrings.xml><?xml version="1.0" encoding="utf-8"?>
<sst xmlns="http://schemas.openxmlformats.org/spreadsheetml/2006/main" count="155" uniqueCount="113">
  <si>
    <t>（円）</t>
    <rPh sb="1" eb="2">
      <t>エン</t>
    </rPh>
    <phoneticPr fontId="2"/>
  </si>
  <si>
    <t>認知症対応型通所介護事業所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</si>
  <si>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</si>
  <si>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</si>
  <si>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</si>
  <si>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</si>
  <si>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</si>
  <si>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</si>
  <si>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</si>
  <si>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</si>
  <si>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</si>
  <si>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</si>
  <si>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</si>
  <si>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</si>
  <si>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</si>
  <si>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</si>
  <si>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</si>
  <si>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</si>
  <si>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</si>
  <si>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</si>
  <si>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</si>
  <si>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通所介護事業所</t>
    <phoneticPr fontId="2"/>
  </si>
  <si>
    <t>地域密着型通所介護事業所</t>
    <phoneticPr fontId="2"/>
  </si>
  <si>
    <t>通所リハビリテーション事業所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</si>
  <si>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</si>
  <si>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Ａ</t>
    <phoneticPr fontId="2"/>
  </si>
  <si>
    <t>Ｂ</t>
    <phoneticPr fontId="2"/>
  </si>
  <si>
    <t>Ｃ</t>
    <phoneticPr fontId="2"/>
  </si>
  <si>
    <t>導入内容
（製品名及び台数）
※（注3）</t>
    <rPh sb="0" eb="2">
      <t>ドウニュウ</t>
    </rPh>
    <rPh sb="2" eb="4">
      <t>ナイヨウ</t>
    </rPh>
    <rPh sb="6" eb="9">
      <t>セイヒンメイ</t>
    </rPh>
    <rPh sb="9" eb="10">
      <t>オヨ</t>
    </rPh>
    <rPh sb="11" eb="13">
      <t>ダイスウ</t>
    </rPh>
    <phoneticPr fontId="2"/>
  </si>
  <si>
    <t>事業所名</t>
    <rPh sb="0" eb="3">
      <t>ジギョウショ</t>
    </rPh>
    <rPh sb="3" eb="4">
      <t>メイ</t>
    </rPh>
    <phoneticPr fontId="2"/>
  </si>
  <si>
    <t>施設種別　　    　　（リストから選択）</t>
    <rPh sb="0" eb="2">
      <t>シセツ</t>
    </rPh>
    <rPh sb="2" eb="4">
      <t>シュベツ</t>
    </rPh>
    <rPh sb="18" eb="20">
      <t>センタク</t>
    </rPh>
    <phoneticPr fontId="2"/>
  </si>
  <si>
    <t>職員数</t>
    <rPh sb="0" eb="2">
      <t>ショクイン</t>
    </rPh>
    <rPh sb="2" eb="3">
      <t>スウ</t>
    </rPh>
    <phoneticPr fontId="2"/>
  </si>
  <si>
    <t>〇</t>
    <phoneticPr fontId="2"/>
  </si>
  <si>
    <t>　　　 ４ 付属品等が複数台で共用される場合は、１台あたりに按分すること。　</t>
    <rPh sb="6" eb="8">
      <t>フゾク</t>
    </rPh>
    <rPh sb="8" eb="9">
      <t>ヒン</t>
    </rPh>
    <rPh sb="9" eb="10">
      <t>トウ</t>
    </rPh>
    <rPh sb="11" eb="13">
      <t>フクスウ</t>
    </rPh>
    <rPh sb="13" eb="14">
      <t>ダイ</t>
    </rPh>
    <rPh sb="15" eb="17">
      <t>キョウヨウ</t>
    </rPh>
    <rPh sb="20" eb="22">
      <t>バアイ</t>
    </rPh>
    <rPh sb="25" eb="26">
      <t>ダイ</t>
    </rPh>
    <rPh sb="30" eb="32">
      <t>アンブン</t>
    </rPh>
    <phoneticPr fontId="5"/>
  </si>
  <si>
    <t>一式あたり（情報端末を除く）の
対象経費（税抜）
※（注3,4,5）</t>
    <rPh sb="0" eb="2">
      <t>イッシキ</t>
    </rPh>
    <rPh sb="6" eb="8">
      <t>ジョウホウ</t>
    </rPh>
    <rPh sb="8" eb="10">
      <t>タンマツ</t>
    </rPh>
    <rPh sb="11" eb="12">
      <t>ノゾ</t>
    </rPh>
    <rPh sb="16" eb="18">
      <t>タイショウ</t>
    </rPh>
    <rPh sb="18" eb="20">
      <t>ケイヒ</t>
    </rPh>
    <rPh sb="21" eb="22">
      <t>ゼイ</t>
    </rPh>
    <rPh sb="22" eb="23">
      <t>ヌ</t>
    </rPh>
    <phoneticPr fontId="2"/>
  </si>
  <si>
    <t>Ｄ</t>
    <phoneticPr fontId="2"/>
  </si>
  <si>
    <t>情報端末の　　　　補助基準額</t>
    <rPh sb="0" eb="2">
      <t>ジョウホウ</t>
    </rPh>
    <rPh sb="2" eb="4">
      <t>タンマツ</t>
    </rPh>
    <rPh sb="9" eb="11">
      <t>ホジョ</t>
    </rPh>
    <rPh sb="11" eb="13">
      <t>キジュン</t>
    </rPh>
    <rPh sb="13" eb="14">
      <t>ガク</t>
    </rPh>
    <phoneticPr fontId="2"/>
  </si>
  <si>
    <t>情報端末の　　　　　　　　導入台数</t>
    <rPh sb="0" eb="2">
      <t>ジョウホウ</t>
    </rPh>
    <rPh sb="2" eb="4">
      <t>タンマツ</t>
    </rPh>
    <rPh sb="13" eb="15">
      <t>ドウニュウ</t>
    </rPh>
    <rPh sb="15" eb="17">
      <t>ダイスウ</t>
    </rPh>
    <phoneticPr fontId="2"/>
  </si>
  <si>
    <t>情報端末の補助基本額（Ｅ又はＦのいずれか低い額）</t>
    <rPh sb="0" eb="2">
      <t>ジョウホウ</t>
    </rPh>
    <rPh sb="2" eb="4">
      <t>タンマツ</t>
    </rPh>
    <rPh sb="5" eb="7">
      <t>ホジョ</t>
    </rPh>
    <rPh sb="7" eb="9">
      <t>キホン</t>
    </rPh>
    <rPh sb="9" eb="10">
      <t>ガク</t>
    </rPh>
    <rPh sb="12" eb="13">
      <t>マタ</t>
    </rPh>
    <rPh sb="20" eb="21">
      <t>ヒク</t>
    </rPh>
    <rPh sb="22" eb="23">
      <t>ガク</t>
    </rPh>
    <phoneticPr fontId="2"/>
  </si>
  <si>
    <t>情報端末の補助基本額（Ｇ×Ｈ）</t>
    <rPh sb="0" eb="2">
      <t>ジョウホウ</t>
    </rPh>
    <rPh sb="2" eb="4">
      <t>タンマツ</t>
    </rPh>
    <rPh sb="5" eb="7">
      <t>ホジョ</t>
    </rPh>
    <rPh sb="7" eb="9">
      <t>キホン</t>
    </rPh>
    <rPh sb="9" eb="10">
      <t>ガク</t>
    </rPh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</si>
  <si>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</si>
  <si>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</si>
  <si>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</si>
  <si>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</si>
  <si>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</si>
  <si>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</si>
  <si>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</si>
  <si>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Ｃ+Ｉ</t>
    <phoneticPr fontId="2"/>
  </si>
  <si>
    <t>事業所計</t>
    <rPh sb="0" eb="3">
      <t>ジギョウショ</t>
    </rPh>
    <rPh sb="3" eb="4">
      <t>ケイ</t>
    </rPh>
    <phoneticPr fontId="2"/>
  </si>
  <si>
    <t>は直接数字等を入力すること</t>
    <rPh sb="1" eb="3">
      <t>チョクセツ</t>
    </rPh>
    <rPh sb="3" eb="5">
      <t>スウジ</t>
    </rPh>
    <rPh sb="5" eb="6">
      <t>トウ</t>
    </rPh>
    <rPh sb="7" eb="9">
      <t>ニュウリョク</t>
    </rPh>
    <phoneticPr fontId="2"/>
  </si>
  <si>
    <t>はリストから選択すること</t>
    <rPh sb="6" eb="8">
      <t>センタク</t>
    </rPh>
    <phoneticPr fontId="2"/>
  </si>
  <si>
    <t xml:space="preserve">           ８ 着色セル以外には入力しないこと。</t>
    <rPh sb="13" eb="15">
      <t>チャクショク</t>
    </rPh>
    <rPh sb="17" eb="19">
      <t>イガイ</t>
    </rPh>
    <rPh sb="21" eb="23">
      <t>ニュウリョク</t>
    </rPh>
    <phoneticPr fontId="2"/>
  </si>
  <si>
    <t>一式あたりの
補助基本額
（Ｂ又はＪのいずれか低い額）</t>
    <rPh sb="0" eb="2">
      <t>イッシキ</t>
    </rPh>
    <rPh sb="7" eb="9">
      <t>ホジョ</t>
    </rPh>
    <rPh sb="9" eb="11">
      <t>キホン</t>
    </rPh>
    <rPh sb="11" eb="12">
      <t>ガク</t>
    </rPh>
    <rPh sb="15" eb="16">
      <t>マタ</t>
    </rPh>
    <rPh sb="23" eb="24">
      <t>ヒク</t>
    </rPh>
    <rPh sb="25" eb="26">
      <t>ガク</t>
    </rPh>
    <phoneticPr fontId="2"/>
  </si>
  <si>
    <t>1台あたりの情報端末の対象経費　　　　　※（注4,5）</t>
    <rPh sb="1" eb="2">
      <t>ダイ</t>
    </rPh>
    <rPh sb="6" eb="8">
      <t>ジョウホウ</t>
    </rPh>
    <rPh sb="8" eb="10">
      <t>タンマツ</t>
    </rPh>
    <rPh sb="11" eb="13">
      <t>タイショウ</t>
    </rPh>
    <rPh sb="13" eb="15">
      <t>ケイヒ</t>
    </rPh>
    <rPh sb="22" eb="23">
      <t>チュウ</t>
    </rPh>
    <phoneticPr fontId="2"/>
  </si>
  <si>
    <t xml:space="preserve">           ９ 行が不足する場合は、適宜追加すること</t>
    <rPh sb="13" eb="14">
      <t>ギョウ</t>
    </rPh>
    <rPh sb="15" eb="17">
      <t>フソク</t>
    </rPh>
    <rPh sb="19" eb="21">
      <t>バアイ</t>
    </rPh>
    <rPh sb="23" eb="25">
      <t>テキギ</t>
    </rPh>
    <rPh sb="25" eb="27">
      <t>ツイカ</t>
    </rPh>
    <phoneticPr fontId="2"/>
  </si>
  <si>
    <t>①情報端末を除く経費</t>
    <rPh sb="1" eb="3">
      <t>ジョウホウ</t>
    </rPh>
    <rPh sb="3" eb="5">
      <t>タンマツ</t>
    </rPh>
    <rPh sb="6" eb="7">
      <t>ノゾ</t>
    </rPh>
    <rPh sb="8" eb="10">
      <t>ケイヒ</t>
    </rPh>
    <phoneticPr fontId="2"/>
  </si>
  <si>
    <t>②情報端末に係る経費</t>
    <rPh sb="1" eb="3">
      <t>ジョウホウ</t>
    </rPh>
    <rPh sb="3" eb="5">
      <t>タンマツ</t>
    </rPh>
    <rPh sb="6" eb="7">
      <t>カカ</t>
    </rPh>
    <rPh sb="8" eb="10">
      <t>ケイヒ</t>
    </rPh>
    <phoneticPr fontId="2"/>
  </si>
  <si>
    <t>①+②</t>
    <phoneticPr fontId="2"/>
  </si>
  <si>
    <t>　　　 ５ リース又はレンタルの場合、B欄には初期費用及び令和7年度分のレンタル・リース料総額を記載すること。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レイワ</t>
    </rPh>
    <rPh sb="32" eb="33">
      <t>ネン</t>
    </rPh>
    <rPh sb="33" eb="34">
      <t>ド</t>
    </rPh>
    <rPh sb="34" eb="35">
      <t>ブン</t>
    </rPh>
    <rPh sb="44" eb="45">
      <t>リョウ</t>
    </rPh>
    <rPh sb="45" eb="47">
      <t>ソウガク</t>
    </rPh>
    <rPh sb="48" eb="50">
      <t>キサイ</t>
    </rPh>
    <phoneticPr fontId="5"/>
  </si>
  <si>
    <t>導入経費</t>
    <rPh sb="0" eb="2">
      <t>ドウニュウ</t>
    </rPh>
    <rPh sb="2" eb="4">
      <t>ケイヒ</t>
    </rPh>
    <phoneticPr fontId="2"/>
  </si>
  <si>
    <t>情報端末の補助基本額（Ｂ又はＣのいずれか低い額）</t>
    <rPh sb="0" eb="2">
      <t>ジョウホウ</t>
    </rPh>
    <rPh sb="2" eb="4">
      <t>タンマツ</t>
    </rPh>
    <rPh sb="5" eb="7">
      <t>ホジョ</t>
    </rPh>
    <rPh sb="7" eb="9">
      <t>キホン</t>
    </rPh>
    <rPh sb="9" eb="10">
      <t>ガク</t>
    </rPh>
    <rPh sb="12" eb="13">
      <t>マタ</t>
    </rPh>
    <rPh sb="20" eb="21">
      <t>ヒク</t>
    </rPh>
    <rPh sb="22" eb="23">
      <t>ガク</t>
    </rPh>
    <phoneticPr fontId="2"/>
  </si>
  <si>
    <t>情報端末の補助基本額（Ｄ×Ｅ）</t>
    <rPh sb="0" eb="2">
      <t>ジョウホウ</t>
    </rPh>
    <rPh sb="2" eb="4">
      <t>タンマツ</t>
    </rPh>
    <rPh sb="5" eb="7">
      <t>ホジョ</t>
    </rPh>
    <rPh sb="7" eb="9">
      <t>キホン</t>
    </rPh>
    <rPh sb="9" eb="10">
      <t>ガク</t>
    </rPh>
    <phoneticPr fontId="2"/>
  </si>
  <si>
    <t xml:space="preserve">     (注)１導入経費ごとに記載すること</t>
    <rPh sb="6" eb="7">
      <t>チュウ</t>
    </rPh>
    <rPh sb="9" eb="11">
      <t>ドウニュウ</t>
    </rPh>
    <rPh sb="11" eb="13">
      <t>ケイヒ</t>
    </rPh>
    <rPh sb="16" eb="18">
      <t>キサイ</t>
    </rPh>
    <phoneticPr fontId="5"/>
  </si>
  <si>
    <t>令和７年度山形県ケアプランデータ連携活用促進事業費補助金　所要額調書（事業所単位で記載）</t>
    <rPh sb="0" eb="2">
      <t>レイワ</t>
    </rPh>
    <rPh sb="3" eb="5">
      <t>ネンド</t>
    </rPh>
    <rPh sb="5" eb="7">
      <t>ヤマガタ</t>
    </rPh>
    <rPh sb="7" eb="8">
      <t>ケン</t>
    </rPh>
    <rPh sb="16" eb="18">
      <t>レンケイ</t>
    </rPh>
    <rPh sb="18" eb="20">
      <t>カツヨウ</t>
    </rPh>
    <rPh sb="20" eb="22">
      <t>ソクシン</t>
    </rPh>
    <rPh sb="22" eb="24">
      <t>ジギョウ</t>
    </rPh>
    <rPh sb="24" eb="25">
      <t>ヒ</t>
    </rPh>
    <rPh sb="25" eb="28">
      <t>ホジョキン</t>
    </rPh>
    <rPh sb="29" eb="31">
      <t>ショヨウ</t>
    </rPh>
    <rPh sb="31" eb="32">
      <t>ガク</t>
    </rPh>
    <rPh sb="32" eb="34">
      <t>チョウショ</t>
    </rPh>
    <rPh sb="35" eb="37">
      <t>ジギョウ</t>
    </rPh>
    <rPh sb="37" eb="38">
      <t>ショ</t>
    </rPh>
    <rPh sb="38" eb="40">
      <t>タンイ</t>
    </rPh>
    <rPh sb="41" eb="43">
      <t>キサイ</t>
    </rPh>
    <phoneticPr fontId="2"/>
  </si>
  <si>
    <t>別記様式第２号-１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</si>
  <si>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</si>
  <si>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単位：円</t>
    <rPh sb="0" eb="2">
      <t>タンイ</t>
    </rPh>
    <rPh sb="3" eb="4">
      <t>エン</t>
    </rPh>
    <phoneticPr fontId="2"/>
  </si>
  <si>
    <t>No.</t>
    <phoneticPr fontId="5"/>
  </si>
  <si>
    <t>法人名</t>
    <rPh sb="0" eb="2">
      <t>ホウジン</t>
    </rPh>
    <rPh sb="2" eb="3">
      <t>メイ</t>
    </rPh>
    <phoneticPr fontId="5"/>
  </si>
  <si>
    <t>事業所名</t>
    <rPh sb="0" eb="3">
      <t>ジギョウショ</t>
    </rPh>
    <rPh sb="3" eb="4">
      <t>メイ</t>
    </rPh>
    <phoneticPr fontId="5"/>
  </si>
  <si>
    <t>代表者名</t>
    <rPh sb="0" eb="3">
      <t>ダイヒョウシャ</t>
    </rPh>
    <rPh sb="3" eb="4">
      <t>メイ</t>
    </rPh>
    <phoneticPr fontId="5"/>
  </si>
  <si>
    <t>サービス種類</t>
    <rPh sb="4" eb="6">
      <t>シュルイ</t>
    </rPh>
    <phoneticPr fontId="2"/>
  </si>
  <si>
    <t>サービス種別</t>
    <rPh sb="4" eb="6">
      <t>シュベツ</t>
    </rPh>
    <phoneticPr fontId="5"/>
  </si>
  <si>
    <t>支援内容</t>
    <rPh sb="0" eb="2">
      <t>シエン</t>
    </rPh>
    <rPh sb="2" eb="4">
      <t>ナイヨウ</t>
    </rPh>
    <phoneticPr fontId="2"/>
  </si>
  <si>
    <t>訪問介護・夜間対応型訪問介護</t>
    <rPh sb="5" eb="7">
      <t>ヤカン</t>
    </rPh>
    <rPh sb="7" eb="10">
      <t>タイオウガタ</t>
    </rPh>
    <rPh sb="10" eb="12">
      <t>ホウモン</t>
    </rPh>
    <rPh sb="12" eb="14">
      <t>カイゴ</t>
    </rPh>
    <phoneticPr fontId="2"/>
  </si>
  <si>
    <t>ロボット・ICT</t>
    <phoneticPr fontId="2"/>
  </si>
  <si>
    <t>訪問入浴介護</t>
    <phoneticPr fontId="2"/>
  </si>
  <si>
    <t>ロボット</t>
    <phoneticPr fontId="2"/>
  </si>
  <si>
    <t>訪問看護</t>
    <phoneticPr fontId="2"/>
  </si>
  <si>
    <t>ICT</t>
    <phoneticPr fontId="2"/>
  </si>
  <si>
    <t>訪問リハビリテーション</t>
    <phoneticPr fontId="2"/>
  </si>
  <si>
    <t>通所介護・療養通所介護・地域密着型通所介護</t>
    <rPh sb="5" eb="7">
      <t>リョウヨウ</t>
    </rPh>
    <rPh sb="7" eb="9">
      <t>ツウショ</t>
    </rPh>
    <rPh sb="9" eb="11">
      <t>カイゴ</t>
    </rPh>
    <rPh sb="12" eb="14">
      <t>チイキ</t>
    </rPh>
    <rPh sb="14" eb="17">
      <t>ミッチャクガタ</t>
    </rPh>
    <rPh sb="17" eb="19">
      <t>ツウショ</t>
    </rPh>
    <rPh sb="19" eb="21">
      <t>カイゴ</t>
    </rPh>
    <phoneticPr fontId="2"/>
  </si>
  <si>
    <t>通所リハビリテーション</t>
    <phoneticPr fontId="2"/>
  </si>
  <si>
    <t>福祉用具貸与・特定福祉用具販売</t>
    <rPh sb="7" eb="9">
      <t>トクテイ</t>
    </rPh>
    <rPh sb="9" eb="11">
      <t>フクシ</t>
    </rPh>
    <rPh sb="11" eb="13">
      <t>ヨウグ</t>
    </rPh>
    <rPh sb="13" eb="15">
      <t>ハンバイ</t>
    </rPh>
    <phoneticPr fontId="2"/>
  </si>
  <si>
    <t>短期入所生活介護・短期入所療養介護</t>
    <rPh sb="9" eb="11">
      <t>タンキ</t>
    </rPh>
    <rPh sb="11" eb="13">
      <t>ニュウショ</t>
    </rPh>
    <rPh sb="13" eb="15">
      <t>リョウヨウ</t>
    </rPh>
    <rPh sb="15" eb="17">
      <t>カイゴ</t>
    </rPh>
    <phoneticPr fontId="2"/>
  </si>
  <si>
    <t>認知症対応型共同生活介護</t>
  </si>
  <si>
    <t>特定施設入居者生活介護・地域密着型特定施設入居者生活介護</t>
    <rPh sb="9" eb="11">
      <t>カイゴ</t>
    </rPh>
    <rPh sb="12" eb="14">
      <t>チイキ</t>
    </rPh>
    <rPh sb="14" eb="17">
      <t>ミッチャクガタ</t>
    </rPh>
    <rPh sb="17" eb="19">
      <t>トクテイ</t>
    </rPh>
    <rPh sb="19" eb="21">
      <t>シセツ</t>
    </rPh>
    <rPh sb="21" eb="24">
      <t>ニュウキョシャ</t>
    </rPh>
    <rPh sb="24" eb="26">
      <t>セイカツ</t>
    </rPh>
    <rPh sb="26" eb="28">
      <t>カイゴ</t>
    </rPh>
    <phoneticPr fontId="2"/>
  </si>
  <si>
    <t>居宅介護支援</t>
  </si>
  <si>
    <t>介護予防支援</t>
    <rPh sb="0" eb="2">
      <t>カイゴ</t>
    </rPh>
    <rPh sb="2" eb="4">
      <t>ヨボウ</t>
    </rPh>
    <rPh sb="4" eb="6">
      <t>シエン</t>
    </rPh>
    <phoneticPr fontId="2"/>
  </si>
  <si>
    <t>介護老人福祉施設</t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</si>
  <si>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</si>
  <si>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小規模多機能型居宅介護</t>
  </si>
  <si>
    <t>定期巡回・随時対応型訪問介護看護</t>
  </si>
  <si>
    <t>看護小規模多機能型居宅介護</t>
  </si>
  <si>
    <t>（注）</t>
    <rPh sb="1" eb="2">
      <t>チュウ</t>
    </rPh>
    <phoneticPr fontId="5"/>
  </si>
  <si>
    <t>　行が不足する場合には適宜行を追加願います。</t>
    <rPh sb="1" eb="2">
      <t>ギョウ</t>
    </rPh>
    <rPh sb="3" eb="5">
      <t>フソク</t>
    </rPh>
    <rPh sb="7" eb="9">
      <t>バアイ</t>
    </rPh>
    <rPh sb="11" eb="13">
      <t>テキギ</t>
    </rPh>
    <rPh sb="13" eb="14">
      <t>ギョウ</t>
    </rPh>
    <rPh sb="15" eb="17">
      <t>ツイカ</t>
    </rPh>
    <rPh sb="17" eb="18">
      <t>ネガ</t>
    </rPh>
    <phoneticPr fontId="5"/>
  </si>
  <si>
    <t>令和７年度山形県ケアプランデータ連携活用促進事業費補助金所要額調書（グループ単位）</t>
    <rPh sb="0" eb="2">
      <t>レイワ</t>
    </rPh>
    <rPh sb="3" eb="5">
      <t>ネンド</t>
    </rPh>
    <rPh sb="5" eb="8">
      <t>ヤマガタケン</t>
    </rPh>
    <rPh sb="16" eb="18">
      <t>レンケイ</t>
    </rPh>
    <rPh sb="18" eb="20">
      <t>カツヨウ</t>
    </rPh>
    <rPh sb="20" eb="22">
      <t>ソクシン</t>
    </rPh>
    <rPh sb="22" eb="24">
      <t>ジギョウ</t>
    </rPh>
    <rPh sb="24" eb="25">
      <t>ヒ</t>
    </rPh>
    <rPh sb="25" eb="28">
      <t>ホジョキン</t>
    </rPh>
    <rPh sb="28" eb="30">
      <t>ショヨウ</t>
    </rPh>
    <rPh sb="30" eb="31">
      <t>ガク</t>
    </rPh>
    <rPh sb="31" eb="33">
      <t>チョウショ</t>
    </rPh>
    <rPh sb="38" eb="40">
      <t>タンイ</t>
    </rPh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</si>
  <si>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</si>
  <si>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</si>
  <si>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グループ計</t>
    <rPh sb="4" eb="5">
      <t>ケイ</t>
    </rPh>
    <phoneticPr fontId="2"/>
  </si>
  <si>
    <t>経費計　　　　　　　　　　　　　　　　　（Ａ+Ｆ）</t>
    <rPh sb="0" eb="2">
      <t>ケイヒ</t>
    </rPh>
    <rPh sb="2" eb="3">
      <t>ケイ</t>
    </rPh>
    <phoneticPr fontId="2"/>
  </si>
  <si>
    <t>導入経費ごとの
補助基本額</t>
    <rPh sb="0" eb="2">
      <t>ドウニュウ</t>
    </rPh>
    <rPh sb="2" eb="4">
      <t>ケイヒ</t>
    </rPh>
    <rPh sb="8" eb="10">
      <t>ホジョ</t>
    </rPh>
    <rPh sb="10" eb="12">
      <t>キホン</t>
    </rPh>
    <rPh sb="12" eb="13">
      <t>ガク</t>
    </rPh>
    <phoneticPr fontId="2"/>
  </si>
  <si>
    <t>導入内容　　　　　　　　（製品名及び台数）　　　　※（注２）</t>
    <rPh sb="0" eb="2">
      <t>ドウニュウ</t>
    </rPh>
    <rPh sb="2" eb="4">
      <t>ナイヨウ</t>
    </rPh>
    <rPh sb="13" eb="16">
      <t>セイヒンメイ</t>
    </rPh>
    <rPh sb="16" eb="17">
      <t>オヨ</t>
    </rPh>
    <rPh sb="18" eb="20">
      <t>ダイスウ</t>
    </rPh>
    <rPh sb="27" eb="28">
      <t>チュウ</t>
    </rPh>
    <phoneticPr fontId="2"/>
  </si>
  <si>
    <t>　　　 ２導入内容は、ソフトウェアやハードウェアの製品名や台数、その他ネットワーク機器等の名称を記入すること。</t>
    <rPh sb="5" eb="7">
      <t>ドウニュウ</t>
    </rPh>
    <rPh sb="7" eb="9">
      <t>ナイヨウ</t>
    </rPh>
    <rPh sb="25" eb="27">
      <t>セイヒン</t>
    </rPh>
    <rPh sb="27" eb="28">
      <t>メイ</t>
    </rPh>
    <rPh sb="29" eb="31">
      <t>ダイスウ</t>
    </rPh>
    <rPh sb="34" eb="35">
      <t>タ</t>
    </rPh>
    <rPh sb="41" eb="43">
      <t>キキ</t>
    </rPh>
    <rPh sb="43" eb="44">
      <t>トウ</t>
    </rPh>
    <rPh sb="45" eb="47">
      <t>メイショウ</t>
    </rPh>
    <rPh sb="48" eb="50">
      <t>キニュウ</t>
    </rPh>
    <phoneticPr fontId="5"/>
  </si>
  <si>
    <t>　　　 ３ A欄の対象経費については、補助要綱別表を参照の上、情報端末を除く経費について記載すること。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6" eb="28">
      <t>サンショウ</t>
    </rPh>
    <rPh sb="29" eb="30">
      <t>ウエ</t>
    </rPh>
    <rPh sb="31" eb="33">
      <t>ジョウホウ</t>
    </rPh>
    <rPh sb="33" eb="35">
      <t>タンマツ</t>
    </rPh>
    <rPh sb="36" eb="37">
      <t>ノゾ</t>
    </rPh>
    <rPh sb="38" eb="40">
      <t>ケイヒ</t>
    </rPh>
    <rPh sb="44" eb="46">
      <t>キサイ</t>
    </rPh>
    <phoneticPr fontId="5"/>
  </si>
  <si>
    <t>　　　 ６ B欄の対象経費については、情報端末をに係る経費について記載すること。</t>
    <rPh sb="7" eb="8">
      <t>ラン</t>
    </rPh>
    <rPh sb="9" eb="11">
      <t>タイショウ</t>
    </rPh>
    <rPh sb="11" eb="13">
      <t>ケイヒ</t>
    </rPh>
    <rPh sb="19" eb="21">
      <t>ジョウホウ</t>
    </rPh>
    <rPh sb="21" eb="23">
      <t>タンマツ</t>
    </rPh>
    <rPh sb="25" eb="26">
      <t>カカ</t>
    </rPh>
    <rPh sb="27" eb="29">
      <t>ケイヒ</t>
    </rPh>
    <rPh sb="33" eb="35">
      <t>キサイ</t>
    </rPh>
    <phoneticPr fontId="5"/>
  </si>
  <si>
    <t>事業所計　　　　　　（千円未満切り捨て）</t>
    <rPh sb="0" eb="3">
      <t>ジギョウショ</t>
    </rPh>
    <rPh sb="3" eb="4">
      <t>ケイ</t>
    </rPh>
    <rPh sb="11" eb="13">
      <t>センエン</t>
    </rPh>
    <rPh sb="13" eb="15">
      <t>ミマン</t>
    </rPh>
    <rPh sb="15" eb="16">
      <t>キ</t>
    </rPh>
    <rPh sb="17" eb="18">
      <t>ス</t>
    </rPh>
    <phoneticPr fontId="2"/>
  </si>
  <si>
    <t xml:space="preserve">           ７ 導入するＩＣＴ製品のカタログ等及び見積書の写しを添付すること。</t>
    <phoneticPr fontId="2"/>
  </si>
  <si>
    <t>②介護事業所の生産性向上を支援する業務コンサルタント</t>
    <rPh sb="1" eb="3">
      <t>カイゴ</t>
    </rPh>
    <rPh sb="3" eb="6">
      <t>ジギョウショ</t>
    </rPh>
    <rPh sb="7" eb="10">
      <t>セイサンセイ</t>
    </rPh>
    <rPh sb="10" eb="12">
      <t>コウジョウ</t>
    </rPh>
    <rPh sb="13" eb="15">
      <t>シエン</t>
    </rPh>
    <rPh sb="17" eb="19">
      <t>ギョウム</t>
    </rPh>
    <phoneticPr fontId="2"/>
  </si>
  <si>
    <t>③介護事業所が主導して連携先事業所を探索し事業所グループ構築に繋げるために必要な経費</t>
    <rPh sb="1" eb="3">
      <t>カイゴ</t>
    </rPh>
    <rPh sb="3" eb="6">
      <t>ジギョウショ</t>
    </rPh>
    <rPh sb="7" eb="9">
      <t>シュドウ</t>
    </rPh>
    <rPh sb="11" eb="13">
      <t>レンケイ</t>
    </rPh>
    <rPh sb="13" eb="14">
      <t>サキ</t>
    </rPh>
    <rPh sb="14" eb="16">
      <t>ジギョウ</t>
    </rPh>
    <rPh sb="16" eb="17">
      <t>ショ</t>
    </rPh>
    <rPh sb="18" eb="20">
      <t>タンサク</t>
    </rPh>
    <rPh sb="21" eb="23">
      <t>ジギョウ</t>
    </rPh>
    <rPh sb="23" eb="24">
      <t>ショ</t>
    </rPh>
    <rPh sb="28" eb="30">
      <t>コウチク</t>
    </rPh>
    <rPh sb="31" eb="32">
      <t>ツナ</t>
    </rPh>
    <rPh sb="37" eb="39">
      <t>ヒツヨウ</t>
    </rPh>
    <rPh sb="40" eb="42">
      <t>ケイヒ</t>
    </rPh>
    <phoneticPr fontId="2"/>
  </si>
  <si>
    <t>④ケアプランデータ連携システムの活用に係る研修に必要な経費</t>
    <rPh sb="9" eb="11">
      <t>レンケイ</t>
    </rPh>
    <rPh sb="16" eb="18">
      <t>カツヨウ</t>
    </rPh>
    <rPh sb="19" eb="20">
      <t>カカ</t>
    </rPh>
    <rPh sb="21" eb="23">
      <t>ケンシュウ</t>
    </rPh>
    <rPh sb="24" eb="26">
      <t>ヒツヨウ</t>
    </rPh>
    <rPh sb="27" eb="29">
      <t>ケイヒ</t>
    </rPh>
    <phoneticPr fontId="2"/>
  </si>
  <si>
    <t>⑤その他</t>
    <rPh sb="3" eb="4">
      <t>タ</t>
    </rPh>
    <phoneticPr fontId="2"/>
  </si>
  <si>
    <t>①介護ソフト、ＰＣ等のケアプランデータ連携システムの利用に必要な経費</t>
    <rPh sb="1" eb="3">
      <t>カイゴ</t>
    </rPh>
    <rPh sb="9" eb="10">
      <t>トウ</t>
    </rPh>
    <rPh sb="19" eb="21">
      <t>レンケイ</t>
    </rPh>
    <rPh sb="26" eb="28">
      <t>リヨウ</t>
    </rPh>
    <rPh sb="29" eb="31">
      <t>ヒツヨウ</t>
    </rPh>
    <rPh sb="32" eb="34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</si>
</sst>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;\-#,##0;&quot;&quot;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176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38" fontId="6" fillId="0" borderId="0" xfId="2" applyFo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3" fillId="0" borderId="8" xfId="0" applyFont="1" applyBorder="1">
      <alignment vertical="center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3" fontId="4" fillId="0" borderId="17" xfId="0" applyNumberFormat="1" applyFont="1" applyBorder="1" applyAlignment="1" applyProtection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3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76" fontId="7" fillId="0" borderId="2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" fontId="4" fillId="0" borderId="27" xfId="0" applyNumberFormat="1" applyFont="1" applyBorder="1" applyAlignment="1" applyProtection="1">
      <alignment horizontal="right" vertical="center"/>
    </xf>
    <xf numFmtId="3" fontId="4" fillId="2" borderId="27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" fontId="4" fillId="2" borderId="30" xfId="0" applyNumberFormat="1" applyFont="1" applyFill="1" applyBorder="1" applyAlignment="1" applyProtection="1">
      <alignment horizontal="right" vertical="center"/>
      <protection locked="0"/>
    </xf>
    <xf numFmtId="3" fontId="4" fillId="2" borderId="31" xfId="0" applyNumberFormat="1" applyFont="1" applyFill="1" applyBorder="1" applyAlignment="1" applyProtection="1">
      <alignment horizontal="right" vertical="center"/>
    </xf>
    <xf numFmtId="3" fontId="4" fillId="0" borderId="31" xfId="0" applyNumberFormat="1" applyFont="1" applyBorder="1" applyAlignment="1" applyProtection="1">
      <alignment horizontal="right" vertical="center"/>
    </xf>
    <xf numFmtId="3" fontId="4" fillId="0" borderId="32" xfId="0" applyNumberFormat="1" applyFont="1" applyBorder="1" applyAlignment="1" applyProtection="1">
      <alignment horizontal="right" vertical="center"/>
    </xf>
    <xf numFmtId="3" fontId="4" fillId="2" borderId="16" xfId="0" applyNumberFormat="1" applyFont="1" applyFill="1" applyBorder="1" applyAlignment="1" applyProtection="1">
      <alignment horizontal="right" vertical="center"/>
      <protection locked="0"/>
    </xf>
    <xf numFmtId="3" fontId="4" fillId="2" borderId="16" xfId="0" applyNumberFormat="1" applyFont="1" applyFill="1" applyBorder="1" applyAlignment="1" applyProtection="1">
      <alignment horizontal="right" vertical="center"/>
    </xf>
    <xf numFmtId="3" fontId="4" fillId="0" borderId="16" xfId="0" applyNumberFormat="1" applyFont="1" applyBorder="1" applyAlignment="1" applyProtection="1">
      <alignment horizontal="righ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13" fillId="0" borderId="0" xfId="3" applyFont="1">
      <alignment vertical="center"/>
    </xf>
    <xf numFmtId="0" fontId="16" fillId="0" borderId="0" xfId="3" applyFont="1" applyAlignment="1">
      <alignment vertical="center" shrinkToFit="1"/>
    </xf>
    <xf numFmtId="0" fontId="17" fillId="0" borderId="0" xfId="3" applyFont="1" applyAlignment="1">
      <alignment vertical="center" shrinkToFit="1"/>
    </xf>
    <xf numFmtId="0" fontId="18" fillId="0" borderId="0" xfId="3" applyFont="1" applyAlignment="1">
      <alignment horizontal="left" vertical="center"/>
    </xf>
    <xf numFmtId="0" fontId="13" fillId="0" borderId="0" xfId="3" applyFont="1" applyAlignment="1">
      <alignment horizontal="right" vertical="center"/>
    </xf>
    <xf numFmtId="0" fontId="14" fillId="0" borderId="0" xfId="3" applyFont="1">
      <alignment vertical="center"/>
    </xf>
    <xf numFmtId="0" fontId="14" fillId="0" borderId="0" xfId="3" applyFont="1" applyAlignment="1">
      <alignment horizontal="center" vertical="center"/>
    </xf>
    <xf numFmtId="177" fontId="13" fillId="0" borderId="16" xfId="3" applyNumberFormat="1" applyFont="1" applyBorder="1" applyAlignment="1">
      <alignment horizontal="center" vertical="center" shrinkToFit="1"/>
    </xf>
    <xf numFmtId="0" fontId="13" fillId="0" borderId="16" xfId="3" applyNumberFormat="1" applyFont="1" applyBorder="1" applyAlignment="1">
      <alignment horizontal="left" vertical="center" wrapText="1" shrinkToFit="1"/>
    </xf>
    <xf numFmtId="177" fontId="13" fillId="0" borderId="8" xfId="3" applyNumberFormat="1" applyFont="1" applyBorder="1" applyAlignment="1">
      <alignment horizontal="center" vertical="center" shrinkToFit="1"/>
    </xf>
    <xf numFmtId="0" fontId="13" fillId="0" borderId="8" xfId="3" applyNumberFormat="1" applyFont="1" applyBorder="1" applyAlignment="1">
      <alignment horizontal="left" vertical="center" wrapText="1" shrinkToFit="1"/>
    </xf>
    <xf numFmtId="177" fontId="13" fillId="0" borderId="0" xfId="3" applyNumberFormat="1" applyFont="1" applyBorder="1" applyAlignment="1">
      <alignment horizontal="center" vertical="center" shrinkToFit="1"/>
    </xf>
    <xf numFmtId="177" fontId="13" fillId="0" borderId="22" xfId="3" applyNumberFormat="1" applyFont="1" applyBorder="1" applyAlignment="1">
      <alignment horizontal="center" vertical="center" shrinkToFit="1"/>
    </xf>
    <xf numFmtId="0" fontId="13" fillId="0" borderId="28" xfId="3" applyNumberFormat="1" applyFont="1" applyBorder="1" applyAlignment="1">
      <alignment horizontal="left" vertical="center" wrapText="1" shrinkToFit="1"/>
    </xf>
    <xf numFmtId="0" fontId="13" fillId="0" borderId="0" xfId="3" applyFont="1" applyAlignment="1">
      <alignment horizontal="center" vertical="center"/>
    </xf>
    <xf numFmtId="3" fontId="13" fillId="0" borderId="0" xfId="3" applyNumberFormat="1" applyFont="1">
      <alignment vertical="center"/>
    </xf>
    <xf numFmtId="0" fontId="14" fillId="0" borderId="0" xfId="3" applyFont="1" applyAlignment="1">
      <alignment vertical="center" shrinkToFit="1"/>
    </xf>
    <xf numFmtId="0" fontId="14" fillId="0" borderId="0" xfId="3" applyFont="1" applyAlignment="1">
      <alignment horizontal="left" vertical="center"/>
    </xf>
    <xf numFmtId="3" fontId="4" fillId="0" borderId="35" xfId="0" applyNumberFormat="1" applyFont="1" applyBorder="1" applyAlignment="1" applyProtection="1">
      <alignment horizontal="right" vertical="center"/>
    </xf>
    <xf numFmtId="176" fontId="3" fillId="0" borderId="22" xfId="0" applyNumberFormat="1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 shrinkToFit="1"/>
    </xf>
    <xf numFmtId="0" fontId="13" fillId="5" borderId="16" xfId="3" applyFont="1" applyFill="1" applyBorder="1" applyAlignment="1">
      <alignment horizontal="center" vertical="center" shrinkToFit="1"/>
    </xf>
    <xf numFmtId="0" fontId="14" fillId="5" borderId="16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3" borderId="33" xfId="0" applyFont="1" applyFill="1" applyBorder="1" applyAlignment="1" applyProtection="1">
      <alignment horizontal="left" vertical="center" wrapText="1"/>
      <protection locked="0"/>
    </xf>
    <xf numFmtId="0" fontId="6" fillId="3" borderId="34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opLeftCell="A19" workbookViewId="0">
      <selection sqref="A1:A1048576"/>
    </sheetView>
  </sheetViews>
  <sheetFormatPr defaultColWidth="2.25" defaultRowHeight="13.5" x14ac:dyDescent="0.4"/>
  <cols>
    <col min="1" max="1" width="3.125" style="56" customWidth="1"/>
    <col min="2" max="2" width="20.5" style="56" customWidth="1"/>
    <col min="3" max="3" width="22.375" style="56" customWidth="1"/>
    <col min="4" max="4" width="22" style="56" customWidth="1"/>
    <col min="5" max="5" width="24.5" style="56" customWidth="1"/>
    <col min="6" max="6" width="23.625" style="56" customWidth="1"/>
    <col min="7" max="8" width="2.25" style="56"/>
    <col min="9" max="9" width="79.25" style="61" hidden="1" customWidth="1"/>
    <col min="10" max="10" width="22.875" style="61" hidden="1" customWidth="1"/>
    <col min="11" max="16384" width="2.25" style="56"/>
  </cols>
  <sheetData>
    <row r="1" spans="1:19" s="54" customFormat="1" ht="27.75" customHeight="1" x14ac:dyDescent="0.4">
      <c r="A1" s="52"/>
      <c r="B1" s="52" t="s">
        <v>65</v>
      </c>
      <c r="C1" s="52"/>
      <c r="D1" s="52"/>
      <c r="E1" s="52"/>
      <c r="F1" s="53"/>
      <c r="I1" s="55"/>
      <c r="J1" s="55"/>
    </row>
    <row r="2" spans="1:19" ht="22.5" customHeight="1" x14ac:dyDescent="0.4">
      <c r="A2" s="76" t="s">
        <v>96</v>
      </c>
      <c r="B2" s="76"/>
      <c r="C2" s="76"/>
      <c r="D2" s="76"/>
      <c r="E2" s="76"/>
      <c r="F2" s="76"/>
      <c r="G2" s="57"/>
      <c r="H2" s="57"/>
      <c r="I2" s="58"/>
      <c r="J2" s="58"/>
      <c r="K2" s="57"/>
      <c r="L2" s="57"/>
      <c r="M2" s="57"/>
      <c r="N2" s="57"/>
      <c r="O2" s="57"/>
      <c r="P2" s="57"/>
      <c r="Q2" s="57"/>
      <c r="R2" s="57"/>
      <c r="S2" s="57"/>
    </row>
    <row r="3" spans="1:19" ht="18" customHeight="1" x14ac:dyDescent="0.4">
      <c r="A3" s="59"/>
      <c r="F3" s="60" t="s">
        <v>66</v>
      </c>
    </row>
    <row r="4" spans="1:19" ht="15.75" customHeight="1" x14ac:dyDescent="0.4">
      <c r="A4" s="77" t="s">
        <v>67</v>
      </c>
      <c r="B4" s="78" t="s">
        <v>68</v>
      </c>
      <c r="C4" s="78" t="s">
        <v>69</v>
      </c>
      <c r="D4" s="78" t="s">
        <v>70</v>
      </c>
      <c r="E4" s="78" t="s">
        <v>71</v>
      </c>
      <c r="F4" s="78" t="s">
        <v>97</v>
      </c>
    </row>
    <row r="5" spans="1:19" ht="22.5" customHeight="1" x14ac:dyDescent="0.4">
      <c r="A5" s="77"/>
      <c r="B5" s="78"/>
      <c r="C5" s="78"/>
      <c r="D5" s="78"/>
      <c r="E5" s="78"/>
      <c r="F5" s="78"/>
      <c r="I5" s="62" t="s">
        <v>72</v>
      </c>
      <c r="J5" s="62" t="s">
        <v>73</v>
      </c>
    </row>
    <row r="6" spans="1:19" ht="23.25" customHeight="1" x14ac:dyDescent="0.4">
      <c r="A6" s="63">
        <v>1</v>
      </c>
      <c r="B6" s="63"/>
      <c r="C6" s="63"/>
      <c r="D6" s="63"/>
      <c r="E6" s="63"/>
      <c r="F6" s="64"/>
      <c r="I6" s="56" t="s">
        <v>74</v>
      </c>
      <c r="J6" s="56" t="s">
        <v>75</v>
      </c>
    </row>
    <row r="7" spans="1:19" ht="23.25" customHeight="1" x14ac:dyDescent="0.4">
      <c r="A7" s="63">
        <v>2</v>
      </c>
      <c r="B7" s="63"/>
      <c r="C7" s="63"/>
      <c r="D7" s="63"/>
      <c r="E7" s="63"/>
      <c r="F7" s="64"/>
      <c r="I7" s="56" t="s">
        <v>76</v>
      </c>
      <c r="J7" s="56" t="s">
        <v>77</v>
      </c>
    </row>
    <row r="8" spans="1:19" ht="23.25" customHeight="1" x14ac:dyDescent="0.4">
      <c r="A8" s="63">
        <v>3</v>
      </c>
      <c r="B8" s="63"/>
      <c r="C8" s="63"/>
      <c r="D8" s="63"/>
      <c r="E8" s="63"/>
      <c r="F8" s="64"/>
      <c r="I8" s="56" t="s">
        <v>78</v>
      </c>
      <c r="J8" s="56" t="s">
        <v>79</v>
      </c>
    </row>
    <row r="9" spans="1:19" ht="23.25" customHeight="1" x14ac:dyDescent="0.4">
      <c r="A9" s="63">
        <v>4</v>
      </c>
      <c r="B9" s="63"/>
      <c r="C9" s="63"/>
      <c r="D9" s="63"/>
      <c r="E9" s="63"/>
      <c r="F9" s="64"/>
      <c r="I9" s="56" t="s">
        <v>80</v>
      </c>
      <c r="J9" s="56"/>
    </row>
    <row r="10" spans="1:19" ht="23.25" customHeight="1" x14ac:dyDescent="0.4">
      <c r="A10" s="63">
        <v>5</v>
      </c>
      <c r="B10" s="63"/>
      <c r="C10" s="63"/>
      <c r="D10" s="63"/>
      <c r="E10" s="63"/>
      <c r="F10" s="64"/>
      <c r="I10" s="56" t="s">
        <v>81</v>
      </c>
    </row>
    <row r="11" spans="1:19" ht="23.25" customHeight="1" x14ac:dyDescent="0.4">
      <c r="A11" s="63">
        <v>6</v>
      </c>
      <c r="B11" s="63"/>
      <c r="C11" s="63"/>
      <c r="D11" s="63"/>
      <c r="E11" s="63"/>
      <c r="F11" s="64"/>
      <c r="I11" s="56" t="s">
        <v>82</v>
      </c>
    </row>
    <row r="12" spans="1:19" ht="23.25" customHeight="1" x14ac:dyDescent="0.4">
      <c r="A12" s="63">
        <v>7</v>
      </c>
      <c r="B12" s="63"/>
      <c r="C12" s="63"/>
      <c r="D12" s="63"/>
      <c r="E12" s="63"/>
      <c r="F12" s="64"/>
      <c r="I12" s="56" t="s">
        <v>83</v>
      </c>
    </row>
    <row r="13" spans="1:19" ht="23.25" customHeight="1" x14ac:dyDescent="0.4">
      <c r="A13" s="63">
        <v>8</v>
      </c>
      <c r="B13" s="63"/>
      <c r="C13" s="63"/>
      <c r="D13" s="63"/>
      <c r="E13" s="63"/>
      <c r="F13" s="64"/>
      <c r="I13" s="56" t="s">
        <v>84</v>
      </c>
    </row>
    <row r="14" spans="1:19" ht="23.25" customHeight="1" x14ac:dyDescent="0.4">
      <c r="A14" s="63">
        <v>9</v>
      </c>
      <c r="B14" s="63"/>
      <c r="C14" s="63"/>
      <c r="D14" s="63"/>
      <c r="E14" s="63"/>
      <c r="F14" s="64"/>
      <c r="I14" s="56" t="s">
        <v>85</v>
      </c>
    </row>
    <row r="15" spans="1:19" ht="23.25" customHeight="1" x14ac:dyDescent="0.4">
      <c r="A15" s="63">
        <v>10</v>
      </c>
      <c r="B15" s="63"/>
      <c r="C15" s="63"/>
      <c r="D15" s="63"/>
      <c r="E15" s="63"/>
      <c r="F15" s="64"/>
      <c r="I15" s="56" t="s">
        <v>86</v>
      </c>
    </row>
    <row r="16" spans="1:19" ht="23.25" customHeight="1" x14ac:dyDescent="0.4">
      <c r="A16" s="63">
        <v>11</v>
      </c>
      <c r="B16" s="63"/>
      <c r="C16" s="63"/>
      <c r="D16" s="63"/>
      <c r="E16" s="63"/>
      <c r="F16" s="64"/>
      <c r="I16" s="56" t="s">
        <v>87</v>
      </c>
    </row>
    <row r="17" spans="1:9" ht="23.25" customHeight="1" x14ac:dyDescent="0.4">
      <c r="A17" s="63">
        <v>12</v>
      </c>
      <c r="B17" s="63"/>
      <c r="C17" s="63"/>
      <c r="D17" s="63"/>
      <c r="E17" s="63"/>
      <c r="F17" s="64"/>
      <c r="I17" s="56" t="s">
        <v>88</v>
      </c>
    </row>
    <row r="18" spans="1:9" ht="23.25" customHeight="1" x14ac:dyDescent="0.4">
      <c r="A18" s="63">
        <v>13</v>
      </c>
      <c r="B18" s="63"/>
      <c r="C18" s="63"/>
      <c r="D18" s="63"/>
      <c r="E18" s="63"/>
      <c r="F18" s="64"/>
      <c r="I18" s="56" t="s">
        <v>89</v>
      </c>
    </row>
    <row r="19" spans="1:9" ht="23.25" customHeight="1" x14ac:dyDescent="0.4">
      <c r="A19" s="63">
        <v>14</v>
      </c>
      <c r="B19" s="63"/>
      <c r="C19" s="63"/>
      <c r="D19" s="63"/>
      <c r="E19" s="63"/>
      <c r="F19" s="64"/>
      <c r="I19" s="56" t="s">
        <v>90</v>
      </c>
    </row>
    <row r="20" spans="1:9" ht="23.25" customHeight="1" x14ac:dyDescent="0.4">
      <c r="A20" s="63">
        <v>15</v>
      </c>
      <c r="B20" s="63"/>
      <c r="C20" s="63"/>
      <c r="D20" s="63"/>
      <c r="E20" s="63"/>
      <c r="F20" s="64"/>
      <c r="I20" s="56" t="s">
        <v>17</v>
      </c>
    </row>
    <row r="21" spans="1:9" ht="23.25" customHeight="1" x14ac:dyDescent="0.4">
      <c r="A21" s="63">
        <v>16</v>
      </c>
      <c r="B21" s="63"/>
      <c r="C21" s="63"/>
      <c r="D21" s="63"/>
      <c r="E21" s="63"/>
      <c r="F21" s="64"/>
      <c r="I21" s="56" t="s">
        <v>19</v>
      </c>
    </row>
    <row r="22" spans="1:9" ht="23.25" customHeight="1" x14ac:dyDescent="0.4">
      <c r="A22" s="63">
        <v>17</v>
      </c>
      <c r="B22" s="63"/>
      <c r="C22" s="63"/>
      <c r="D22" s="63"/>
      <c r="E22" s="63"/>
      <c r="F22" s="64"/>
      <c r="I22" s="56" t="s">
        <v>18</v>
      </c>
    </row>
    <row r="23" spans="1:9" ht="23.25" customHeight="1" x14ac:dyDescent="0.4">
      <c r="A23" s="63">
        <v>18</v>
      </c>
      <c r="B23" s="63"/>
      <c r="C23" s="63"/>
      <c r="D23" s="63"/>
      <c r="E23" s="63"/>
      <c r="F23" s="64"/>
      <c r="I23" s="56" t="s">
        <v>91</v>
      </c>
    </row>
    <row r="24" spans="1:9" ht="23.25" customHeight="1" x14ac:dyDescent="0.4">
      <c r="A24" s="63">
        <v>19</v>
      </c>
      <c r="B24" s="63"/>
      <c r="C24" s="63"/>
      <c r="D24" s="63"/>
      <c r="E24" s="63"/>
      <c r="F24" s="64"/>
      <c r="I24" s="56" t="s">
        <v>92</v>
      </c>
    </row>
    <row r="25" spans="1:9" ht="23.25" customHeight="1" thickBot="1" x14ac:dyDescent="0.45">
      <c r="A25" s="63">
        <v>20</v>
      </c>
      <c r="B25" s="63"/>
      <c r="C25" s="63"/>
      <c r="D25" s="63"/>
      <c r="E25" s="65"/>
      <c r="F25" s="66"/>
      <c r="I25" s="56" t="s">
        <v>93</v>
      </c>
    </row>
    <row r="26" spans="1:9" ht="23.25" customHeight="1" thickBot="1" x14ac:dyDescent="0.45">
      <c r="A26" s="67"/>
      <c r="B26" s="67"/>
      <c r="C26" s="67"/>
      <c r="D26" s="67"/>
      <c r="E26" s="68" t="s">
        <v>99</v>
      </c>
      <c r="F26" s="69">
        <f>SUM(F6:F25)</f>
        <v>0</v>
      </c>
      <c r="I26" s="56"/>
    </row>
    <row r="27" spans="1:9" ht="21.75" customHeight="1" x14ac:dyDescent="0.4">
      <c r="B27" s="56" t="s">
        <v>94</v>
      </c>
      <c r="E27" s="70" t="s">
        <v>98</v>
      </c>
      <c r="F27" s="71">
        <v>8500000</v>
      </c>
    </row>
    <row r="28" spans="1:9" ht="16.5" customHeight="1" x14ac:dyDescent="0.4">
      <c r="A28" s="72">
        <v>1</v>
      </c>
      <c r="B28" s="61" t="s">
        <v>95</v>
      </c>
      <c r="C28" s="61"/>
      <c r="D28" s="61"/>
      <c r="E28" s="61"/>
      <c r="F28" s="61"/>
    </row>
    <row r="29" spans="1:9" ht="16.5" customHeight="1" x14ac:dyDescent="0.4">
      <c r="A29" s="72"/>
      <c r="B29" s="61"/>
      <c r="C29" s="61"/>
      <c r="D29" s="61"/>
      <c r="E29" s="61"/>
      <c r="F29" s="61"/>
    </row>
    <row r="30" spans="1:9" ht="16.5" customHeight="1" x14ac:dyDescent="0.4">
      <c r="A30" s="72"/>
      <c r="B30" s="61"/>
      <c r="C30" s="61"/>
      <c r="D30" s="61"/>
      <c r="E30" s="61"/>
      <c r="F30" s="61"/>
    </row>
    <row r="31" spans="1:9" ht="16.5" customHeight="1" x14ac:dyDescent="0.4">
      <c r="A31" s="72"/>
      <c r="B31" s="61"/>
      <c r="C31" s="61"/>
      <c r="D31" s="61"/>
      <c r="E31" s="61"/>
      <c r="F31" s="61"/>
    </row>
    <row r="32" spans="1:9" ht="16.5" customHeight="1" x14ac:dyDescent="0.4">
      <c r="A32" s="72"/>
      <c r="B32" s="61"/>
      <c r="C32" s="61"/>
      <c r="D32" s="61"/>
      <c r="E32" s="61"/>
      <c r="F32" s="61"/>
    </row>
    <row r="33" spans="1:6" ht="16.5" customHeight="1" x14ac:dyDescent="0.4">
      <c r="A33" s="72"/>
      <c r="B33" s="61"/>
      <c r="C33" s="61"/>
      <c r="D33" s="61"/>
      <c r="E33" s="61"/>
      <c r="F33" s="61"/>
    </row>
    <row r="34" spans="1:6" ht="16.5" customHeight="1" x14ac:dyDescent="0.4">
      <c r="A34" s="72"/>
      <c r="B34" s="61"/>
      <c r="C34" s="61"/>
      <c r="D34" s="61"/>
      <c r="E34" s="61"/>
      <c r="F34" s="61"/>
    </row>
    <row r="35" spans="1:6" ht="16.5" customHeight="1" x14ac:dyDescent="0.4">
      <c r="A35" s="72"/>
      <c r="B35" s="73"/>
      <c r="C35" s="73"/>
      <c r="D35" s="73"/>
      <c r="E35" s="73"/>
      <c r="F35" s="61"/>
    </row>
    <row r="36" spans="1:6" ht="16.5" customHeight="1" x14ac:dyDescent="0.4">
      <c r="A36" s="55"/>
      <c r="B36" s="73"/>
      <c r="C36" s="73"/>
      <c r="D36" s="73"/>
      <c r="E36" s="73"/>
      <c r="F36" s="73"/>
    </row>
    <row r="37" spans="1:6" ht="16.5" customHeight="1" x14ac:dyDescent="0.4">
      <c r="A37" s="55"/>
      <c r="B37" s="73"/>
      <c r="C37" s="73"/>
      <c r="D37" s="73"/>
      <c r="E37" s="73"/>
      <c r="F37" s="73"/>
    </row>
    <row r="38" spans="1:6" ht="16.5" customHeight="1" x14ac:dyDescent="0.4">
      <c r="A38" s="62"/>
    </row>
    <row r="39" spans="1:6" ht="22.5" customHeight="1" x14ac:dyDescent="0.4"/>
    <row r="40" spans="1:6" ht="22.5" customHeight="1" x14ac:dyDescent="0.4"/>
    <row r="41" spans="1:6" ht="22.5" customHeight="1" x14ac:dyDescent="0.4"/>
    <row r="42" spans="1:6" ht="22.5" customHeight="1" x14ac:dyDescent="0.4"/>
    <row r="43" spans="1:6" ht="22.5" customHeight="1" x14ac:dyDescent="0.4"/>
    <row r="44" spans="1:6" ht="22.5" customHeight="1" x14ac:dyDescent="0.4"/>
    <row r="45" spans="1:6" ht="22.5" customHeight="1" x14ac:dyDescent="0.4"/>
    <row r="46" spans="1:6" ht="22.5" customHeight="1" x14ac:dyDescent="0.4"/>
    <row r="47" spans="1:6" ht="22.5" customHeight="1" x14ac:dyDescent="0.4"/>
    <row r="48" spans="1:6" ht="22.5" customHeight="1" x14ac:dyDescent="0.4"/>
  </sheetData>
  <mergeCells count="7">
    <mergeCell ref="A2:F2"/>
    <mergeCell ref="A4:A5"/>
    <mergeCell ref="B4:B5"/>
    <mergeCell ref="C4:C5"/>
    <mergeCell ref="D4:D5"/>
    <mergeCell ref="E4:E5"/>
    <mergeCell ref="F4:F5"/>
  </mergeCells>
  <phoneticPr fontId="2"/>
  <dataValidations count="2">
    <dataValidation type="list" errorStyle="information" allowBlank="1" showInputMessage="1" showErrorMessage="1" sqref="E6">
      <formula1>I6:I25</formula1>
    </dataValidation>
    <dataValidation errorStyle="information" allowBlank="1" showInputMessage="1" showErrorMessage="1" sqref="M6:XFD26 J6:K26 I5 G4:H5 J4:XFD5 G1:XFD3 G6:I1048576 J27:XFD1048576 E7:E1048576 E1:E3 A1:D1048576"/>
  </dataValidation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abSelected="1" view="pageBreakPreview" topLeftCell="A7" zoomScale="70" zoomScaleNormal="80" zoomScaleSheetLayoutView="70" workbookViewId="0">
      <selection activeCell="A14" sqref="A14"/>
    </sheetView>
  </sheetViews>
  <sheetFormatPr defaultRowHeight="18.75" x14ac:dyDescent="0.4"/>
  <cols>
    <col min="1" max="1" width="24.75" style="8" customWidth="1"/>
    <col min="2" max="2" width="25.25" style="8" customWidth="1"/>
    <col min="3" max="3" width="30.875" style="8" customWidth="1"/>
    <col min="4" max="4" width="20" style="8" customWidth="1"/>
    <col min="5" max="5" width="19.25" style="8" customWidth="1"/>
    <col min="6" max="6" width="21.5" style="8" customWidth="1"/>
    <col min="7" max="7" width="15.375" style="8" customWidth="1"/>
    <col min="8" max="8" width="19.125" style="8" customWidth="1"/>
    <col min="9" max="9" width="23.5" style="8" customWidth="1"/>
    <col min="10" max="10" width="36.125" style="8" customWidth="1"/>
    <col min="11" max="12" width="17.125" style="8" customWidth="1"/>
    <col min="13" max="13" width="30" style="8" bestFit="1" customWidth="1"/>
    <col min="14" max="14" width="9" style="8" customWidth="1"/>
    <col min="15" max="15" width="10.625" style="8" hidden="1" customWidth="1"/>
    <col min="16" max="16" width="9" style="8" customWidth="1"/>
    <col min="17" max="16384" width="9" style="8"/>
  </cols>
  <sheetData>
    <row r="1" spans="1:13" ht="21" customHeight="1" x14ac:dyDescent="0.4">
      <c r="A1" s="9" t="s">
        <v>64</v>
      </c>
      <c r="B1" s="9"/>
      <c r="C1" s="10"/>
      <c r="D1" s="10"/>
      <c r="E1" s="10"/>
      <c r="F1" s="10"/>
      <c r="G1" s="10"/>
      <c r="H1" s="10"/>
      <c r="I1" s="10"/>
    </row>
    <row r="2" spans="1:13" ht="25.5" x14ac:dyDescent="0.4">
      <c r="A2" s="83" t="s">
        <v>63</v>
      </c>
      <c r="B2" s="83"/>
      <c r="C2" s="83"/>
      <c r="D2" s="83"/>
      <c r="E2" s="83"/>
      <c r="F2" s="83"/>
      <c r="G2" s="83"/>
      <c r="H2" s="83"/>
      <c r="I2" s="83"/>
      <c r="J2" s="83"/>
      <c r="K2" s="29"/>
      <c r="L2" s="29"/>
      <c r="M2" s="29"/>
    </row>
    <row r="3" spans="1:13" ht="25.5" x14ac:dyDescent="0.4">
      <c r="A3" s="38"/>
      <c r="B3" s="39" t="s">
        <v>49</v>
      </c>
      <c r="C3" s="41"/>
      <c r="D3" s="41"/>
      <c r="E3" s="41"/>
      <c r="F3" s="41"/>
      <c r="G3" s="41"/>
      <c r="H3" s="41"/>
      <c r="I3" s="41"/>
      <c r="J3" s="41"/>
      <c r="K3" s="29"/>
      <c r="L3" s="29"/>
      <c r="M3" s="29"/>
    </row>
    <row r="4" spans="1:13" ht="25.5" x14ac:dyDescent="0.4">
      <c r="A4" s="40"/>
      <c r="B4" s="39" t="s">
        <v>50</v>
      </c>
      <c r="C4" s="41"/>
      <c r="D4" s="41"/>
      <c r="E4" s="41"/>
      <c r="F4" s="41"/>
      <c r="G4" s="41"/>
      <c r="H4" s="41"/>
      <c r="I4" s="41"/>
      <c r="J4" s="41"/>
      <c r="K4" s="29"/>
      <c r="L4" s="29"/>
      <c r="M4" s="29"/>
    </row>
    <row r="5" spans="1:13" ht="74.25" customHeight="1" thickBot="1" x14ac:dyDescent="0.45">
      <c r="C5" s="41"/>
      <c r="D5" s="41"/>
      <c r="E5" s="41"/>
      <c r="F5" s="41"/>
      <c r="G5" s="41"/>
      <c r="H5" s="41"/>
      <c r="I5" s="41"/>
      <c r="J5" s="43"/>
      <c r="K5" s="41"/>
      <c r="L5" s="41"/>
      <c r="M5" s="41"/>
    </row>
    <row r="6" spans="1:13" ht="68.25" customHeight="1" x14ac:dyDescent="0.4">
      <c r="A6" s="26" t="s">
        <v>29</v>
      </c>
      <c r="B6" s="31" t="s">
        <v>30</v>
      </c>
      <c r="C6" s="41"/>
      <c r="D6" s="41"/>
      <c r="E6" s="41"/>
      <c r="F6" s="41"/>
      <c r="G6" s="41"/>
      <c r="H6" s="41"/>
      <c r="I6" s="41"/>
      <c r="J6" s="43"/>
      <c r="K6" s="41"/>
      <c r="L6" s="41"/>
      <c r="M6" s="41"/>
    </row>
    <row r="7" spans="1:13" ht="64.5" customHeight="1" thickBot="1" x14ac:dyDescent="0.45">
      <c r="A7" s="84"/>
      <c r="B7" s="86"/>
    </row>
    <row r="8" spans="1:13" ht="33.75" customHeight="1" thickBot="1" x14ac:dyDescent="0.45">
      <c r="A8" s="85"/>
      <c r="B8" s="87"/>
      <c r="C8" s="44" t="s">
        <v>55</v>
      </c>
      <c r="D8" s="88" t="s">
        <v>56</v>
      </c>
      <c r="E8" s="89"/>
      <c r="F8" s="89"/>
      <c r="G8" s="89"/>
      <c r="H8" s="90"/>
      <c r="I8" s="42" t="s">
        <v>57</v>
      </c>
    </row>
    <row r="9" spans="1:13" ht="66.75" customHeight="1" x14ac:dyDescent="0.4">
      <c r="A9" s="79" t="s">
        <v>59</v>
      </c>
      <c r="B9" s="81" t="s">
        <v>102</v>
      </c>
      <c r="C9" s="17" t="s">
        <v>34</v>
      </c>
      <c r="D9" s="33" t="s">
        <v>53</v>
      </c>
      <c r="E9" s="33" t="s">
        <v>36</v>
      </c>
      <c r="F9" s="33" t="s">
        <v>60</v>
      </c>
      <c r="G9" s="33" t="s">
        <v>37</v>
      </c>
      <c r="H9" s="33" t="s">
        <v>61</v>
      </c>
      <c r="I9" s="33" t="s">
        <v>100</v>
      </c>
      <c r="J9" s="18" t="s">
        <v>101</v>
      </c>
      <c r="K9" s="30"/>
    </row>
    <row r="10" spans="1:13" ht="19.5" x14ac:dyDescent="0.4">
      <c r="A10" s="80"/>
      <c r="B10" s="82"/>
      <c r="C10" s="15" t="s">
        <v>25</v>
      </c>
      <c r="D10" s="34" t="s">
        <v>26</v>
      </c>
      <c r="E10" s="34" t="s">
        <v>27</v>
      </c>
      <c r="F10" s="34" t="s">
        <v>35</v>
      </c>
      <c r="G10" s="34" t="s">
        <v>40</v>
      </c>
      <c r="H10" s="34" t="s">
        <v>41</v>
      </c>
      <c r="I10" s="34" t="s">
        <v>42</v>
      </c>
      <c r="J10" s="1" t="s">
        <v>43</v>
      </c>
    </row>
    <row r="11" spans="1:13" ht="19.5" x14ac:dyDescent="0.4">
      <c r="A11" s="19"/>
      <c r="B11" s="21"/>
      <c r="C11" s="16" t="s">
        <v>0</v>
      </c>
      <c r="D11" s="2" t="s">
        <v>0</v>
      </c>
      <c r="E11" s="2" t="s">
        <v>0</v>
      </c>
      <c r="F11" s="2" t="s">
        <v>0</v>
      </c>
      <c r="G11" s="35"/>
      <c r="H11" s="2" t="s">
        <v>0</v>
      </c>
      <c r="I11" s="2" t="s">
        <v>0</v>
      </c>
      <c r="J11" s="3" t="s">
        <v>0</v>
      </c>
    </row>
    <row r="12" spans="1:13" ht="48" customHeight="1" x14ac:dyDescent="0.4">
      <c r="A12" s="91"/>
      <c r="B12" s="45"/>
      <c r="C12" s="45"/>
      <c r="D12" s="46"/>
      <c r="E12" s="47">
        <v>100000</v>
      </c>
      <c r="F12" s="47">
        <f>IF(E12&gt;D12,D12, E12)</f>
        <v>0</v>
      </c>
      <c r="G12" s="46"/>
      <c r="H12" s="47">
        <f>F12*G12</f>
        <v>0</v>
      </c>
      <c r="I12" s="47">
        <f>C12+H12</f>
        <v>0</v>
      </c>
      <c r="J12" s="48">
        <f>I12</f>
        <v>0</v>
      </c>
      <c r="M12" s="14">
        <v>10000000</v>
      </c>
    </row>
    <row r="13" spans="1:13" ht="48" customHeight="1" x14ac:dyDescent="0.4">
      <c r="A13" s="92"/>
      <c r="B13" s="49"/>
      <c r="C13" s="49"/>
      <c r="D13" s="50"/>
      <c r="E13" s="51">
        <v>100000</v>
      </c>
      <c r="F13" s="51">
        <f>IF(E13&gt;D13,D13, E13)</f>
        <v>0</v>
      </c>
      <c r="G13" s="50"/>
      <c r="H13" s="51">
        <f>F13*G13</f>
        <v>0</v>
      </c>
      <c r="I13" s="51">
        <f>C13+H13</f>
        <v>0</v>
      </c>
      <c r="J13" s="74">
        <f>I13</f>
        <v>0</v>
      </c>
      <c r="M13" s="14">
        <v>10000000</v>
      </c>
    </row>
    <row r="14" spans="1:13" ht="48" customHeight="1" thickBot="1" x14ac:dyDescent="0.45">
      <c r="A14" s="93"/>
      <c r="B14" s="25"/>
      <c r="C14" s="25"/>
      <c r="D14" s="37"/>
      <c r="E14" s="36">
        <v>100000</v>
      </c>
      <c r="F14" s="36">
        <f>IF(E14&gt;D14,D14, E14)</f>
        <v>0</v>
      </c>
      <c r="G14" s="37"/>
      <c r="H14" s="36">
        <f>F14*G14</f>
        <v>0</v>
      </c>
      <c r="I14" s="36">
        <f>C14+H14</f>
        <v>0</v>
      </c>
      <c r="J14" s="23">
        <f>I14</f>
        <v>0</v>
      </c>
      <c r="M14" s="14">
        <v>10000000</v>
      </c>
    </row>
    <row r="15" spans="1:13" ht="48" customHeight="1" thickBot="1" x14ac:dyDescent="0.45">
      <c r="A15" s="4"/>
      <c r="B15" s="4"/>
      <c r="C15" s="11"/>
      <c r="D15" s="11"/>
      <c r="E15" s="11"/>
      <c r="F15" s="11"/>
      <c r="G15" s="11"/>
      <c r="H15" s="11"/>
      <c r="I15" s="75" t="s">
        <v>106</v>
      </c>
      <c r="J15" s="24">
        <f>SUM(J12:J14)</f>
        <v>0</v>
      </c>
    </row>
    <row r="16" spans="1:13" ht="33.75" customHeight="1" x14ac:dyDescent="0.4">
      <c r="A16" s="4"/>
      <c r="B16" s="4"/>
      <c r="C16" s="11"/>
      <c r="D16" s="11"/>
      <c r="E16" s="11"/>
      <c r="F16" s="11"/>
      <c r="G16" s="11"/>
      <c r="H16" s="11"/>
      <c r="I16" s="11"/>
      <c r="J16" s="5"/>
      <c r="K16" s="5"/>
      <c r="L16" s="5"/>
      <c r="M16" s="12"/>
    </row>
    <row r="17" spans="1:13" ht="58.5" hidden="1" customHeight="1" x14ac:dyDescent="0.4">
      <c r="A17" s="26" t="s">
        <v>29</v>
      </c>
      <c r="B17" s="31" t="s">
        <v>30</v>
      </c>
      <c r="C17" s="41"/>
      <c r="D17" s="41"/>
      <c r="E17" s="41"/>
      <c r="F17" s="41"/>
      <c r="G17" s="41"/>
      <c r="H17" s="41"/>
      <c r="I17" s="41"/>
      <c r="J17" s="41"/>
      <c r="K17" s="5"/>
      <c r="L17" s="5"/>
      <c r="M17" s="12"/>
    </row>
    <row r="18" spans="1:13" ht="60.75" hidden="1" customHeight="1" thickBot="1" x14ac:dyDescent="0.45">
      <c r="A18" s="27"/>
      <c r="B18" s="32"/>
      <c r="K18" s="5"/>
      <c r="L18" s="5"/>
      <c r="M18" s="12"/>
    </row>
    <row r="19" spans="1:13" ht="66.75" hidden="1" customHeight="1" x14ac:dyDescent="0.4">
      <c r="A19" s="79" t="s">
        <v>28</v>
      </c>
      <c r="B19" s="81" t="s">
        <v>31</v>
      </c>
      <c r="C19" s="17" t="s">
        <v>34</v>
      </c>
      <c r="D19" s="33" t="s">
        <v>53</v>
      </c>
      <c r="E19" s="33" t="s">
        <v>36</v>
      </c>
      <c r="F19" s="33" t="s">
        <v>38</v>
      </c>
      <c r="G19" s="33" t="s">
        <v>37</v>
      </c>
      <c r="H19" s="33" t="s">
        <v>39</v>
      </c>
      <c r="I19" s="33" t="s">
        <v>47</v>
      </c>
      <c r="J19" s="18" t="s">
        <v>52</v>
      </c>
      <c r="K19" s="30"/>
    </row>
    <row r="20" spans="1:13" ht="19.5" hidden="1" x14ac:dyDescent="0.4">
      <c r="A20" s="80"/>
      <c r="B20" s="82"/>
      <c r="C20" s="15" t="s">
        <v>26</v>
      </c>
      <c r="D20" s="34" t="s">
        <v>35</v>
      </c>
      <c r="E20" s="34" t="s">
        <v>41</v>
      </c>
      <c r="F20" s="34" t="s">
        <v>42</v>
      </c>
      <c r="G20" s="34" t="s">
        <v>43</v>
      </c>
      <c r="H20" s="34" t="s">
        <v>44</v>
      </c>
      <c r="I20" s="34" t="s">
        <v>45</v>
      </c>
      <c r="J20" s="1" t="s">
        <v>46</v>
      </c>
    </row>
    <row r="21" spans="1:13" ht="19.5" hidden="1" x14ac:dyDescent="0.4">
      <c r="A21" s="19"/>
      <c r="B21" s="21"/>
      <c r="C21" s="16" t="s">
        <v>0</v>
      </c>
      <c r="D21" s="35"/>
      <c r="E21" s="35"/>
      <c r="F21" s="35"/>
      <c r="G21" s="35"/>
      <c r="H21" s="35"/>
      <c r="I21" s="35"/>
      <c r="J21" s="3"/>
    </row>
    <row r="22" spans="1:13" ht="48" hidden="1" customHeight="1" thickBot="1" x14ac:dyDescent="0.45">
      <c r="A22" s="20"/>
      <c r="B22" s="22"/>
      <c r="C22" s="25"/>
      <c r="D22" s="37"/>
      <c r="E22" s="36">
        <v>100000</v>
      </c>
      <c r="F22" s="36" t="e">
        <f>IF(E22&gt;#REF!,#REF!, E22)</f>
        <v>#REF!</v>
      </c>
      <c r="G22" s="37"/>
      <c r="H22" s="36" t="e">
        <f>F22*G22</f>
        <v>#REF!</v>
      </c>
      <c r="I22" s="36" t="e">
        <f>#REF!+H22</f>
        <v>#REF!</v>
      </c>
      <c r="J22" s="23" t="e">
        <f>IF(#REF!&gt;I22,I22,#REF!)</f>
        <v>#REF!</v>
      </c>
      <c r="M22" s="14">
        <v>10000000</v>
      </c>
    </row>
    <row r="23" spans="1:13" ht="48" hidden="1" customHeight="1" thickBot="1" x14ac:dyDescent="0.45">
      <c r="A23" s="4"/>
      <c r="B23" s="4"/>
      <c r="C23" s="11"/>
      <c r="D23" s="11"/>
      <c r="E23" s="11"/>
      <c r="F23" s="11"/>
      <c r="G23" s="11"/>
      <c r="H23" s="11"/>
      <c r="I23" s="28" t="s">
        <v>48</v>
      </c>
      <c r="J23" s="24" t="e">
        <f>SUM(J22:J22)</f>
        <v>#REF!</v>
      </c>
    </row>
    <row r="24" spans="1:13" ht="33.75" hidden="1" customHeight="1" thickBot="1" x14ac:dyDescent="0.4">
      <c r="A24" s="4"/>
      <c r="B24" s="4"/>
      <c r="C24" s="11"/>
      <c r="D24" s="11"/>
      <c r="E24" s="11"/>
      <c r="F24" s="11"/>
      <c r="G24" s="11"/>
      <c r="H24" s="11"/>
      <c r="I24" s="11"/>
      <c r="J24" s="5"/>
      <c r="K24" s="5"/>
      <c r="L24" s="5"/>
      <c r="M24" s="12"/>
    </row>
    <row r="25" spans="1:13" ht="57.75" hidden="1" customHeight="1" x14ac:dyDescent="0.4">
      <c r="A25" s="26" t="s">
        <v>29</v>
      </c>
      <c r="B25" s="31" t="s">
        <v>30</v>
      </c>
      <c r="C25" s="41"/>
      <c r="D25" s="41"/>
      <c r="E25" s="41"/>
      <c r="F25" s="41"/>
      <c r="G25" s="41"/>
      <c r="H25" s="41"/>
      <c r="I25" s="41"/>
      <c r="J25" s="41"/>
      <c r="K25" s="5"/>
      <c r="L25" s="5"/>
      <c r="M25" s="12"/>
    </row>
    <row r="26" spans="1:13" ht="55.5" hidden="1" customHeight="1" thickBot="1" x14ac:dyDescent="0.45">
      <c r="A26" s="27"/>
      <c r="B26" s="32"/>
      <c r="K26" s="5"/>
      <c r="L26" s="5"/>
      <c r="M26" s="12"/>
    </row>
    <row r="27" spans="1:13" ht="66.75" hidden="1" customHeight="1" x14ac:dyDescent="0.4">
      <c r="A27" s="79" t="s">
        <v>28</v>
      </c>
      <c r="B27" s="81" t="s">
        <v>31</v>
      </c>
      <c r="C27" s="17" t="s">
        <v>34</v>
      </c>
      <c r="D27" s="33" t="s">
        <v>53</v>
      </c>
      <c r="E27" s="33" t="s">
        <v>36</v>
      </c>
      <c r="F27" s="33" t="s">
        <v>38</v>
      </c>
      <c r="G27" s="33" t="s">
        <v>37</v>
      </c>
      <c r="H27" s="33" t="s">
        <v>39</v>
      </c>
      <c r="I27" s="33" t="s">
        <v>47</v>
      </c>
      <c r="J27" s="18" t="s">
        <v>52</v>
      </c>
      <c r="K27" s="30"/>
    </row>
    <row r="28" spans="1:13" ht="19.5" hidden="1" x14ac:dyDescent="0.4">
      <c r="A28" s="80"/>
      <c r="B28" s="82"/>
      <c r="C28" s="15" t="s">
        <v>26</v>
      </c>
      <c r="D28" s="34" t="s">
        <v>35</v>
      </c>
      <c r="E28" s="34" t="s">
        <v>41</v>
      </c>
      <c r="F28" s="34" t="s">
        <v>42</v>
      </c>
      <c r="G28" s="34" t="s">
        <v>43</v>
      </c>
      <c r="H28" s="34" t="s">
        <v>44</v>
      </c>
      <c r="I28" s="34" t="s">
        <v>45</v>
      </c>
      <c r="J28" s="1" t="s">
        <v>46</v>
      </c>
    </row>
    <row r="29" spans="1:13" ht="19.5" hidden="1" x14ac:dyDescent="0.4">
      <c r="A29" s="19"/>
      <c r="B29" s="21"/>
      <c r="C29" s="16" t="s">
        <v>0</v>
      </c>
      <c r="D29" s="35"/>
      <c r="E29" s="35"/>
      <c r="F29" s="35"/>
      <c r="G29" s="35"/>
      <c r="H29" s="35"/>
      <c r="I29" s="35"/>
      <c r="J29" s="3"/>
    </row>
    <row r="30" spans="1:13" ht="48" hidden="1" customHeight="1" thickBot="1" x14ac:dyDescent="0.45">
      <c r="A30" s="20"/>
      <c r="B30" s="22"/>
      <c r="C30" s="25"/>
      <c r="D30" s="37"/>
      <c r="E30" s="36">
        <v>100000</v>
      </c>
      <c r="F30" s="36" t="e">
        <f>IF(E30&gt;#REF!,#REF!, E30)</f>
        <v>#REF!</v>
      </c>
      <c r="G30" s="37"/>
      <c r="H30" s="36" t="e">
        <f>F30*G30</f>
        <v>#REF!</v>
      </c>
      <c r="I30" s="36" t="e">
        <f>#REF!+H30</f>
        <v>#REF!</v>
      </c>
      <c r="J30" s="23" t="e">
        <f>IF(#REF!&gt;I30,I30,#REF!)</f>
        <v>#REF!</v>
      </c>
      <c r="M30" s="14">
        <v>10000000</v>
      </c>
    </row>
    <row r="31" spans="1:13" x14ac:dyDescent="0.4">
      <c r="A31" s="13" t="s">
        <v>62</v>
      </c>
      <c r="B31" s="13"/>
    </row>
    <row r="32" spans="1:13" x14ac:dyDescent="0.4">
      <c r="A32" s="13" t="s">
        <v>103</v>
      </c>
      <c r="B32" s="13"/>
    </row>
    <row r="33" spans="1:2" x14ac:dyDescent="0.4">
      <c r="A33" s="13" t="s">
        <v>104</v>
      </c>
    </row>
    <row r="34" spans="1:2" x14ac:dyDescent="0.4">
      <c r="A34" s="13" t="s">
        <v>33</v>
      </c>
      <c r="B34" s="13"/>
    </row>
    <row r="35" spans="1:2" x14ac:dyDescent="0.4">
      <c r="A35" s="13" t="s">
        <v>58</v>
      </c>
      <c r="B35" s="13"/>
    </row>
    <row r="36" spans="1:2" x14ac:dyDescent="0.4">
      <c r="A36" s="13" t="s">
        <v>105</v>
      </c>
      <c r="B36" s="13"/>
    </row>
    <row r="37" spans="1:2" x14ac:dyDescent="0.4">
      <c r="A37" s="8" t="s">
        <v>107</v>
      </c>
      <c r="B37" s="13"/>
    </row>
    <row r="38" spans="1:2" x14ac:dyDescent="0.4">
      <c r="A38" s="8" t="s">
        <v>51</v>
      </c>
    </row>
    <row r="39" spans="1:2" x14ac:dyDescent="0.4">
      <c r="A39" s="8" t="s">
        <v>54</v>
      </c>
    </row>
    <row r="41" spans="1:2" x14ac:dyDescent="0.4">
      <c r="A41" s="8" t="s">
        <v>112</v>
      </c>
      <c r="B41" s="6"/>
    </row>
    <row r="42" spans="1:2" x14ac:dyDescent="0.4">
      <c r="A42" s="8" t="s">
        <v>108</v>
      </c>
      <c r="B42" s="6"/>
    </row>
    <row r="43" spans="1:2" x14ac:dyDescent="0.4">
      <c r="A43" s="8" t="s">
        <v>109</v>
      </c>
      <c r="B43" s="6"/>
    </row>
    <row r="44" spans="1:2" x14ac:dyDescent="0.4">
      <c r="A44" s="8" t="s">
        <v>110</v>
      </c>
      <c r="B44" s="6"/>
    </row>
    <row r="45" spans="1:2" x14ac:dyDescent="0.4">
      <c r="A45" s="8" t="s">
        <v>111</v>
      </c>
    </row>
    <row r="46" spans="1:2" x14ac:dyDescent="0.4">
      <c r="A46" s="6"/>
    </row>
    <row r="47" spans="1:2" x14ac:dyDescent="0.4">
      <c r="A47" s="6" t="s">
        <v>32</v>
      </c>
    </row>
    <row r="48" spans="1:2" x14ac:dyDescent="0.4">
      <c r="A48" s="6"/>
    </row>
    <row r="49" spans="1:1" x14ac:dyDescent="0.4">
      <c r="A49" s="6"/>
    </row>
    <row r="50" spans="1:1" x14ac:dyDescent="0.4">
      <c r="A50" s="6"/>
    </row>
    <row r="51" spans="1:1" x14ac:dyDescent="0.4">
      <c r="A51" s="6"/>
    </row>
    <row r="53" spans="1:1" x14ac:dyDescent="0.4">
      <c r="A53" s="7" t="s">
        <v>21</v>
      </c>
    </row>
    <row r="54" spans="1:1" x14ac:dyDescent="0.4">
      <c r="A54" s="7" t="s">
        <v>22</v>
      </c>
    </row>
    <row r="55" spans="1:1" x14ac:dyDescent="0.4">
      <c r="A55" s="7" t="s">
        <v>1</v>
      </c>
    </row>
    <row r="56" spans="1:1" x14ac:dyDescent="0.4">
      <c r="A56" s="7" t="s">
        <v>23</v>
      </c>
    </row>
    <row r="57" spans="1:1" x14ac:dyDescent="0.4">
      <c r="A57" s="7" t="s">
        <v>2</v>
      </c>
    </row>
    <row r="58" spans="1:1" x14ac:dyDescent="0.4">
      <c r="A58" s="7" t="s">
        <v>3</v>
      </c>
    </row>
    <row r="59" spans="1:1" x14ac:dyDescent="0.4">
      <c r="A59" s="7" t="s">
        <v>4</v>
      </c>
    </row>
    <row r="60" spans="1:1" x14ac:dyDescent="0.4">
      <c r="A60" s="7" t="s">
        <v>5</v>
      </c>
    </row>
    <row r="61" spans="1:1" x14ac:dyDescent="0.4">
      <c r="A61" s="7" t="s">
        <v>6</v>
      </c>
    </row>
    <row r="62" spans="1:1" x14ac:dyDescent="0.4">
      <c r="A62" s="7" t="s">
        <v>7</v>
      </c>
    </row>
    <row r="63" spans="1:1" x14ac:dyDescent="0.4">
      <c r="A63" s="7" t="s">
        <v>8</v>
      </c>
    </row>
    <row r="64" spans="1:1" x14ac:dyDescent="0.4">
      <c r="A64" s="7" t="s">
        <v>9</v>
      </c>
    </row>
    <row r="65" spans="1:1" x14ac:dyDescent="0.4">
      <c r="A65" s="7" t="s">
        <v>10</v>
      </c>
    </row>
    <row r="66" spans="1:1" x14ac:dyDescent="0.4">
      <c r="A66" s="7" t="s">
        <v>11</v>
      </c>
    </row>
    <row r="67" spans="1:1" x14ac:dyDescent="0.4">
      <c r="A67" s="7" t="s">
        <v>12</v>
      </c>
    </row>
    <row r="68" spans="1:1" x14ac:dyDescent="0.4">
      <c r="A68" s="7" t="s">
        <v>13</v>
      </c>
    </row>
    <row r="69" spans="1:1" x14ac:dyDescent="0.4">
      <c r="A69" s="7" t="s">
        <v>14</v>
      </c>
    </row>
    <row r="70" spans="1:1" x14ac:dyDescent="0.4">
      <c r="A70" s="7" t="s">
        <v>15</v>
      </c>
    </row>
    <row r="71" spans="1:1" x14ac:dyDescent="0.4">
      <c r="A71" s="7" t="s">
        <v>16</v>
      </c>
    </row>
    <row r="72" spans="1:1" x14ac:dyDescent="0.4">
      <c r="A72" s="7" t="s">
        <v>17</v>
      </c>
    </row>
    <row r="73" spans="1:1" x14ac:dyDescent="0.4">
      <c r="A73" s="7" t="s">
        <v>18</v>
      </c>
    </row>
    <row r="74" spans="1:1" x14ac:dyDescent="0.4">
      <c r="A74" s="7" t="s">
        <v>19</v>
      </c>
    </row>
    <row r="75" spans="1:1" x14ac:dyDescent="0.4">
      <c r="A75" s="7" t="s">
        <v>20</v>
      </c>
    </row>
    <row r="76" spans="1:1" x14ac:dyDescent="0.4">
      <c r="A76" s="8" t="s">
        <v>24</v>
      </c>
    </row>
  </sheetData>
  <sheetProtection formatCells="0" formatColumns="0" formatRows="0" insertColumns="0" insertRows="0" insertHyperlinks="0" autoFilter="0"/>
  <mergeCells count="10">
    <mergeCell ref="A19:A20"/>
    <mergeCell ref="B19:B20"/>
    <mergeCell ref="A27:A28"/>
    <mergeCell ref="B27:B28"/>
    <mergeCell ref="A2:J2"/>
    <mergeCell ref="A7:A8"/>
    <mergeCell ref="B7:B8"/>
    <mergeCell ref="D8:H8"/>
    <mergeCell ref="A9:A10"/>
    <mergeCell ref="B9:B10"/>
  </mergeCells>
  <phoneticPr fontId="2"/>
  <dataValidations count="2">
    <dataValidation type="list" allowBlank="1" showInputMessage="1" showErrorMessage="1" sqref="B22 B30 A12:A14">
      <formula1>$A$41:$A$45</formula1>
    </dataValidation>
    <dataValidation type="list" allowBlank="1" showInputMessage="1" showErrorMessage="1" sqref="B18 B26 B7">
      <formula1>$A$53:$A$76</formula1>
    </dataValidation>
  </dataValidation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別記様式２号所要額調書（グループ単位）</vt:lpstr>
      <vt:lpstr>別記様式第２号-１所要額調書（事業所単位）</vt:lpstr>
      <vt:lpstr>'別記様式第２号-１所要額調書（事業所単位）'!Print_Area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大哉</dc:creator>
  <cp:lastModifiedBy>佐藤 大哉</cp:lastModifiedBy>
  <cp:lastPrinted>2025-05-20T08:42:56Z</cp:lastPrinted>
  <dcterms:created xsi:type="dcterms:W3CDTF">2023-06-23T02:26:09Z</dcterms:created>
  <dcterms:modified xsi:type="dcterms:W3CDTF">2025-06-05T06:55:29Z</dcterms:modified>
</cp:coreProperties>
</file>