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本文）\"/>
    </mc:Choice>
  </mc:AlternateContent>
  <xr:revisionPtr revIDLastSave="0" documentId="13_ncr:1_{EAF0E707-88A1-477C-BF3E-B0BF2C009075}" xr6:coauthVersionLast="47" xr6:coauthVersionMax="47" xr10:uidLastSave="{00000000-0000-0000-0000-000000000000}"/>
  <bookViews>
    <workbookView xWindow="-118" yWindow="-118" windowWidth="33749" windowHeight="18471" tabRatio="213" xr2:uid="{00000000-000D-0000-FFFF-FFFF00000000}"/>
  </bookViews>
  <sheets>
    <sheet name="P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7" i="1"/>
  <c r="B13" i="1"/>
  <c r="B12" i="1"/>
  <c r="B11" i="1"/>
  <c r="B10" i="1"/>
  <c r="B9" i="1"/>
  <c r="B8" i="1"/>
  <c r="D21" i="1"/>
  <c r="B21" i="1" s="1"/>
  <c r="P5" i="1"/>
  <c r="O5" i="1"/>
  <c r="N5" i="1"/>
  <c r="M5" i="1"/>
  <c r="L5" i="1"/>
  <c r="K5" i="1"/>
  <c r="I5" i="1"/>
  <c r="H5" i="1"/>
  <c r="G5" i="1"/>
  <c r="F5" i="1"/>
  <c r="E5" i="1"/>
  <c r="D5" i="1"/>
  <c r="C5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b/>
            <sz val="9"/>
            <color indexed="8"/>
            <rFont val="ＭＳ Ｐゴシック"/>
            <family val="3"/>
            <charset val="128"/>
          </rPr>
          <t>出典：山形県農林水産統計年報
水産編（抜粋）平成18年～19年　　Ⅳ水産業の部　215ページ
１　漁業基本構造統計
（１）漁業経営体数
ア　経営体階層別経営体数</t>
        </r>
      </text>
    </comment>
    <comment ref="A17" authorId="0" shapeId="0" xr:uid="{00000000-0006-0000-0000-000002000000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出典：2013年（第12次）漁業センサス
第２巻　海面漁業に関する統計（都道府県編）
5　漁業就業者
（1）漁業就業者数(p72)
(2)男女別年齢階層別漁業者数（ｐ74）
</t>
        </r>
      </text>
    </comment>
  </commentList>
</comments>
</file>

<file path=xl/sharedStrings.xml><?xml version="1.0" encoding="utf-8"?>
<sst xmlns="http://schemas.openxmlformats.org/spreadsheetml/2006/main" count="119" uniqueCount="46">
  <si>
    <r>
      <rPr>
        <sz val="11"/>
        <color indexed="8"/>
        <rFont val="ＭＳ 明朝"/>
        <family val="1"/>
        <charset val="128"/>
      </rPr>
      <t>漁業地区専兼別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</si>
  <si>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船
非使用</t>
    </r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</si>
  <si>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</si>
  <si>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</t>
    </r>
    <r>
      <rPr>
        <sz val="11"/>
        <color indexed="8"/>
        <rFont val="Century"/>
        <family val="1"/>
      </rPr>
      <t xml:space="preserve">            </t>
    </r>
    <r>
      <rPr>
        <sz val="11"/>
        <color indexed="8"/>
        <rFont val="ＭＳ 明朝"/>
        <family val="1"/>
        <charset val="128"/>
      </rPr>
      <t>力</t>
    </r>
  </si>
  <si>
    <r>
      <rPr>
        <sz val="11"/>
        <color indexed="8"/>
        <rFont val="ＭＳ 明朝"/>
        <family val="1"/>
        <charset val="128"/>
      </rPr>
      <t>海面養殖</t>
    </r>
  </si>
  <si>
    <r>
      <t>1t</t>
    </r>
    <r>
      <rPr>
        <sz val="11"/>
        <color indexed="8"/>
        <rFont val="ＭＳ 明朝"/>
        <family val="1"/>
        <charset val="128"/>
      </rPr>
      <t>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</si>
  <si>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</si>
  <si>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</si>
  <si>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</si>
  <si>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</si>
  <si>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</si>
  <si>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</si>
  <si>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</si>
  <si>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</si>
  <si>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</si>
  <si>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r>
      <rPr>
        <sz val="11"/>
        <color indexed="8"/>
        <rFont val="ＭＳ 明朝"/>
        <family val="1"/>
        <charset val="128"/>
      </rPr>
      <t>地区別経営体数</t>
    </r>
  </si>
  <si>
    <r>
      <rPr>
        <sz val="11"/>
        <color indexed="8"/>
        <rFont val="ＭＳ 明朝"/>
        <family val="1"/>
        <charset val="128"/>
      </rPr>
      <t>遊佐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</si>
  <si>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</si>
  <si>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加茂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</si>
  <si>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</si>
  <si>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豊浦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</si>
  <si>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</si>
  <si>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</si>
  <si>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区</t>
    </r>
    <r>
      <rPr>
        <sz val="11"/>
        <color indexed="8"/>
        <rFont val="Century"/>
        <family val="1"/>
      </rPr>
      <t xml:space="preserve">   </t>
    </r>
    <r>
      <rPr>
        <sz val="11"/>
        <color indexed="8"/>
        <rFont val="ＭＳ 明朝"/>
        <family val="1"/>
        <charset val="128"/>
      </rPr>
      <t>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</si>
  <si>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</si>
  <si>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</si>
  <si>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</si>
  <si>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</si>
  <si>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</si>
  <si>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</si>
  <si>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</si>
  <si>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1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</si>
  <si>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６　漁業経営体数</t>
    </r>
    <phoneticPr fontId="3"/>
  </si>
  <si>
    <r>
      <rPr>
        <sz val="11"/>
        <color indexed="8"/>
        <rFont val="ＭＳ 明朝"/>
        <family val="1"/>
        <charset val="128"/>
      </rPr>
      <t>７　海面漁業就業者数</t>
    </r>
  </si>
  <si>
    <r>
      <rPr>
        <sz val="11"/>
        <color indexed="8"/>
        <rFont val="ＭＳ 明朝"/>
        <family val="1"/>
        <charset val="128"/>
      </rPr>
      <t>総数</t>
    </r>
    <phoneticPr fontId="3"/>
  </si>
  <si>
    <r>
      <rPr>
        <sz val="11"/>
        <color indexed="8"/>
        <rFont val="ＭＳ 明朝"/>
        <family val="1"/>
        <charset val="128"/>
      </rPr>
      <t>小型定置</t>
    </r>
    <phoneticPr fontId="3"/>
  </si>
  <si>
    <r>
      <rPr>
        <sz val="11"/>
        <color indexed="8"/>
        <rFont val="ＭＳ 明朝"/>
        <family val="1"/>
        <charset val="128"/>
      </rPr>
      <t>－</t>
    </r>
    <phoneticPr fontId="3"/>
  </si>
  <si>
    <r>
      <rPr>
        <sz val="11"/>
        <color indexed="8"/>
        <rFont val="ＭＳ 明朝"/>
        <family val="1"/>
        <charset val="128"/>
      </rPr>
      <t>酒田</t>
    </r>
    <phoneticPr fontId="3"/>
  </si>
  <si>
    <r>
      <rPr>
        <sz val="11"/>
        <color indexed="8"/>
        <rFont val="ＭＳ 明朝"/>
        <family val="1"/>
        <charset val="128"/>
      </rPr>
      <t>男　女　年　齢　別</t>
    </r>
    <phoneticPr fontId="3"/>
  </si>
  <si>
    <r>
      <rPr>
        <sz val="11"/>
        <color indexed="8"/>
        <rFont val="ＭＳ 明朝"/>
        <family val="1"/>
        <charset val="128"/>
      </rPr>
      <t>　自営漁業就業者</t>
    </r>
    <phoneticPr fontId="3"/>
  </si>
  <si>
    <r>
      <rPr>
        <sz val="11"/>
        <color indexed="8"/>
        <rFont val="ＭＳ 明朝"/>
        <family val="1"/>
        <charset val="128"/>
      </rPr>
      <t>　及び</t>
    </r>
    <phoneticPr fontId="3"/>
  </si>
  <si>
    <r>
      <rPr>
        <sz val="11"/>
        <color indexed="8"/>
        <rFont val="ＭＳ 明朝"/>
        <family val="1"/>
        <charset val="128"/>
      </rPr>
      <t>　漁業雇われ就業者</t>
    </r>
    <phoneticPr fontId="3"/>
  </si>
  <si>
    <r>
      <rPr>
        <sz val="11"/>
        <color indexed="8"/>
        <rFont val="ＭＳ 明朝"/>
        <family val="1"/>
        <charset val="128"/>
      </rPr>
      <t>令和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年</t>
    </r>
    <r>
      <rPr>
        <sz val="11"/>
        <color indexed="8"/>
        <rFont val="Century"/>
        <family val="1"/>
      </rPr>
      <t>11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8"/>
        <rFont val="Century"/>
        <family val="1"/>
      </rPr>
      <t>1</t>
    </r>
    <r>
      <rPr>
        <sz val="11"/>
        <color indexed="8"/>
        <rFont val="ＭＳ 明朝"/>
        <family val="1"/>
        <charset val="128"/>
      </rPr>
      <t>日現在</t>
    </r>
    <rPh sb="0" eb="2">
      <t>レイワ</t>
    </rPh>
    <phoneticPr fontId="3"/>
  </si>
  <si>
    <r>
      <t>(</t>
    </r>
    <r>
      <rPr>
        <sz val="11"/>
        <color rgb="FF000000"/>
        <rFont val="ＭＳ 明朝"/>
        <family val="1"/>
        <charset val="128"/>
      </rPr>
      <t>令和</t>
    </r>
    <r>
      <rPr>
        <sz val="11"/>
        <color rgb="FF000000"/>
        <rFont val="Century"/>
        <family val="1"/>
      </rPr>
      <t>5</t>
    </r>
    <r>
      <rPr>
        <sz val="11"/>
        <color rgb="FF000000"/>
        <rFont val="ＭＳ 明朝"/>
        <family val="1"/>
        <charset val="128"/>
      </rPr>
      <t>年漁業ｾﾝｻｽ</t>
    </r>
    <r>
      <rPr>
        <sz val="11"/>
        <color rgb="FF000000"/>
        <rFont val="Century"/>
        <family val="1"/>
      </rPr>
      <t>)</t>
    </r>
    <rPh sb="1" eb="3">
      <t>レイワ</t>
    </rPh>
    <phoneticPr fontId="3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</si>
  <si>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  <rPh sb="1" eb="3">
      <t>ノウリン</t>
    </rPh>
    <rPh sb="3" eb="5">
      <t>スイサン</t>
    </rPh>
    <rPh sb="5" eb="7">
      <t>トウケイ</t>
    </rPh>
    <phoneticPr fontId="3"/>
  </si>
  <si>
    <r>
      <rPr>
        <sz val="11"/>
        <color indexed="8"/>
        <rFont val="ＭＳ 明朝"/>
        <family val="1"/>
        <charset val="128"/>
      </rPr>
      <t>※総経営体数は</t>
    </r>
    <r>
      <rPr>
        <sz val="11"/>
        <color indexed="8"/>
        <rFont val="Century"/>
        <family val="1"/>
      </rPr>
      <t>209</t>
    </r>
    <r>
      <rPr>
        <sz val="11"/>
        <color indexed="8"/>
        <rFont val="ＭＳ 明朝"/>
        <family val="1"/>
        <charset val="128"/>
      </rPr>
      <t>経営体で､前回調査</t>
    </r>
    <r>
      <rPr>
        <sz val="11"/>
        <color indexed="8"/>
        <rFont val="Century"/>
        <family val="1"/>
      </rPr>
      <t>(H30)</t>
    </r>
    <r>
      <rPr>
        <sz val="11"/>
        <color rgb="FF000000"/>
        <rFont val="ＭＳ 明朝"/>
        <family val="1"/>
        <charset val="128"/>
      </rPr>
      <t>の</t>
    </r>
    <r>
      <rPr>
        <sz val="11"/>
        <color indexed="8"/>
        <rFont val="Century"/>
        <family val="1"/>
      </rPr>
      <t>284</t>
    </r>
    <r>
      <rPr>
        <sz val="11"/>
        <color indexed="8"/>
        <rFont val="ＭＳ 明朝"/>
        <family val="1"/>
        <charset val="128"/>
      </rPr>
      <t>より</t>
    </r>
    <r>
      <rPr>
        <sz val="11"/>
        <color indexed="8"/>
        <rFont val="Century"/>
        <family val="1"/>
      </rPr>
      <t>75</t>
    </r>
    <r>
      <rPr>
        <sz val="11"/>
        <color indexed="8"/>
        <rFont val="ＭＳ 明朝"/>
        <family val="1"/>
        <charset val="128"/>
      </rPr>
      <t>経営体減少した｡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</si>
</sst>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1"/>
      <name val="Century"/>
      <family val="1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justify" vertical="center" indent="1"/>
    </xf>
    <xf numFmtId="176" fontId="4" fillId="0" borderId="3" xfId="0" applyNumberFormat="1" applyFont="1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176" fontId="4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view="pageLayout" zoomScaleNormal="100" workbookViewId="0">
      <selection activeCell="B7" sqref="B7"/>
    </sheetView>
  </sheetViews>
  <sheetFormatPr defaultColWidth="9" defaultRowHeight="14.4" x14ac:dyDescent="0.15"/>
  <cols>
    <col min="1" max="1" width="21.21875" style="1" customWidth="1"/>
    <col min="2" max="4" width="8.21875" style="3" customWidth="1"/>
    <col min="5" max="14" width="7.77734375" style="3" customWidth="1"/>
    <col min="15" max="16" width="9.6640625" style="3" customWidth="1"/>
    <col min="17" max="22" width="8.109375" style="1" customWidth="1"/>
    <col min="23" max="16384" width="9" style="1"/>
  </cols>
  <sheetData>
    <row r="1" spans="1:16" ht="32.75" customHeight="1" x14ac:dyDescent="0.15"/>
    <row r="2" spans="1:16" ht="20.95" customHeight="1" x14ac:dyDescent="0.15">
      <c r="A2" s="16" t="s">
        <v>32</v>
      </c>
      <c r="B2" s="16"/>
      <c r="C2" s="16"/>
      <c r="D2" s="16"/>
      <c r="E2" s="17" t="s">
        <v>45</v>
      </c>
      <c r="F2" s="17"/>
      <c r="G2" s="17"/>
      <c r="H2" s="17"/>
      <c r="I2" s="17"/>
      <c r="J2" s="17"/>
      <c r="K2" s="17"/>
      <c r="L2" s="17"/>
      <c r="M2" s="17"/>
      <c r="O2" s="2"/>
      <c r="P2" s="14" t="s">
        <v>42</v>
      </c>
    </row>
    <row r="3" spans="1:16" ht="20.3" customHeight="1" x14ac:dyDescent="0.15">
      <c r="A3" s="18" t="s">
        <v>0</v>
      </c>
      <c r="B3" s="19" t="s">
        <v>34</v>
      </c>
      <c r="C3" s="20" t="s">
        <v>1</v>
      </c>
      <c r="D3" s="19" t="s">
        <v>2</v>
      </c>
      <c r="E3" s="18" t="s">
        <v>3</v>
      </c>
      <c r="F3" s="18"/>
      <c r="G3" s="18"/>
      <c r="H3" s="18"/>
      <c r="I3" s="18"/>
      <c r="J3" s="18"/>
      <c r="K3" s="18"/>
      <c r="L3" s="18"/>
      <c r="M3" s="18"/>
      <c r="N3" s="18"/>
      <c r="O3" s="19" t="s">
        <v>35</v>
      </c>
      <c r="P3" s="19" t="s">
        <v>4</v>
      </c>
    </row>
    <row r="4" spans="1:16" ht="40.75" customHeight="1" x14ac:dyDescent="0.15">
      <c r="A4" s="18"/>
      <c r="B4" s="19"/>
      <c r="C4" s="19"/>
      <c r="D4" s="19"/>
      <c r="E4" s="5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7" t="s">
        <v>13</v>
      </c>
      <c r="N4" s="6" t="s">
        <v>14</v>
      </c>
      <c r="O4" s="19"/>
      <c r="P4" s="19"/>
    </row>
    <row r="5" spans="1:16" ht="21.95" customHeight="1" x14ac:dyDescent="0.15">
      <c r="A5" s="8" t="s">
        <v>15</v>
      </c>
      <c r="B5" s="9">
        <f>SUM(C5:P5)</f>
        <v>209</v>
      </c>
      <c r="C5" s="10">
        <f t="shared" ref="B5:I5" si="0">IF(SUM(C6:C13)=0,"－",SUM(C6:C13))</f>
        <v>3</v>
      </c>
      <c r="D5" s="10" t="str">
        <f t="shared" si="0"/>
        <v>－</v>
      </c>
      <c r="E5" s="10">
        <f t="shared" si="0"/>
        <v>83</v>
      </c>
      <c r="F5" s="10">
        <f t="shared" si="0"/>
        <v>51</v>
      </c>
      <c r="G5" s="10">
        <f t="shared" si="0"/>
        <v>36</v>
      </c>
      <c r="H5" s="10">
        <f t="shared" si="0"/>
        <v>12</v>
      </c>
      <c r="I5" s="10">
        <f t="shared" si="0"/>
        <v>21</v>
      </c>
      <c r="J5" s="10" t="str">
        <f>IF(SUM(J6:J13)=0,"－",SUM(J6:J13))</f>
        <v>－</v>
      </c>
      <c r="K5" s="10" t="str">
        <f t="shared" ref="K5:P5" si="1">IF(SUM(K6:K13)=0,"－",SUM(K6:K13))</f>
        <v>－</v>
      </c>
      <c r="L5" s="10" t="str">
        <f t="shared" si="1"/>
        <v>－</v>
      </c>
      <c r="M5" s="10">
        <f t="shared" si="1"/>
        <v>1</v>
      </c>
      <c r="N5" s="10" t="str">
        <f t="shared" si="1"/>
        <v>－</v>
      </c>
      <c r="O5" s="10">
        <f t="shared" si="1"/>
        <v>1</v>
      </c>
      <c r="P5" s="10">
        <f t="shared" si="1"/>
        <v>1</v>
      </c>
    </row>
    <row r="6" spans="1:16" ht="21.95" customHeight="1" x14ac:dyDescent="0.15">
      <c r="A6" s="8" t="s">
        <v>16</v>
      </c>
      <c r="B6" s="9">
        <f>SUM(C6:P6)</f>
        <v>9</v>
      </c>
      <c r="C6" s="10" t="s">
        <v>36</v>
      </c>
      <c r="D6" s="10" t="s">
        <v>36</v>
      </c>
      <c r="E6" s="10">
        <v>5</v>
      </c>
      <c r="F6" s="10">
        <v>1</v>
      </c>
      <c r="G6" s="10" t="s">
        <v>36</v>
      </c>
      <c r="H6" s="10">
        <v>1</v>
      </c>
      <c r="I6" s="10">
        <v>2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 t="s">
        <v>36</v>
      </c>
      <c r="P6" s="10" t="s">
        <v>36</v>
      </c>
    </row>
    <row r="7" spans="1:16" ht="21.95" customHeight="1" x14ac:dyDescent="0.15">
      <c r="A7" s="8" t="s">
        <v>37</v>
      </c>
      <c r="B7" s="9">
        <f>SUM(C7:P7)</f>
        <v>34</v>
      </c>
      <c r="C7" s="10" t="s">
        <v>36</v>
      </c>
      <c r="D7" s="10" t="s">
        <v>36</v>
      </c>
      <c r="E7" s="10">
        <v>2</v>
      </c>
      <c r="F7" s="10">
        <v>16</v>
      </c>
      <c r="G7" s="10">
        <v>9</v>
      </c>
      <c r="H7" s="10">
        <v>4</v>
      </c>
      <c r="I7" s="10">
        <v>3</v>
      </c>
      <c r="J7" s="10" t="s">
        <v>36</v>
      </c>
      <c r="K7" s="10" t="s">
        <v>36</v>
      </c>
      <c r="L7" s="10" t="s">
        <v>36</v>
      </c>
      <c r="M7" s="10" t="s">
        <v>36</v>
      </c>
      <c r="N7" s="10" t="s">
        <v>36</v>
      </c>
      <c r="O7" s="10" t="s">
        <v>36</v>
      </c>
      <c r="P7" s="10" t="s">
        <v>36</v>
      </c>
    </row>
    <row r="8" spans="1:16" ht="21.95" customHeight="1" x14ac:dyDescent="0.15">
      <c r="A8" s="8" t="s">
        <v>17</v>
      </c>
      <c r="B8" s="9">
        <f t="shared" ref="B7:B13" si="2">SUM(C8:P8)</f>
        <v>21</v>
      </c>
      <c r="C8" s="10" t="s">
        <v>36</v>
      </c>
      <c r="D8" s="10" t="s">
        <v>36</v>
      </c>
      <c r="E8" s="10">
        <v>5</v>
      </c>
      <c r="F8" s="10">
        <v>4</v>
      </c>
      <c r="G8" s="10">
        <v>9</v>
      </c>
      <c r="H8" s="10">
        <v>3</v>
      </c>
      <c r="I8" s="10" t="s">
        <v>36</v>
      </c>
      <c r="J8" s="10" t="s">
        <v>36</v>
      </c>
      <c r="K8" s="10" t="s">
        <v>36</v>
      </c>
      <c r="L8" s="10" t="s">
        <v>36</v>
      </c>
      <c r="M8" s="10" t="s">
        <v>36</v>
      </c>
      <c r="N8" s="10" t="s">
        <v>36</v>
      </c>
      <c r="O8" s="10" t="s">
        <v>36</v>
      </c>
      <c r="P8" s="10" t="s">
        <v>36</v>
      </c>
    </row>
    <row r="9" spans="1:16" ht="21.95" customHeight="1" x14ac:dyDescent="0.15">
      <c r="A9" s="8" t="s">
        <v>18</v>
      </c>
      <c r="B9" s="9">
        <f t="shared" si="2"/>
        <v>19</v>
      </c>
      <c r="C9" s="10" t="s">
        <v>36</v>
      </c>
      <c r="D9" s="10" t="s">
        <v>36</v>
      </c>
      <c r="E9" s="10">
        <v>11</v>
      </c>
      <c r="F9" s="10">
        <v>4</v>
      </c>
      <c r="G9" s="10">
        <v>2</v>
      </c>
      <c r="H9" s="10">
        <v>1</v>
      </c>
      <c r="I9" s="10" t="s">
        <v>36</v>
      </c>
      <c r="J9" s="10" t="s">
        <v>36</v>
      </c>
      <c r="K9" s="10" t="s">
        <v>36</v>
      </c>
      <c r="L9" s="10" t="s">
        <v>36</v>
      </c>
      <c r="M9" s="10">
        <v>1</v>
      </c>
      <c r="N9" s="10" t="s">
        <v>36</v>
      </c>
      <c r="O9" s="10" t="s">
        <v>36</v>
      </c>
      <c r="P9" s="10" t="s">
        <v>36</v>
      </c>
    </row>
    <row r="10" spans="1:16" ht="21.95" customHeight="1" x14ac:dyDescent="0.15">
      <c r="A10" s="8" t="s">
        <v>19</v>
      </c>
      <c r="B10" s="9">
        <f t="shared" si="2"/>
        <v>27</v>
      </c>
      <c r="C10" s="10" t="s">
        <v>36</v>
      </c>
      <c r="D10" s="10" t="s">
        <v>36</v>
      </c>
      <c r="E10" s="10">
        <v>12</v>
      </c>
      <c r="F10" s="10">
        <v>7</v>
      </c>
      <c r="G10" s="10">
        <v>3</v>
      </c>
      <c r="H10" s="10">
        <v>1</v>
      </c>
      <c r="I10" s="10">
        <v>4</v>
      </c>
      <c r="J10" s="10" t="s">
        <v>36</v>
      </c>
      <c r="K10" s="10" t="s">
        <v>36</v>
      </c>
      <c r="L10" s="10" t="s">
        <v>36</v>
      </c>
      <c r="M10" s="10" t="s">
        <v>36</v>
      </c>
      <c r="N10" s="10" t="s">
        <v>36</v>
      </c>
      <c r="O10" s="10" t="s">
        <v>36</v>
      </c>
      <c r="P10" s="10" t="s">
        <v>36</v>
      </c>
    </row>
    <row r="11" spans="1:16" ht="21.95" customHeight="1" x14ac:dyDescent="0.15">
      <c r="A11" s="8" t="s">
        <v>20</v>
      </c>
      <c r="B11" s="9">
        <f t="shared" si="2"/>
        <v>25</v>
      </c>
      <c r="C11" s="10" t="s">
        <v>36</v>
      </c>
      <c r="D11" s="10" t="s">
        <v>36</v>
      </c>
      <c r="E11" s="10">
        <v>8</v>
      </c>
      <c r="F11" s="10">
        <v>7</v>
      </c>
      <c r="G11" s="10">
        <v>5</v>
      </c>
      <c r="H11" s="10" t="s">
        <v>36</v>
      </c>
      <c r="I11" s="10">
        <v>3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1</v>
      </c>
      <c r="P11" s="10">
        <v>1</v>
      </c>
    </row>
    <row r="12" spans="1:16" ht="21.95" customHeight="1" x14ac:dyDescent="0.15">
      <c r="A12" s="8" t="s">
        <v>21</v>
      </c>
      <c r="B12" s="9">
        <f t="shared" si="2"/>
        <v>20</v>
      </c>
      <c r="C12" s="10" t="s">
        <v>36</v>
      </c>
      <c r="D12" s="10" t="s">
        <v>36</v>
      </c>
      <c r="E12" s="10">
        <v>11</v>
      </c>
      <c r="F12" s="10">
        <v>6</v>
      </c>
      <c r="G12" s="10">
        <v>2</v>
      </c>
      <c r="H12" s="10">
        <v>1</v>
      </c>
      <c r="I12" s="10" t="s">
        <v>36</v>
      </c>
      <c r="J12" s="10" t="s">
        <v>36</v>
      </c>
      <c r="K12" s="10" t="s">
        <v>36</v>
      </c>
      <c r="L12" s="10" t="s">
        <v>36</v>
      </c>
      <c r="M12" s="10" t="s">
        <v>36</v>
      </c>
      <c r="N12" s="10" t="s">
        <v>36</v>
      </c>
      <c r="O12" s="10" t="s">
        <v>36</v>
      </c>
      <c r="P12" s="10" t="s">
        <v>36</v>
      </c>
    </row>
    <row r="13" spans="1:16" ht="21.95" customHeight="1" x14ac:dyDescent="0.15">
      <c r="A13" s="8" t="s">
        <v>22</v>
      </c>
      <c r="B13" s="9">
        <f t="shared" si="2"/>
        <v>54</v>
      </c>
      <c r="C13" s="10">
        <v>3</v>
      </c>
      <c r="D13" s="10" t="s">
        <v>36</v>
      </c>
      <c r="E13" s="10">
        <v>29</v>
      </c>
      <c r="F13" s="10">
        <v>6</v>
      </c>
      <c r="G13" s="10">
        <v>6</v>
      </c>
      <c r="H13" s="10">
        <v>1</v>
      </c>
      <c r="I13" s="10">
        <v>9</v>
      </c>
      <c r="J13" s="10" t="s">
        <v>36</v>
      </c>
      <c r="K13" s="10" t="s">
        <v>36</v>
      </c>
      <c r="L13" s="10" t="s">
        <v>36</v>
      </c>
      <c r="M13" s="10" t="s">
        <v>36</v>
      </c>
      <c r="N13" s="10" t="s">
        <v>36</v>
      </c>
      <c r="O13" s="10" t="s">
        <v>36</v>
      </c>
      <c r="P13" s="10" t="s">
        <v>36</v>
      </c>
    </row>
    <row r="14" spans="1:16" ht="20.95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2"/>
      <c r="O14" s="2"/>
      <c r="P14" s="14" t="s">
        <v>43</v>
      </c>
    </row>
    <row r="15" spans="1:16" ht="20.9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2"/>
      <c r="N15" s="4"/>
      <c r="O15" s="4"/>
      <c r="P15" s="4"/>
    </row>
    <row r="16" spans="1:16" ht="15.05" customHeight="1" x14ac:dyDescent="0.1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0.95" customHeight="1" x14ac:dyDescent="0.15">
      <c r="A17" s="16" t="s">
        <v>33</v>
      </c>
      <c r="B17" s="16"/>
      <c r="C17" s="16"/>
      <c r="D17" s="4"/>
      <c r="E17" s="4"/>
      <c r="F17" s="4"/>
      <c r="G17" s="1"/>
      <c r="H17" s="1"/>
      <c r="I17" s="1"/>
      <c r="J17" s="4"/>
      <c r="K17" s="4"/>
      <c r="L17" s="4"/>
      <c r="M17" s="15"/>
      <c r="N17" s="15"/>
      <c r="O17" s="14" t="s">
        <v>43</v>
      </c>
      <c r="P17" s="4"/>
    </row>
    <row r="18" spans="1:16" ht="20.95" customHeight="1" x14ac:dyDescent="0.15">
      <c r="A18" s="18" t="s">
        <v>23</v>
      </c>
      <c r="B18" s="18" t="s">
        <v>24</v>
      </c>
      <c r="C18" s="18"/>
      <c r="D18" s="18" t="s">
        <v>38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"/>
    </row>
    <row r="19" spans="1:16" ht="20.95" customHeight="1" x14ac:dyDescent="0.15">
      <c r="A19" s="18"/>
      <c r="B19" s="18"/>
      <c r="C19" s="18"/>
      <c r="D19" s="18" t="s">
        <v>25</v>
      </c>
      <c r="E19" s="18"/>
      <c r="F19" s="18"/>
      <c r="G19" s="18"/>
      <c r="H19" s="18"/>
      <c r="I19" s="18"/>
      <c r="J19" s="18"/>
      <c r="K19" s="18"/>
      <c r="L19" s="18"/>
      <c r="M19" s="18"/>
      <c r="N19" s="18" t="s">
        <v>26</v>
      </c>
      <c r="O19" s="18"/>
      <c r="P19" s="4"/>
    </row>
    <row r="20" spans="1:16" ht="20.95" customHeight="1" x14ac:dyDescent="0.15">
      <c r="A20" s="18"/>
      <c r="B20" s="18"/>
      <c r="C20" s="18"/>
      <c r="D20" s="23" t="s">
        <v>27</v>
      </c>
      <c r="E20" s="23"/>
      <c r="F20" s="23" t="s">
        <v>28</v>
      </c>
      <c r="G20" s="23"/>
      <c r="H20" s="23" t="s">
        <v>29</v>
      </c>
      <c r="I20" s="23"/>
      <c r="J20" s="23" t="s">
        <v>30</v>
      </c>
      <c r="K20" s="23"/>
      <c r="L20" s="23" t="s">
        <v>31</v>
      </c>
      <c r="M20" s="23"/>
      <c r="N20" s="18"/>
      <c r="O20" s="18"/>
      <c r="P20" s="4"/>
    </row>
    <row r="21" spans="1:16" ht="20.95" customHeight="1" x14ac:dyDescent="0.15">
      <c r="A21" s="11" t="s">
        <v>39</v>
      </c>
      <c r="B21" s="21">
        <f>D21+N21</f>
        <v>292</v>
      </c>
      <c r="C21" s="21"/>
      <c r="D21" s="21">
        <f>SUM(F21:M23)</f>
        <v>286</v>
      </c>
      <c r="E21" s="21"/>
      <c r="F21" s="21">
        <v>3</v>
      </c>
      <c r="G21" s="21"/>
      <c r="H21" s="21">
        <v>35</v>
      </c>
      <c r="I21" s="21"/>
      <c r="J21" s="21">
        <v>66</v>
      </c>
      <c r="K21" s="21"/>
      <c r="L21" s="21">
        <v>182</v>
      </c>
      <c r="M21" s="21"/>
      <c r="N21" s="21">
        <v>6</v>
      </c>
      <c r="O21" s="21"/>
      <c r="P21" s="4"/>
    </row>
    <row r="22" spans="1:16" ht="20.95" customHeight="1" x14ac:dyDescent="0.15">
      <c r="A22" s="12" t="s">
        <v>40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"/>
    </row>
    <row r="23" spans="1:16" ht="20.95" customHeight="1" x14ac:dyDescent="0.15">
      <c r="A23" s="13" t="s">
        <v>41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4"/>
    </row>
    <row r="24" spans="1:16" ht="20.95" customHeight="1" x14ac:dyDescent="0.15">
      <c r="A24" s="2"/>
      <c r="B24" s="4"/>
      <c r="C24" s="4"/>
      <c r="D24" s="4"/>
      <c r="E24" s="4"/>
      <c r="F24" s="4"/>
      <c r="G24" s="4"/>
      <c r="H24" s="1"/>
      <c r="I24" s="1"/>
      <c r="J24" s="4"/>
      <c r="K24" s="4"/>
      <c r="L24" s="4"/>
      <c r="M24" s="22" t="s">
        <v>44</v>
      </c>
      <c r="N24" s="22"/>
      <c r="O24" s="22"/>
      <c r="P24" s="4"/>
    </row>
    <row r="25" spans="1:16" ht="20.95" customHeight="1" x14ac:dyDescent="0.15">
      <c r="A25" s="2"/>
      <c r="B25" s="4"/>
      <c r="C25" s="4"/>
      <c r="D25" s="4"/>
      <c r="E25" s="4"/>
      <c r="F25" s="4"/>
      <c r="G25" s="4"/>
    </row>
    <row r="26" spans="1:16" ht="20.95" customHeight="1" x14ac:dyDescent="0.15"/>
    <row r="27" spans="1:16" ht="20.95" customHeight="1" x14ac:dyDescent="0.15"/>
    <row r="28" spans="1:16" ht="20.95" customHeight="1" x14ac:dyDescent="0.15"/>
  </sheetData>
  <sheetProtection selectLockedCells="1" selectUnlockedCells="1"/>
  <mergeCells count="28">
    <mergeCell ref="N21:O23"/>
    <mergeCell ref="M24:O24"/>
    <mergeCell ref="D19:M19"/>
    <mergeCell ref="D20:E20"/>
    <mergeCell ref="F20:G20"/>
    <mergeCell ref="H20:I20"/>
    <mergeCell ref="J20:K20"/>
    <mergeCell ref="L20:M20"/>
    <mergeCell ref="N19:O20"/>
    <mergeCell ref="L21:M23"/>
    <mergeCell ref="B21:C23"/>
    <mergeCell ref="D21:E23"/>
    <mergeCell ref="F21:G23"/>
    <mergeCell ref="H21:I23"/>
    <mergeCell ref="J21:K23"/>
    <mergeCell ref="O3:O4"/>
    <mergeCell ref="P3:P4"/>
    <mergeCell ref="A17:C17"/>
    <mergeCell ref="A18:A20"/>
    <mergeCell ref="B18:C20"/>
    <mergeCell ref="D18:O18"/>
    <mergeCell ref="A2:D2"/>
    <mergeCell ref="E2:M2"/>
    <mergeCell ref="A3:A4"/>
    <mergeCell ref="B3:B4"/>
    <mergeCell ref="C3:C4"/>
    <mergeCell ref="D3:D4"/>
    <mergeCell ref="E3:N3"/>
  </mergeCells>
  <phoneticPr fontId="3"/>
  <pageMargins left="0.78740157480314965" right="0.39370078740157483" top="0.39370078740157483" bottom="0.39370078740157483" header="0" footer="0"/>
  <pageSetup paperSize="9" scale="95" firstPageNumber="0" orientation="landscape" horizontalDpi="300" verticalDpi="300" r:id="rId1"/>
  <headerFooter scaleWithDoc="0" alignWithMargins="0">
    <oddFooter>&amp;C&amp;"ＭＳ 明朝,標準"－５－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2025-08-22T03:15:08Z</cp:lastPrinted>
  <dcterms:modified xsi:type="dcterms:W3CDTF">2025-08-22T08:03:54Z</dcterms:modified>
</cp:coreProperties>
</file>