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26E2B624-6160-49F3-A612-01D315D376F6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P17" sheetId="4" r:id="rId1"/>
    <sheet name="P18" sheetId="5" r:id="rId2"/>
    <sheet name="P19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9" i="6" l="1"/>
  <c r="AN19" i="6" s="1"/>
  <c r="AH18" i="6"/>
  <c r="AN18" i="6" s="1"/>
  <c r="AE13" i="6"/>
  <c r="AB13" i="6"/>
  <c r="Y13" i="6"/>
  <c r="V13" i="6"/>
  <c r="S13" i="6"/>
  <c r="P13" i="6"/>
  <c r="M13" i="6"/>
  <c r="J13" i="6"/>
  <c r="AH11" i="6"/>
  <c r="AH10" i="6"/>
  <c r="AH13" i="6" s="1"/>
  <c r="Q17" i="5" l="1"/>
  <c r="O17" i="5"/>
  <c r="M17" i="5"/>
  <c r="L17" i="5"/>
  <c r="K17" i="5"/>
  <c r="J17" i="5"/>
  <c r="I17" i="5"/>
  <c r="H17" i="5"/>
  <c r="T17" i="5" s="1"/>
  <c r="G17" i="5"/>
  <c r="F17" i="5"/>
  <c r="E17" i="5"/>
  <c r="D17" i="5"/>
  <c r="S17" i="5" s="1"/>
  <c r="C17" i="5"/>
  <c r="B17" i="5"/>
  <c r="T16" i="5"/>
  <c r="S16" i="5"/>
  <c r="T15" i="5"/>
  <c r="S15" i="5"/>
  <c r="T14" i="5"/>
  <c r="S14" i="5"/>
  <c r="T13" i="5"/>
  <c r="S13" i="5"/>
  <c r="T8" i="5"/>
  <c r="O8" i="5"/>
  <c r="AG34" i="4" l="1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Q35" i="4"/>
  <c r="AE35" i="4"/>
  <c r="AC35" i="4"/>
  <c r="AA35" i="4"/>
  <c r="Y35" i="4"/>
  <c r="W35" i="4"/>
  <c r="U35" i="4"/>
  <c r="S35" i="4"/>
  <c r="AG3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4" authorId="0" shapeId="0" xr:uid="{0B97AB35-F2AA-46EA-98F9-15647C79CDCA}">
      <text>
        <r>
          <rPr>
            <sz val="9"/>
            <color indexed="81"/>
            <rFont val="ＭＳ Ｐゴシック"/>
            <family val="3"/>
            <charset val="128"/>
          </rPr>
          <t xml:space="preserve">山形県が許可
</t>
        </r>
      </text>
    </comment>
    <comment ref="P4" authorId="0" shapeId="0" xr:uid="{9FF21448-05E3-4FF3-978D-31E5E3DA5E55}">
      <text>
        <r>
          <rPr>
            <sz val="9"/>
            <color indexed="81"/>
            <rFont val="ＭＳ Ｐゴシック"/>
            <family val="3"/>
            <charset val="128"/>
          </rPr>
          <t xml:space="preserve">新潟県が許可
</t>
        </r>
      </text>
    </comment>
  </commentList>
</comments>
</file>

<file path=xl/sharedStrings.xml><?xml version="1.0" encoding="utf-8"?>
<sst xmlns="http://schemas.openxmlformats.org/spreadsheetml/2006/main" count="438" uniqueCount="188">
  <si>
    <t>―</t>
  </si>
  <si>
    <r>
      <rPr>
        <sz val="10"/>
        <rFont val="ＭＳ 明朝"/>
        <family val="1"/>
        <charset val="128"/>
      </rPr>
      <t>計</t>
    </r>
  </si>
  <si>
    <r>
      <rPr>
        <sz val="10"/>
        <rFont val="ＭＳ 明朝"/>
        <family val="1"/>
        <charset val="128"/>
      </rPr>
      <t>手繰第一種</t>
    </r>
  </si>
  <si>
    <r>
      <rPr>
        <sz val="10"/>
        <rFont val="ＭＳ 明朝"/>
        <family val="1"/>
        <charset val="128"/>
      </rPr>
      <t>〃</t>
    </r>
  </si>
  <si>
    <r>
      <rPr>
        <sz val="10"/>
        <rFont val="ＭＳ 明朝"/>
        <family val="1"/>
        <charset val="128"/>
      </rPr>
      <t>手繰第三種</t>
    </r>
  </si>
  <si>
    <r>
      <rPr>
        <sz val="10"/>
        <rFont val="ＭＳ 明朝"/>
        <family val="1"/>
        <charset val="128"/>
      </rPr>
      <t>ご</t>
    </r>
    <r>
      <rPr>
        <sz val="10"/>
        <rFont val="Century"/>
        <family val="1"/>
      </rPr>
      <t xml:space="preserve">  </t>
    </r>
    <r>
      <rPr>
        <sz val="10"/>
        <rFont val="ＭＳ 明朝"/>
        <family val="1"/>
        <charset val="128"/>
      </rPr>
      <t>ち</t>
    </r>
    <r>
      <rPr>
        <sz val="10"/>
        <rFont val="Century"/>
        <family val="1"/>
      </rPr>
      <t xml:space="preserve">  </t>
    </r>
    <r>
      <rPr>
        <sz val="10"/>
        <rFont val="ＭＳ 明朝"/>
        <family val="1"/>
        <charset val="128"/>
      </rPr>
      <t>網</t>
    </r>
  </si>
  <si>
    <r>
      <rPr>
        <sz val="10"/>
        <rFont val="ＭＳ 明朝"/>
        <family val="1"/>
        <charset val="128"/>
      </rPr>
      <t>いわし流し網</t>
    </r>
  </si>
  <si>
    <r>
      <rPr>
        <sz val="10"/>
        <rFont val="ＭＳ 明朝"/>
        <family val="1"/>
        <charset val="128"/>
      </rPr>
      <t>ばいかご</t>
    </r>
  </si>
  <si>
    <r>
      <rPr>
        <sz val="10"/>
        <rFont val="ＭＳ 明朝"/>
        <family val="1"/>
        <charset val="128"/>
      </rPr>
      <t>べにずわいがにかご</t>
    </r>
  </si>
  <si>
    <r>
      <rPr>
        <sz val="10"/>
        <rFont val="ＭＳ 明朝"/>
        <family val="1"/>
        <charset val="128"/>
      </rPr>
      <t>張網</t>
    </r>
  </si>
  <si>
    <r>
      <rPr>
        <sz val="10"/>
        <rFont val="ＭＳ 明朝"/>
        <family val="1"/>
        <charset val="128"/>
      </rPr>
      <t>きす刺し網</t>
    </r>
    <rPh sb="2" eb="3">
      <t>サ</t>
    </rPh>
    <phoneticPr fontId="1"/>
  </si>
  <si>
    <r>
      <rPr>
        <sz val="10"/>
        <rFont val="ＭＳ 明朝"/>
        <family val="1"/>
        <charset val="128"/>
      </rPr>
      <t>あまだい刺し網</t>
    </r>
    <rPh sb="4" eb="5">
      <t>サ</t>
    </rPh>
    <phoneticPr fontId="1"/>
  </si>
  <si>
    <r>
      <rPr>
        <sz val="10"/>
        <rFont val="ＭＳ 明朝"/>
        <family val="1"/>
        <charset val="128"/>
      </rPr>
      <t>たらはえ縄</t>
    </r>
    <rPh sb="4" eb="5">
      <t>ナワ</t>
    </rPh>
    <phoneticPr fontId="1"/>
  </si>
  <si>
    <r>
      <rPr>
        <sz val="10"/>
        <rFont val="ＭＳ 明朝"/>
        <family val="1"/>
        <charset val="128"/>
      </rPr>
      <t>かれい刺し網</t>
    </r>
    <rPh sb="3" eb="4">
      <t>サ</t>
    </rPh>
    <phoneticPr fontId="1"/>
  </si>
  <si>
    <r>
      <rPr>
        <sz val="10"/>
        <rFont val="ＭＳ 明朝"/>
        <family val="1"/>
        <charset val="128"/>
      </rPr>
      <t>たら刺し網</t>
    </r>
    <rPh sb="2" eb="3">
      <t>サ</t>
    </rPh>
    <phoneticPr fontId="1"/>
  </si>
  <si>
    <r>
      <rPr>
        <sz val="10"/>
        <rFont val="ＭＳ 明朝"/>
        <family val="1"/>
        <charset val="128"/>
      </rPr>
      <t>さめ刺し網</t>
    </r>
    <rPh sb="2" eb="3">
      <t>サ</t>
    </rPh>
    <phoneticPr fontId="1"/>
  </si>
  <si>
    <r>
      <rPr>
        <sz val="10"/>
        <rFont val="ＭＳ 明朝"/>
        <family val="1"/>
        <charset val="128"/>
      </rPr>
      <t>めばる刺し網</t>
    </r>
    <rPh sb="3" eb="4">
      <t>サ</t>
    </rPh>
    <phoneticPr fontId="1"/>
  </si>
  <si>
    <r>
      <rPr>
        <sz val="10"/>
        <rFont val="ＭＳ 明朝"/>
        <family val="1"/>
        <charset val="128"/>
      </rPr>
      <t>小型いか釣り</t>
    </r>
    <rPh sb="4" eb="5">
      <t>ツ</t>
    </rPh>
    <phoneticPr fontId="1"/>
  </si>
  <si>
    <r>
      <rPr>
        <sz val="10"/>
        <rFont val="ＭＳ 明朝"/>
        <family val="1"/>
        <charset val="128"/>
      </rPr>
      <t>～</t>
    </r>
  </si>
  <si>
    <r>
      <rPr>
        <sz val="10"/>
        <rFont val="ＭＳ 明朝"/>
        <family val="1"/>
        <charset val="128"/>
      </rPr>
      <t>雑魚刺し網</t>
    </r>
    <rPh sb="0" eb="1">
      <t>ザツ</t>
    </rPh>
    <rPh sb="1" eb="2">
      <t>ギョ</t>
    </rPh>
    <rPh sb="2" eb="3">
      <t>サ</t>
    </rPh>
    <rPh sb="4" eb="5">
      <t>アミ</t>
    </rPh>
    <phoneticPr fontId="1"/>
  </si>
  <si>
    <r>
      <rPr>
        <sz val="10"/>
        <rFont val="ＭＳ 明朝"/>
        <family val="1"/>
        <charset val="128"/>
      </rPr>
      <t>～</t>
    </r>
    <phoneticPr fontId="1"/>
  </si>
  <si>
    <r>
      <t>R4.2</t>
    </r>
    <r>
      <rPr>
        <sz val="10"/>
        <rFont val="ＭＳ 明朝"/>
        <family val="1"/>
        <charset val="128"/>
      </rPr>
      <t>新設</t>
    </r>
    <rPh sb="4" eb="6">
      <t>シンセツ</t>
    </rPh>
    <phoneticPr fontId="1"/>
  </si>
  <si>
    <t>20</t>
    <phoneticPr fontId="1"/>
  </si>
  <si>
    <t>1</t>
    <phoneticPr fontId="1"/>
  </si>
  <si>
    <r>
      <t xml:space="preserve">(1)  </t>
    </r>
    <r>
      <rPr>
        <sz val="10"/>
        <rFont val="ＭＳ 明朝"/>
        <family val="1"/>
        <charset val="128"/>
      </rPr>
      <t>漁業権免許件数</t>
    </r>
  </si>
  <si>
    <r>
      <t xml:space="preserve">(2) </t>
    </r>
    <r>
      <rPr>
        <sz val="10"/>
        <rFont val="ＭＳ 明朝"/>
        <family val="1"/>
        <charset val="128"/>
      </rPr>
      <t>漁業種類別､地区別､知事許可隻数</t>
    </r>
    <r>
      <rPr>
        <sz val="10"/>
        <rFont val="Century"/>
        <family val="1"/>
      </rPr>
      <t xml:space="preserve">                                                                     </t>
    </r>
    <r>
      <rPr>
        <sz val="10"/>
        <rFont val="ＭＳ 明朝"/>
        <family val="1"/>
        <charset val="128"/>
      </rPr>
      <t>　　</t>
    </r>
    <r>
      <rPr>
        <sz val="10"/>
        <rFont val="Century"/>
        <family val="1"/>
      </rPr>
      <t xml:space="preserve">       </t>
    </r>
  </si>
  <si>
    <r>
      <rPr>
        <sz val="10"/>
        <rFont val="ＭＳ 明朝"/>
        <family val="1"/>
        <charset val="128"/>
      </rPr>
      <t>あわび・なまこ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磯見</t>
    </r>
    <r>
      <rPr>
        <sz val="10"/>
        <rFont val="Century"/>
        <family val="1"/>
      </rPr>
      <t>)</t>
    </r>
    <rPh sb="8" eb="10">
      <t>イソミ</t>
    </rPh>
    <phoneticPr fontId="1"/>
  </si>
  <si>
    <r>
      <rPr>
        <sz val="10"/>
        <rFont val="ＭＳ 明朝"/>
        <family val="1"/>
        <charset val="128"/>
      </rPr>
      <t>あわび・なまこ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素潜り</t>
    </r>
    <r>
      <rPr>
        <sz val="10"/>
        <rFont val="Century"/>
        <family val="1"/>
      </rPr>
      <t>)</t>
    </r>
    <rPh sb="8" eb="9">
      <t>ス</t>
    </rPh>
    <rPh sb="9" eb="10">
      <t>モグ</t>
    </rPh>
    <phoneticPr fontId="1"/>
  </si>
  <si>
    <t>7.</t>
    <phoneticPr fontId="1"/>
  </si>
  <si>
    <t>R5.</t>
    <phoneticPr fontId="1"/>
  </si>
  <si>
    <t>4.</t>
    <phoneticPr fontId="1"/>
  </si>
  <si>
    <t>5.</t>
    <phoneticPr fontId="1"/>
  </si>
  <si>
    <t>15</t>
    <phoneticPr fontId="1"/>
  </si>
  <si>
    <t>R4.</t>
    <phoneticPr fontId="1"/>
  </si>
  <si>
    <t>12.</t>
    <phoneticPr fontId="1"/>
  </si>
  <si>
    <t>R6.</t>
    <phoneticPr fontId="1"/>
  </si>
  <si>
    <t>3.</t>
    <phoneticPr fontId="1"/>
  </si>
  <si>
    <t>9.</t>
    <phoneticPr fontId="1"/>
  </si>
  <si>
    <t>6.</t>
    <phoneticPr fontId="1"/>
  </si>
  <si>
    <t>1.</t>
    <phoneticPr fontId="1"/>
  </si>
  <si>
    <t>2.</t>
    <phoneticPr fontId="1"/>
  </si>
  <si>
    <t>8.</t>
    <phoneticPr fontId="1"/>
  </si>
  <si>
    <t>R8.</t>
    <phoneticPr fontId="1"/>
  </si>
  <si>
    <t>R7.</t>
    <phoneticPr fontId="1"/>
  </si>
  <si>
    <t>11.</t>
    <phoneticPr fontId="1"/>
  </si>
  <si>
    <t>30</t>
    <phoneticPr fontId="1"/>
  </si>
  <si>
    <t>31</t>
    <phoneticPr fontId="1"/>
  </si>
  <si>
    <t>14</t>
    <phoneticPr fontId="1"/>
  </si>
  <si>
    <t>19</t>
    <phoneticPr fontId="1"/>
  </si>
  <si>
    <t>16</t>
    <phoneticPr fontId="1"/>
  </si>
  <si>
    <t>10.</t>
    <phoneticPr fontId="1"/>
  </si>
  <si>
    <t>―</t>
    <phoneticPr fontId="1"/>
  </si>
  <si>
    <r>
      <rPr>
        <sz val="10"/>
        <rFont val="ＭＳ 明朝"/>
        <family val="1"/>
        <charset val="128"/>
      </rPr>
      <t>　知事許可漁業の県内船への許可件数は、漁業種類別で若干の増減があり、全体としては昨年度から</t>
    </r>
    <r>
      <rPr>
        <sz val="10"/>
        <rFont val="Century"/>
        <family val="1"/>
      </rPr>
      <t>10</t>
    </r>
    <r>
      <rPr>
        <sz val="10"/>
        <rFont val="ＭＳ 明朝"/>
        <family val="1"/>
        <charset val="128"/>
      </rPr>
      <t>件減少し</t>
    </r>
    <r>
      <rPr>
        <sz val="10"/>
        <rFont val="Century"/>
        <family val="1"/>
      </rPr>
      <t>192</t>
    </r>
    <r>
      <rPr>
        <sz val="10"/>
        <rFont val="ＭＳ 明朝"/>
        <family val="1"/>
        <charset val="128"/>
      </rPr>
      <t>件であった。また、県外船への許可件数は、</t>
    </r>
    <rPh sb="8" eb="10">
      <t>ケンナイ</t>
    </rPh>
    <rPh sb="10" eb="11">
      <t>セン</t>
    </rPh>
    <rPh sb="13" eb="15">
      <t>キョカ</t>
    </rPh>
    <rPh sb="15" eb="17">
      <t>ケンスウ</t>
    </rPh>
    <rPh sb="25" eb="27">
      <t>ジャッカン</t>
    </rPh>
    <rPh sb="28" eb="30">
      <t>ゾウゲン</t>
    </rPh>
    <rPh sb="34" eb="36">
      <t>ゼンタイ</t>
    </rPh>
    <rPh sb="40" eb="42">
      <t>サクネン</t>
    </rPh>
    <rPh sb="42" eb="43">
      <t>ド</t>
    </rPh>
    <rPh sb="47" eb="48">
      <t>ケン</t>
    </rPh>
    <rPh sb="48" eb="50">
      <t>ゲンショウ</t>
    </rPh>
    <rPh sb="54" eb="55">
      <t>ケン</t>
    </rPh>
    <rPh sb="63" eb="65">
      <t>ケンガイ</t>
    </rPh>
    <rPh sb="65" eb="66">
      <t>セン</t>
    </rPh>
    <rPh sb="68" eb="70">
      <t>キョカ</t>
    </rPh>
    <rPh sb="70" eb="72">
      <t>ケンスウ</t>
    </rPh>
    <phoneticPr fontId="1"/>
  </si>
  <si>
    <r>
      <rPr>
        <sz val="12"/>
        <rFont val="ＭＳ 明朝"/>
        <family val="1"/>
        <charset val="128"/>
      </rPr>
      <t>１０　免許・許可漁業</t>
    </r>
  </si>
  <si>
    <r>
      <rPr>
        <sz val="10"/>
        <rFont val="ＭＳ 明朝"/>
        <family val="1"/>
        <charset val="128"/>
      </rPr>
      <t>入会許可漁業は、手繰第一種漁業で山形県が新潟県から許可を受ける隻数が</t>
    </r>
    <r>
      <rPr>
        <sz val="10"/>
        <rFont val="Century"/>
        <family val="1"/>
      </rPr>
      <t>2</t>
    </r>
    <r>
      <rPr>
        <sz val="10"/>
        <rFont val="ＭＳ 明朝"/>
        <family val="1"/>
        <charset val="128"/>
      </rPr>
      <t>件減少して</t>
    </r>
    <r>
      <rPr>
        <sz val="10"/>
        <rFont val="Century"/>
        <family val="1"/>
      </rPr>
      <t>20</t>
    </r>
    <r>
      <rPr>
        <sz val="10"/>
        <rFont val="ＭＳ 明朝"/>
        <family val="1"/>
        <charset val="128"/>
      </rPr>
      <t>件となり、小型いか釣り漁業は、</t>
    </r>
    <r>
      <rPr>
        <sz val="10"/>
        <rFont val="Century"/>
        <family val="1"/>
      </rPr>
      <t>10</t>
    </r>
    <r>
      <rPr>
        <sz val="10"/>
        <rFont val="ＭＳ 明朝"/>
        <family val="1"/>
        <charset val="128"/>
      </rPr>
      <t>件減少し、</t>
    </r>
    <r>
      <rPr>
        <sz val="10"/>
        <rFont val="Century"/>
        <family val="1"/>
      </rPr>
      <t>233</t>
    </r>
    <r>
      <rPr>
        <sz val="10"/>
        <rFont val="ＭＳ 明朝"/>
        <family val="1"/>
        <charset val="128"/>
      </rPr>
      <t>件となった。</t>
    </r>
  </si>
  <si>
    <r>
      <rPr>
        <sz val="10"/>
        <rFont val="ＭＳ 明朝"/>
        <family val="1"/>
        <charset val="128"/>
      </rPr>
      <t>令和</t>
    </r>
    <r>
      <rPr>
        <sz val="10"/>
        <rFont val="Century"/>
        <family val="1"/>
      </rPr>
      <t>7</t>
    </r>
    <r>
      <rPr>
        <sz val="10"/>
        <rFont val="ＭＳ 明朝"/>
        <family val="1"/>
        <charset val="128"/>
      </rPr>
      <t>年</t>
    </r>
    <r>
      <rPr>
        <sz val="10"/>
        <rFont val="Century"/>
        <family val="1"/>
      </rPr>
      <t>3</t>
    </r>
    <r>
      <rPr>
        <sz val="10"/>
        <rFont val="ＭＳ 明朝"/>
        <family val="1"/>
        <charset val="128"/>
      </rPr>
      <t>月</t>
    </r>
    <r>
      <rPr>
        <sz val="10"/>
        <rFont val="Century"/>
        <family val="1"/>
      </rPr>
      <t>31</t>
    </r>
    <r>
      <rPr>
        <sz val="10"/>
        <rFont val="ＭＳ 明朝"/>
        <family val="1"/>
        <charset val="128"/>
      </rPr>
      <t>日現在</t>
    </r>
    <rPh sb="0" eb="2">
      <t>レイワ</t>
    </rPh>
    <rPh sb="3" eb="4">
      <t>ネン</t>
    </rPh>
    <phoneticPr fontId="1"/>
  </si>
  <si>
    <t>R9.</t>
    <phoneticPr fontId="1"/>
  </si>
  <si>
    <r>
      <rPr>
        <sz val="9"/>
        <rFont val="ＭＳ 明朝"/>
        <family val="1"/>
        <charset val="128"/>
      </rPr>
      <t>その他の小型機船底びき網</t>
    </r>
  </si>
  <si>
    <t>R10.</t>
    <phoneticPr fontId="1"/>
  </si>
  <si>
    <t>漁業種類</t>
  </si>
  <si>
    <t>許可の有効期間</t>
  </si>
  <si>
    <t>漁業時期</t>
    <rPh sb="0" eb="2">
      <t>ギョギョウ</t>
    </rPh>
    <rPh sb="2" eb="4">
      <t>ジキ</t>
    </rPh>
    <phoneticPr fontId="1"/>
  </si>
  <si>
    <t>地 区 別 許 可 隻 数</t>
  </si>
  <si>
    <t>計</t>
  </si>
  <si>
    <t>備 考</t>
  </si>
  <si>
    <t>飛島</t>
  </si>
  <si>
    <t>吹浦</t>
  </si>
  <si>
    <t>酒田</t>
  </si>
  <si>
    <t>加茂</t>
  </si>
  <si>
    <t>由良</t>
  </si>
  <si>
    <t>豊浦</t>
  </si>
  <si>
    <t>温海</t>
  </si>
  <si>
    <t>区   　　　　　    分</t>
    <phoneticPr fontId="1"/>
  </si>
  <si>
    <t>海             　　     面</t>
    <phoneticPr fontId="1"/>
  </si>
  <si>
    <t>内 　　   水 　　   面</t>
    <phoneticPr fontId="1"/>
  </si>
  <si>
    <t>免　許　の　種　類</t>
    <phoneticPr fontId="1"/>
  </si>
  <si>
    <t>共　同　漁　業　権</t>
    <phoneticPr fontId="1"/>
  </si>
  <si>
    <t>定置漁業権</t>
  </si>
  <si>
    <t>共同漁業権</t>
  </si>
  <si>
    <t>区画漁業権</t>
  </si>
  <si>
    <t>第1種・第2種</t>
  </si>
  <si>
    <t>第3種共同漁業</t>
    <phoneticPr fontId="1"/>
  </si>
  <si>
    <t>第5種共同漁業</t>
  </si>
  <si>
    <t>第2種区画漁業</t>
  </si>
  <si>
    <t>共  同  漁  業</t>
  </si>
  <si>
    <t>対　 象 　魚 　種</t>
    <phoneticPr fontId="1"/>
  </si>
  <si>
    <t>ぶ り</t>
  </si>
  <si>
    <t>こ い</t>
  </si>
  <si>
    <t>じゅんさい</t>
  </si>
  <si>
    <t>件　　 　　　　数</t>
    <phoneticPr fontId="1"/>
  </si>
  <si>
    <t>末</t>
    <rPh sb="0" eb="1">
      <t>マツ</t>
    </rPh>
    <phoneticPr fontId="1"/>
  </si>
  <si>
    <t>翌年</t>
    <rPh sb="0" eb="2">
      <t>ヨクネン</t>
    </rPh>
    <phoneticPr fontId="1"/>
  </si>
  <si>
    <t>貝けた</t>
  </si>
  <si>
    <t>こあみ､くろえび</t>
  </si>
  <si>
    <t>餌料びき</t>
  </si>
  <si>
    <t>念珠関</t>
    <phoneticPr fontId="1"/>
  </si>
  <si>
    <r>
      <t xml:space="preserve">(3) </t>
    </r>
    <r>
      <rPr>
        <sz val="12"/>
        <rFont val="ＭＳ 明朝"/>
        <family val="1"/>
        <charset val="128"/>
      </rPr>
      <t>入会許可漁業</t>
    </r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</si>
  <si>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7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</si>
  <si>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r>
      <rPr>
        <sz val="11"/>
        <rFont val="ＭＳ 明朝"/>
        <family val="1"/>
        <charset val="128"/>
      </rPr>
      <t>業　種　類</t>
    </r>
    <phoneticPr fontId="1"/>
  </si>
  <si>
    <r>
      <rPr>
        <sz val="11"/>
        <rFont val="ＭＳ 明朝"/>
        <family val="1"/>
        <charset val="128"/>
      </rPr>
      <t>許可の有効期間</t>
    </r>
    <phoneticPr fontId="1"/>
  </si>
  <si>
    <r>
      <rPr>
        <sz val="11"/>
        <rFont val="ＭＳ 明朝"/>
        <family val="1"/>
        <charset val="128"/>
      </rPr>
      <t>漁　業　時　期</t>
    </r>
    <phoneticPr fontId="1"/>
  </si>
  <si>
    <r>
      <rPr>
        <sz val="11"/>
        <rFont val="ＭＳ 明朝"/>
        <family val="1"/>
        <charset val="128"/>
      </rPr>
      <t>入　会　内　容</t>
    </r>
    <phoneticPr fontId="1"/>
  </si>
  <si>
    <r>
      <rPr>
        <sz val="11"/>
        <rFont val="ＭＳ 明朝"/>
        <family val="1"/>
        <charset val="128"/>
      </rPr>
      <t>許　可　隻　数</t>
    </r>
    <phoneticPr fontId="1"/>
  </si>
  <si>
    <r>
      <rPr>
        <sz val="11"/>
        <rFont val="ＭＳ 明朝"/>
        <family val="1"/>
        <charset val="128"/>
      </rPr>
      <t>手繰第一種</t>
    </r>
  </si>
  <si>
    <t>R6.9.1</t>
    <phoneticPr fontId="1"/>
  </si>
  <si>
    <r>
      <rPr>
        <sz val="11"/>
        <rFont val="ＭＳ 明朝"/>
        <family val="1"/>
        <charset val="128"/>
      </rPr>
      <t>～</t>
    </r>
  </si>
  <si>
    <t>R7.8.31</t>
    <phoneticPr fontId="1"/>
  </si>
  <si>
    <t>9. 1</t>
    <phoneticPr fontId="1"/>
  </si>
  <si>
    <r>
      <rPr>
        <sz val="11"/>
        <rFont val="ＭＳ 明朝"/>
        <family val="1"/>
        <charset val="128"/>
      </rPr>
      <t>翌年</t>
    </r>
    <r>
      <rPr>
        <sz val="11"/>
        <rFont val="Century"/>
        <family val="1"/>
      </rPr>
      <t>6.30</t>
    </r>
    <phoneticPr fontId="1"/>
  </si>
  <si>
    <r>
      <rPr>
        <sz val="11"/>
        <rFont val="ＭＳ 明朝"/>
        <family val="1"/>
        <charset val="128"/>
      </rPr>
      <t>新潟県との知事協定</t>
    </r>
    <phoneticPr fontId="1"/>
  </si>
  <si>
    <r>
      <rPr>
        <sz val="11"/>
        <rFont val="ＭＳ 明朝"/>
        <family val="1"/>
        <charset val="128"/>
      </rPr>
      <t>新潟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山形</t>
    </r>
    <phoneticPr fontId="1"/>
  </si>
  <si>
    <r>
      <rPr>
        <sz val="11"/>
        <rFont val="ＭＳ 明朝"/>
        <family val="1"/>
        <charset val="128"/>
      </rPr>
      <t>山形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新潟</t>
    </r>
    <phoneticPr fontId="1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</si>
  <si>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</si>
  <si>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〃</t>
    </r>
    <phoneticPr fontId="1"/>
  </si>
  <si>
    <r>
      <rPr>
        <sz val="11"/>
        <rFont val="ＭＳ 明朝"/>
        <family val="1"/>
        <charset val="128"/>
      </rPr>
      <t>新潟海区との委員会協定</t>
    </r>
    <r>
      <rPr>
        <sz val="11"/>
        <rFont val="Century"/>
        <family val="1"/>
      </rPr>
      <t xml:space="preserve">    (</t>
    </r>
    <r>
      <rPr>
        <sz val="11"/>
        <rFont val="ＭＳ 明朝"/>
        <family val="1"/>
        <charset val="128"/>
      </rPr>
      <t>甲区域</t>
    </r>
    <r>
      <rPr>
        <sz val="11"/>
        <rFont val="Century"/>
        <family val="1"/>
      </rPr>
      <t>)</t>
    </r>
    <phoneticPr fontId="1"/>
  </si>
  <si>
    <r>
      <rPr>
        <sz val="11"/>
        <rFont val="ＭＳ 明朝"/>
        <family val="1"/>
        <charset val="128"/>
      </rPr>
      <t>新潟海区との委員会協定</t>
    </r>
    <r>
      <rPr>
        <sz val="11"/>
        <rFont val="Century"/>
        <family val="1"/>
      </rPr>
      <t xml:space="preserve">   (</t>
    </r>
    <r>
      <rPr>
        <sz val="11"/>
        <rFont val="ＭＳ 明朝"/>
        <family val="1"/>
        <charset val="128"/>
      </rPr>
      <t>乙区域</t>
    </r>
    <r>
      <rPr>
        <sz val="11"/>
        <rFont val="Century"/>
        <family val="1"/>
      </rPr>
      <t>)</t>
    </r>
    <phoneticPr fontId="1"/>
  </si>
  <si>
    <r>
      <rPr>
        <sz val="11"/>
        <rFont val="ＭＳ 明朝"/>
        <family val="1"/>
        <charset val="128"/>
      </rPr>
      <t>ご　ち　網</t>
    </r>
    <phoneticPr fontId="1"/>
  </si>
  <si>
    <t>R6.6.1</t>
    <phoneticPr fontId="1"/>
  </si>
  <si>
    <r>
      <rPr>
        <sz val="11"/>
        <rFont val="ＭＳ 明朝"/>
        <family val="1"/>
        <charset val="128"/>
      </rPr>
      <t>～</t>
    </r>
    <phoneticPr fontId="1"/>
  </si>
  <si>
    <t>R7.5.31</t>
    <phoneticPr fontId="1"/>
  </si>
  <si>
    <t>6.1</t>
    <phoneticPr fontId="1"/>
  </si>
  <si>
    <t>10.31</t>
    <phoneticPr fontId="1"/>
  </si>
  <si>
    <r>
      <rPr>
        <sz val="11"/>
        <rFont val="ＭＳ 明朝"/>
        <family val="1"/>
        <charset val="128"/>
      </rPr>
      <t>秋田海区との委員会協定</t>
    </r>
  </si>
  <si>
    <r>
      <rPr>
        <sz val="11"/>
        <rFont val="ＭＳ 明朝"/>
        <family val="1"/>
        <charset val="128"/>
      </rPr>
      <t>秋田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山形</t>
    </r>
    <phoneticPr fontId="1"/>
  </si>
  <si>
    <r>
      <rPr>
        <sz val="11"/>
        <rFont val="ＭＳ 明朝"/>
        <family val="1"/>
        <charset val="128"/>
      </rPr>
      <t>山形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秋田</t>
    </r>
    <rPh sb="5" eb="7">
      <t>アキタ</t>
    </rPh>
    <phoneticPr fontId="1"/>
  </si>
  <si>
    <r>
      <rPr>
        <sz val="11"/>
        <rFont val="ＭＳ 明朝"/>
        <family val="1"/>
        <charset val="128"/>
      </rPr>
      <t>計</t>
    </r>
  </si>
  <si>
    <r>
      <t>(</t>
    </r>
    <r>
      <rPr>
        <sz val="11"/>
        <rFont val="ＭＳ 明朝"/>
        <family val="1"/>
        <charset val="128"/>
      </rPr>
      <t>山形県で許可</t>
    </r>
    <r>
      <rPr>
        <sz val="11"/>
        <rFont val="Century"/>
        <family val="1"/>
      </rPr>
      <t>)</t>
    </r>
    <rPh sb="1" eb="4">
      <t>ヤマガタケン</t>
    </rPh>
    <rPh sb="5" eb="7">
      <t>キョカ</t>
    </rPh>
    <phoneticPr fontId="1"/>
  </si>
  <si>
    <r>
      <t>( )</t>
    </r>
    <r>
      <rPr>
        <sz val="11"/>
        <rFont val="ＭＳ 明朝"/>
        <family val="1"/>
        <charset val="128"/>
      </rPr>
      <t>内は協定の有効期間</t>
    </r>
  </si>
  <si>
    <r>
      <t xml:space="preserve">(4) </t>
    </r>
    <r>
      <rPr>
        <sz val="12"/>
        <rFont val="ＭＳ 明朝"/>
        <family val="1"/>
        <charset val="128"/>
      </rPr>
      <t>小型いか釣り漁業､許可隻数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道県別</t>
    </r>
    <r>
      <rPr>
        <sz val="12"/>
        <rFont val="Century"/>
        <family val="1"/>
      </rPr>
      <t>)</t>
    </r>
    <rPh sb="8" eb="9">
      <t>ツ</t>
    </rPh>
    <phoneticPr fontId="1"/>
  </si>
  <si>
    <r>
      <rPr>
        <sz val="11"/>
        <rFont val="ＭＳ 明朝"/>
        <family val="1"/>
        <charset val="128"/>
      </rPr>
      <t>県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名</t>
    </r>
  </si>
  <si>
    <r>
      <rPr>
        <sz val="11"/>
        <rFont val="ＭＳ 明朝"/>
        <family val="1"/>
        <charset val="128"/>
      </rPr>
      <t>北海道</t>
    </r>
  </si>
  <si>
    <r>
      <rPr>
        <sz val="11"/>
        <rFont val="ＭＳ 明朝"/>
        <family val="1"/>
        <charset val="128"/>
      </rPr>
      <t>青森県</t>
    </r>
  </si>
  <si>
    <r>
      <rPr>
        <sz val="11"/>
        <rFont val="ＭＳ 明朝"/>
        <family val="1"/>
        <charset val="128"/>
      </rPr>
      <t>秋田県</t>
    </r>
  </si>
  <si>
    <r>
      <rPr>
        <sz val="11"/>
        <rFont val="ＭＳ 明朝"/>
        <family val="1"/>
        <charset val="128"/>
      </rPr>
      <t>岩手県</t>
    </r>
  </si>
  <si>
    <r>
      <rPr>
        <sz val="11"/>
        <rFont val="ＭＳ 明朝"/>
        <family val="1"/>
        <charset val="128"/>
      </rPr>
      <t>宮城県</t>
    </r>
  </si>
  <si>
    <r>
      <rPr>
        <sz val="11"/>
        <rFont val="ＭＳ 明朝"/>
        <family val="1"/>
        <charset val="128"/>
      </rPr>
      <t>新潟県</t>
    </r>
  </si>
  <si>
    <r>
      <rPr>
        <sz val="11"/>
        <rFont val="ＭＳ 明朝"/>
        <family val="1"/>
        <charset val="128"/>
      </rPr>
      <t>富山県</t>
    </r>
  </si>
  <si>
    <r>
      <rPr>
        <sz val="11"/>
        <rFont val="ＭＳ 明朝"/>
        <family val="1"/>
        <charset val="128"/>
      </rPr>
      <t>石川県</t>
    </r>
  </si>
  <si>
    <r>
      <rPr>
        <sz val="11"/>
        <rFont val="ＭＳ 明朝"/>
        <family val="1"/>
        <charset val="128"/>
      </rPr>
      <t>福井県</t>
    </r>
  </si>
  <si>
    <r>
      <rPr>
        <sz val="11"/>
        <rFont val="ＭＳ 明朝"/>
        <family val="1"/>
        <charset val="128"/>
      </rPr>
      <t>兵庫県</t>
    </r>
  </si>
  <si>
    <r>
      <rPr>
        <sz val="11"/>
        <rFont val="ＭＳ 明朝"/>
        <family val="1"/>
        <charset val="128"/>
      </rPr>
      <t>鳥取県</t>
    </r>
  </si>
  <si>
    <r>
      <rPr>
        <sz val="11"/>
        <rFont val="ＭＳ 明朝"/>
        <family val="1"/>
        <charset val="128"/>
      </rPr>
      <t>佐賀県</t>
    </r>
    <rPh sb="0" eb="1">
      <t>タスク</t>
    </rPh>
    <rPh sb="1" eb="2">
      <t>ガ</t>
    </rPh>
    <phoneticPr fontId="1"/>
  </si>
  <si>
    <r>
      <rPr>
        <sz val="11"/>
        <rFont val="ＭＳ 明朝"/>
        <family val="1"/>
        <charset val="128"/>
      </rPr>
      <t>長崎県</t>
    </r>
  </si>
  <si>
    <r>
      <rPr>
        <sz val="11"/>
        <rFont val="ＭＳ 明朝"/>
        <family val="1"/>
        <charset val="128"/>
      </rPr>
      <t>合計</t>
    </r>
  </si>
  <si>
    <r>
      <t>5</t>
    </r>
    <r>
      <rPr>
        <sz val="11"/>
        <rFont val="ＭＳ 明朝"/>
        <family val="1"/>
        <charset val="128"/>
      </rPr>
      <t>ﾄﾝ以上</t>
    </r>
    <r>
      <rPr>
        <sz val="11"/>
        <rFont val="Century"/>
        <family val="1"/>
      </rPr>
      <t>10</t>
    </r>
    <r>
      <rPr>
        <sz val="11"/>
        <rFont val="ＭＳ 明朝"/>
        <family val="1"/>
        <charset val="128"/>
      </rPr>
      <t>ﾄﾝ未満</t>
    </r>
  </si>
  <si>
    <r>
      <t>10</t>
    </r>
    <r>
      <rPr>
        <sz val="11"/>
        <rFont val="ＭＳ 明朝"/>
        <family val="1"/>
        <charset val="128"/>
      </rPr>
      <t>ﾄﾝ以上</t>
    </r>
    <r>
      <rPr>
        <sz val="11"/>
        <rFont val="Century"/>
        <family val="1"/>
      </rPr>
      <t>15</t>
    </r>
    <r>
      <rPr>
        <sz val="11"/>
        <rFont val="ＭＳ 明朝"/>
        <family val="1"/>
        <charset val="128"/>
      </rPr>
      <t>ﾄﾝ未満</t>
    </r>
  </si>
  <si>
    <r>
      <t>15</t>
    </r>
    <r>
      <rPr>
        <sz val="11"/>
        <rFont val="ＭＳ 明朝"/>
        <family val="1"/>
        <charset val="128"/>
      </rPr>
      <t>ﾄﾝ以上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ﾄﾝ未満</t>
    </r>
  </si>
  <si>
    <r>
      <t>20</t>
    </r>
    <r>
      <rPr>
        <sz val="11"/>
        <rFont val="ＭＳ 明朝"/>
        <family val="1"/>
        <charset val="128"/>
      </rPr>
      <t>ﾄﾝ以上</t>
    </r>
    <r>
      <rPr>
        <sz val="11"/>
        <rFont val="Century"/>
        <family val="1"/>
      </rPr>
      <t>30</t>
    </r>
    <r>
      <rPr>
        <sz val="11"/>
        <rFont val="ＭＳ 明朝"/>
        <family val="1"/>
        <charset val="128"/>
      </rPr>
      <t>ﾄﾝ未満</t>
    </r>
  </si>
  <si>
    <t xml:space="preserve"> </t>
    <phoneticPr fontId="1"/>
  </si>
  <si>
    <r>
      <rPr>
        <sz val="11"/>
        <rFont val="ＭＳ 明朝"/>
        <family val="1"/>
        <charset val="128"/>
      </rPr>
      <t>合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　計</t>
    </r>
    <rPh sb="0" eb="1">
      <t>ア</t>
    </rPh>
    <rPh sb="4" eb="5">
      <t>ケイ</t>
    </rPh>
    <phoneticPr fontId="1"/>
  </si>
  <si>
    <r>
      <rPr>
        <sz val="11"/>
        <rFont val="ＭＳ 明朝"/>
        <family val="1"/>
        <charset val="128"/>
      </rPr>
      <t>うち</t>
    </r>
    <r>
      <rPr>
        <sz val="11"/>
        <rFont val="Century"/>
        <family val="1"/>
      </rPr>
      <t>( )</t>
    </r>
    <r>
      <rPr>
        <sz val="11"/>
        <rFont val="ＭＳ 明朝"/>
        <family val="1"/>
        <charset val="128"/>
      </rPr>
      <t>内は本県の陸揚げなし</t>
    </r>
    <phoneticPr fontId="1"/>
  </si>
  <si>
    <r>
      <t xml:space="preserve">(5) </t>
    </r>
    <r>
      <rPr>
        <sz val="12"/>
        <rFont val="ＭＳ 明朝"/>
        <family val="1"/>
        <charset val="128"/>
      </rPr>
      <t>大臣許可・届出漁業</t>
    </r>
    <r>
      <rPr>
        <sz val="12"/>
        <rFont val="Century"/>
        <family val="1"/>
      </rPr>
      <t xml:space="preserve">      </t>
    </r>
    <rPh sb="9" eb="11">
      <t>トドケデ</t>
    </rPh>
    <phoneticPr fontId="1"/>
  </si>
  <si>
    <r>
      <t xml:space="preserve"> </t>
    </r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7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rPh sb="1" eb="3">
      <t>レイワ</t>
    </rPh>
    <rPh sb="4" eb="5">
      <t>ネン</t>
    </rPh>
    <phoneticPr fontId="1"/>
  </si>
  <si>
    <r>
      <rPr>
        <sz val="11"/>
        <rFont val="ＭＳ 明朝"/>
        <family val="1"/>
        <charset val="128"/>
      </rPr>
      <t>漁　　業　　種　　類</t>
    </r>
    <rPh sb="0" eb="1">
      <t>リョウ</t>
    </rPh>
    <rPh sb="3" eb="4">
      <t>ギョウ</t>
    </rPh>
    <rPh sb="6" eb="7">
      <t>シュ</t>
    </rPh>
    <rPh sb="9" eb="10">
      <t>ルイ</t>
    </rPh>
    <phoneticPr fontId="1"/>
  </si>
  <si>
    <r>
      <rPr>
        <sz val="11"/>
        <rFont val="ＭＳ 明朝"/>
        <family val="1"/>
        <charset val="128"/>
      </rPr>
      <t>隻数</t>
    </r>
    <rPh sb="0" eb="1">
      <t>セキ</t>
    </rPh>
    <rPh sb="1" eb="2">
      <t>スウ</t>
    </rPh>
    <phoneticPr fontId="1"/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</si>
  <si>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時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期</t>
    </r>
    <rPh sb="0" eb="1">
      <t>リョウ</t>
    </rPh>
    <rPh sb="2" eb="3">
      <t>ギョウ</t>
    </rPh>
    <rPh sb="4" eb="5">
      <t>トキ</t>
    </rPh>
    <rPh sb="6" eb="7">
      <t>キ</t>
    </rPh>
    <phoneticPr fontId="1"/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</si>
  <si>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　域</t>
    </r>
    <phoneticPr fontId="1"/>
  </si>
  <si>
    <r>
      <rPr>
        <sz val="11"/>
        <rFont val="ＭＳ 明朝"/>
        <family val="1"/>
        <charset val="128"/>
      </rPr>
      <t>大臣許可漁業</t>
    </r>
  </si>
  <si>
    <r>
      <rPr>
        <sz val="11"/>
        <rFont val="ＭＳ 明朝"/>
        <family val="1"/>
        <charset val="128"/>
      </rPr>
      <t>沖合底びき網</t>
    </r>
  </si>
  <si>
    <r>
      <rPr>
        <sz val="11"/>
        <rFont val="ＭＳ 明朝"/>
        <family val="1"/>
        <charset val="128"/>
      </rPr>
      <t>周年</t>
    </r>
    <rPh sb="0" eb="2">
      <t>シュウネン</t>
    </rPh>
    <phoneticPr fontId="1"/>
  </si>
  <si>
    <r>
      <rPr>
        <sz val="11"/>
        <rFont val="ＭＳ 明朝"/>
        <family val="1"/>
        <charset val="128"/>
      </rPr>
      <t>青森県から新潟県までの沖合</t>
    </r>
  </si>
  <si>
    <r>
      <rPr>
        <sz val="11"/>
        <rFont val="ＭＳ 明朝"/>
        <family val="1"/>
        <charset val="128"/>
      </rPr>
      <t>届出漁業</t>
    </r>
  </si>
  <si>
    <r>
      <rPr>
        <sz val="11"/>
        <rFont val="ＭＳ 明朝"/>
        <family val="1"/>
        <charset val="128"/>
      </rPr>
      <t>小型するめいか釣り</t>
    </r>
    <rPh sb="0" eb="2">
      <t>コガタ</t>
    </rPh>
    <rPh sb="7" eb="8">
      <t>ツ</t>
    </rPh>
    <phoneticPr fontId="1"/>
  </si>
  <si>
    <r>
      <rPr>
        <sz val="11"/>
        <rFont val="ＭＳ 明朝"/>
        <family val="1"/>
        <charset val="128"/>
      </rPr>
      <t>日本海・太平洋</t>
    </r>
    <rPh sb="0" eb="3">
      <t>ニホンカイ</t>
    </rPh>
    <rPh sb="4" eb="7">
      <t>タイヘイヨウ</t>
    </rPh>
    <phoneticPr fontId="1"/>
  </si>
  <si>
    <r>
      <t xml:space="preserve">(6) </t>
    </r>
    <r>
      <rPr>
        <sz val="12"/>
        <rFont val="ＭＳ 明朝"/>
        <family val="1"/>
        <charset val="128"/>
      </rPr>
      <t>沿岸くろまぐろ漁業承認件数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日本海・九州西広域漁業調整委員会承認</t>
    </r>
    <r>
      <rPr>
        <sz val="12"/>
        <rFont val="Century"/>
        <family val="1"/>
      </rPr>
      <t>)</t>
    </r>
    <phoneticPr fontId="1"/>
  </si>
  <si>
    <r>
      <rPr>
        <sz val="11"/>
        <rFont val="ＭＳ 明朝"/>
        <family val="1"/>
        <charset val="128"/>
      </rPr>
      <t>　　　　　　　区　分　　　　　漁業の方法</t>
    </r>
    <phoneticPr fontId="1"/>
  </si>
  <si>
    <r>
      <rPr>
        <sz val="11"/>
        <rFont val="ＭＳ 明朝"/>
        <family val="1"/>
        <charset val="128"/>
      </rPr>
      <t>地　　　　　　　　　　区</t>
    </r>
    <phoneticPr fontId="1"/>
  </si>
  <si>
    <r>
      <rPr>
        <sz val="11"/>
        <rFont val="ＭＳ 明朝"/>
        <family val="1"/>
        <charset val="128"/>
      </rPr>
      <t>飛　島</t>
    </r>
    <phoneticPr fontId="1"/>
  </si>
  <si>
    <r>
      <rPr>
        <sz val="11"/>
        <rFont val="ＭＳ 明朝"/>
        <family val="1"/>
        <charset val="128"/>
      </rPr>
      <t>吹　浦</t>
    </r>
    <rPh sb="0" eb="1">
      <t>スイ</t>
    </rPh>
    <rPh sb="2" eb="3">
      <t>ウラ</t>
    </rPh>
    <phoneticPr fontId="1"/>
  </si>
  <si>
    <r>
      <rPr>
        <sz val="11"/>
        <rFont val="ＭＳ 明朝"/>
        <family val="1"/>
        <charset val="128"/>
      </rPr>
      <t>酒　田</t>
    </r>
    <rPh sb="0" eb="1">
      <t>サケ</t>
    </rPh>
    <rPh sb="2" eb="3">
      <t>タ</t>
    </rPh>
    <phoneticPr fontId="1"/>
  </si>
  <si>
    <r>
      <rPr>
        <sz val="11"/>
        <rFont val="ＭＳ 明朝"/>
        <family val="1"/>
        <charset val="128"/>
      </rPr>
      <t>加　茂</t>
    </r>
    <rPh sb="0" eb="1">
      <t>カ</t>
    </rPh>
    <rPh sb="2" eb="3">
      <t>シゲル</t>
    </rPh>
    <phoneticPr fontId="1"/>
  </si>
  <si>
    <r>
      <rPr>
        <sz val="11"/>
        <rFont val="ＭＳ 明朝"/>
        <family val="1"/>
        <charset val="128"/>
      </rPr>
      <t>由　良</t>
    </r>
    <rPh sb="0" eb="1">
      <t>ヨシ</t>
    </rPh>
    <rPh sb="2" eb="3">
      <t>リョウ</t>
    </rPh>
    <phoneticPr fontId="1"/>
  </si>
  <si>
    <r>
      <rPr>
        <sz val="11"/>
        <rFont val="ＭＳ 明朝"/>
        <family val="1"/>
        <charset val="128"/>
      </rPr>
      <t>豊　浦</t>
    </r>
    <rPh sb="0" eb="1">
      <t>ホウ</t>
    </rPh>
    <rPh sb="2" eb="3">
      <t>ウラ</t>
    </rPh>
    <phoneticPr fontId="1"/>
  </si>
  <si>
    <r>
      <rPr>
        <sz val="11"/>
        <rFont val="ＭＳ 明朝"/>
        <family val="1"/>
        <charset val="128"/>
      </rPr>
      <t>温　海</t>
    </r>
    <rPh sb="0" eb="1">
      <t>オン</t>
    </rPh>
    <rPh sb="2" eb="3">
      <t>ウミ</t>
    </rPh>
    <phoneticPr fontId="1"/>
  </si>
  <si>
    <r>
      <rPr>
        <sz val="11"/>
        <rFont val="ＭＳ 明朝"/>
        <family val="1"/>
        <charset val="128"/>
      </rPr>
      <t>念珠関</t>
    </r>
    <rPh sb="0" eb="1">
      <t>ネン</t>
    </rPh>
    <rPh sb="1" eb="2">
      <t>タマ</t>
    </rPh>
    <rPh sb="2" eb="3">
      <t>セキ</t>
    </rPh>
    <phoneticPr fontId="1"/>
  </si>
  <si>
    <r>
      <rPr>
        <sz val="11"/>
        <rFont val="ＭＳ 明朝"/>
        <family val="1"/>
        <charset val="128"/>
      </rPr>
      <t>合　計</t>
    </r>
    <rPh sb="0" eb="1">
      <t>アイ</t>
    </rPh>
    <rPh sb="2" eb="3">
      <t>ケイ</t>
    </rPh>
    <phoneticPr fontId="1"/>
  </si>
  <si>
    <r>
      <rPr>
        <sz val="11"/>
        <rFont val="ＭＳ 明朝"/>
        <family val="1"/>
        <charset val="128"/>
      </rPr>
      <t>は　え　な　わ</t>
    </r>
    <phoneticPr fontId="1"/>
  </si>
  <si>
    <r>
      <rPr>
        <sz val="11"/>
        <rFont val="ＭＳ 明朝"/>
        <family val="1"/>
        <charset val="128"/>
      </rPr>
      <t>釣　　　　　り</t>
    </r>
    <rPh sb="0" eb="1">
      <t>ツ</t>
    </rPh>
    <phoneticPr fontId="1"/>
  </si>
  <si>
    <r>
      <rPr>
        <sz val="11"/>
        <rFont val="ＭＳ 明朝"/>
        <family val="1"/>
        <charset val="128"/>
      </rPr>
      <t>はえなわ・釣り</t>
    </r>
    <rPh sb="5" eb="6">
      <t>ツ</t>
    </rPh>
    <phoneticPr fontId="1"/>
  </si>
  <si>
    <r>
      <rPr>
        <sz val="11"/>
        <rFont val="ＭＳ 明朝"/>
        <family val="1"/>
        <charset val="128"/>
      </rPr>
      <t>－</t>
    </r>
    <phoneticPr fontId="1"/>
  </si>
  <si>
    <r>
      <rPr>
        <sz val="11"/>
        <rFont val="ＭＳ 明朝"/>
        <family val="1"/>
        <charset val="128"/>
      </rPr>
      <t>合　　　　　計</t>
    </r>
    <rPh sb="0" eb="1">
      <t>アイ</t>
    </rPh>
    <rPh sb="6" eb="7">
      <t>ケイ</t>
    </rPh>
    <phoneticPr fontId="1"/>
  </si>
  <si>
    <r>
      <t xml:space="preserve">(7) </t>
    </r>
    <r>
      <rPr>
        <sz val="12"/>
        <rFont val="ＭＳ 明朝"/>
        <family val="1"/>
        <charset val="128"/>
      </rPr>
      <t>遊漁船業登録件数</t>
    </r>
  </si>
  <si>
    <t>　　　　　　　区　分　　　　　　　　件　数</t>
    <rPh sb="18" eb="19">
      <t>ケン</t>
    </rPh>
    <rPh sb="20" eb="21">
      <t>スウ</t>
    </rPh>
    <phoneticPr fontId="1"/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</si>
  <si>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        </t>
    </r>
    <r>
      <rPr>
        <sz val="11"/>
        <rFont val="ＭＳ 明朝"/>
        <family val="1"/>
        <charset val="128"/>
      </rPr>
      <t>　　　　　　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船</t>
    </r>
    <phoneticPr fontId="1"/>
  </si>
  <si>
    <r>
      <rPr>
        <sz val="11"/>
        <rFont val="ＭＳ 明朝"/>
        <family val="1"/>
        <charset val="128"/>
      </rPr>
      <t>一　般</t>
    </r>
    <rPh sb="0" eb="1">
      <t>イッ</t>
    </rPh>
    <rPh sb="2" eb="3">
      <t>ハン</t>
    </rPh>
    <phoneticPr fontId="1"/>
  </si>
  <si>
    <r>
      <rPr>
        <sz val="11"/>
        <rFont val="ＭＳ 明朝"/>
        <family val="1"/>
        <charset val="128"/>
      </rPr>
      <t>計</t>
    </r>
    <rPh sb="0" eb="1">
      <t>ケイ</t>
    </rPh>
    <phoneticPr fontId="1"/>
  </si>
  <si>
    <r>
      <rPr>
        <sz val="11"/>
        <rFont val="ＭＳ 明朝"/>
        <family val="1"/>
        <charset val="128"/>
      </rPr>
      <t>業者数</t>
    </r>
    <phoneticPr fontId="1"/>
  </si>
  <si>
    <r>
      <rPr>
        <sz val="11"/>
        <rFont val="ＭＳ 明朝"/>
        <family val="1"/>
        <charset val="128"/>
      </rPr>
      <t>隻数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</si>
</sst>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\(0\)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Century"/>
      <family val="1"/>
    </font>
    <font>
      <sz val="10"/>
      <name val="ＭＳ 明朝"/>
      <family val="1"/>
      <charset val="128"/>
    </font>
    <font>
      <sz val="14"/>
      <name val="Century"/>
      <family val="1"/>
    </font>
    <font>
      <sz val="12"/>
      <name val="Century"/>
      <family val="1"/>
    </font>
    <font>
      <sz val="12"/>
      <name val="ＭＳ 明朝"/>
      <family val="1"/>
      <charset val="128"/>
    </font>
    <font>
      <sz val="9"/>
      <name val="Century"/>
      <family val="1"/>
    </font>
    <font>
      <sz val="9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40">
    <xf numFmtId="0" fontId="0" fillId="0" borderId="0" xfId="0"/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4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177" fontId="9" fillId="0" borderId="0" xfId="0" applyNumberFormat="1" applyFont="1"/>
    <xf numFmtId="177" fontId="9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 wrapText="1"/>
    </xf>
    <xf numFmtId="177" fontId="9" fillId="0" borderId="0" xfId="0" applyNumberFormat="1" applyFont="1" applyAlignment="1">
      <alignment horizontal="right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7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77" fontId="9" fillId="0" borderId="11" xfId="0" applyNumberFormat="1" applyFont="1" applyBorder="1" applyAlignment="1">
      <alignment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vertical="center"/>
    </xf>
    <xf numFmtId="177" fontId="9" fillId="0" borderId="3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vertical="center"/>
    </xf>
    <xf numFmtId="177" fontId="9" fillId="0" borderId="8" xfId="0" applyNumberFormat="1" applyFont="1" applyBorder="1" applyAlignment="1">
      <alignment vertical="center"/>
    </xf>
    <xf numFmtId="177" fontId="9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177" fontId="7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7" fontId="9" fillId="0" borderId="1" xfId="0" applyNumberFormat="1" applyFont="1" applyBorder="1" applyAlignment="1" applyProtection="1">
      <alignment horizontal="right" vertical="center"/>
      <protection locked="0"/>
    </xf>
    <xf numFmtId="177" fontId="9" fillId="0" borderId="2" xfId="0" applyNumberFormat="1" applyFont="1" applyBorder="1" applyAlignment="1" applyProtection="1">
      <alignment horizontal="right" vertical="center"/>
      <protection locked="0"/>
    </xf>
    <xf numFmtId="177" fontId="9" fillId="0" borderId="4" xfId="0" applyNumberFormat="1" applyFont="1" applyBorder="1" applyAlignment="1" applyProtection="1">
      <alignment horizontal="right" vertical="center"/>
      <protection locked="0"/>
    </xf>
    <xf numFmtId="177" fontId="9" fillId="0" borderId="3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vertical="center"/>
    </xf>
    <xf numFmtId="177" fontId="9" fillId="0" borderId="2" xfId="0" applyNumberFormat="1" applyFont="1" applyBorder="1" applyAlignment="1" applyProtection="1">
      <alignment horizontal="right" vertical="center"/>
      <protection locked="0"/>
    </xf>
    <xf numFmtId="177" fontId="9" fillId="0" borderId="3" xfId="0" applyNumberFormat="1" applyFont="1" applyBorder="1" applyAlignment="1" applyProtection="1">
      <alignment horizontal="right" vertical="center"/>
      <protection locked="0"/>
    </xf>
    <xf numFmtId="177" fontId="9" fillId="0" borderId="2" xfId="0" applyNumberFormat="1" applyFont="1" applyBorder="1" applyAlignment="1">
      <alignment horizontal="right" vertical="center" wrapText="1"/>
    </xf>
    <xf numFmtId="177" fontId="9" fillId="0" borderId="3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  <xf numFmtId="177" fontId="9" fillId="0" borderId="9" xfId="0" applyNumberFormat="1" applyFont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 wrapText="1"/>
    </xf>
    <xf numFmtId="177" fontId="9" fillId="0" borderId="12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0" fontId="10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BB35"/>
  <sheetViews>
    <sheetView tabSelected="1" view="pageLayout" zoomScaleNormal="100" workbookViewId="0">
      <selection activeCell="AE15" sqref="AE15:AF15"/>
    </sheetView>
  </sheetViews>
  <sheetFormatPr defaultColWidth="9" defaultRowHeight="12.45"/>
  <cols>
    <col min="1" max="1" width="1.88671875" style="6" customWidth="1"/>
    <col min="2" max="2" width="22" style="6" customWidth="1"/>
    <col min="3" max="3" width="1.44140625" style="6" customWidth="1"/>
    <col min="4" max="4" width="3" style="6" customWidth="1"/>
    <col min="5" max="5" width="2.6640625" style="6" customWidth="1"/>
    <col min="6" max="6" width="2.109375" style="6" customWidth="1"/>
    <col min="7" max="7" width="2.21875" style="6" customWidth="1"/>
    <col min="8" max="8" width="3" style="6" customWidth="1"/>
    <col min="9" max="9" width="2.6640625" style="6" customWidth="1"/>
    <col min="10" max="10" width="2.44140625" style="6" customWidth="1"/>
    <col min="11" max="11" width="3" style="6" customWidth="1"/>
    <col min="12" max="12" width="2.6640625" style="6" customWidth="1"/>
    <col min="13" max="13" width="2.109375" style="6" customWidth="1"/>
    <col min="14" max="14" width="3.77734375" style="6" customWidth="1"/>
    <col min="15" max="15" width="2.6640625" style="6" customWidth="1"/>
    <col min="16" max="16" width="2.44140625" style="6" customWidth="1"/>
    <col min="17" max="17" width="2.77734375" style="6" customWidth="1"/>
    <col min="18" max="34" width="2.77734375" style="5" customWidth="1"/>
    <col min="35" max="36" width="1.109375" style="5" customWidth="1"/>
    <col min="37" max="39" width="2.77734375" style="6" customWidth="1"/>
    <col min="40" max="40" width="3.6640625" style="6" customWidth="1"/>
    <col min="41" max="41" width="3" style="5" customWidth="1"/>
    <col min="42" max="42" width="2.77734375" style="5" customWidth="1"/>
    <col min="43" max="49" width="2.77734375" style="6" customWidth="1"/>
    <col min="50" max="50" width="5.6640625" style="6" customWidth="1"/>
    <col min="51" max="54" width="4.6640625" style="6" customWidth="1"/>
    <col min="55" max="16384" width="9" style="6"/>
  </cols>
  <sheetData>
    <row r="1" spans="1:54" ht="17.7" customHeight="1">
      <c r="B1" s="11" t="s">
        <v>53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54" ht="15.05" customHeight="1">
      <c r="A2" s="6" t="s">
        <v>52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54" ht="15.05" customHeight="1">
      <c r="A3" s="6" t="s">
        <v>54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</row>
    <row r="4" spans="1:54" ht="15.05" customHeight="1">
      <c r="B4" s="6" t="s">
        <v>24</v>
      </c>
      <c r="AE4" s="6"/>
      <c r="AO4" s="8" t="s">
        <v>55</v>
      </c>
      <c r="AZ4" s="8"/>
    </row>
    <row r="5" spans="1:54" ht="15.05" customHeight="1">
      <c r="A5" s="71" t="s">
        <v>72</v>
      </c>
      <c r="B5" s="71"/>
      <c r="C5" s="71"/>
      <c r="D5" s="71" t="s">
        <v>73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 t="s">
        <v>74</v>
      </c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6"/>
    </row>
    <row r="6" spans="1:54" ht="15.05" customHeight="1">
      <c r="A6" s="71" t="s">
        <v>75</v>
      </c>
      <c r="B6" s="71"/>
      <c r="C6" s="71"/>
      <c r="D6" s="78" t="s">
        <v>76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9"/>
      <c r="Q6" s="80" t="s">
        <v>77</v>
      </c>
      <c r="R6" s="81"/>
      <c r="S6" s="81"/>
      <c r="T6" s="81"/>
      <c r="U6" s="81"/>
      <c r="V6" s="82"/>
      <c r="W6" s="70" t="s">
        <v>78</v>
      </c>
      <c r="X6" s="70"/>
      <c r="Y6" s="70"/>
      <c r="Z6" s="70"/>
      <c r="AA6" s="70"/>
      <c r="AB6" s="70"/>
      <c r="AC6" s="78" t="s">
        <v>79</v>
      </c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9"/>
    </row>
    <row r="7" spans="1:54" ht="15.05" customHeight="1">
      <c r="A7" s="71"/>
      <c r="B7" s="71"/>
      <c r="C7" s="71"/>
      <c r="D7" s="80" t="s">
        <v>80</v>
      </c>
      <c r="E7" s="81"/>
      <c r="F7" s="81"/>
      <c r="G7" s="81"/>
      <c r="H7" s="81"/>
      <c r="I7" s="81"/>
      <c r="J7" s="82"/>
      <c r="K7" s="80" t="s">
        <v>81</v>
      </c>
      <c r="L7" s="81"/>
      <c r="M7" s="81"/>
      <c r="N7" s="81"/>
      <c r="O7" s="81"/>
      <c r="P7" s="82"/>
      <c r="Q7" s="86"/>
      <c r="R7" s="87"/>
      <c r="S7" s="87"/>
      <c r="T7" s="87"/>
      <c r="U7" s="87"/>
      <c r="V7" s="88"/>
      <c r="W7" s="70" t="s">
        <v>82</v>
      </c>
      <c r="X7" s="70"/>
      <c r="Y7" s="70"/>
      <c r="Z7" s="70"/>
      <c r="AA7" s="70"/>
      <c r="AB7" s="70"/>
      <c r="AC7" s="70" t="s">
        <v>83</v>
      </c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</row>
    <row r="8" spans="1:54" ht="15.05" customHeight="1">
      <c r="A8" s="71"/>
      <c r="B8" s="71"/>
      <c r="C8" s="71"/>
      <c r="D8" s="83" t="s">
        <v>84</v>
      </c>
      <c r="E8" s="84"/>
      <c r="F8" s="84"/>
      <c r="G8" s="84"/>
      <c r="H8" s="84"/>
      <c r="I8" s="84"/>
      <c r="J8" s="85"/>
      <c r="K8" s="83"/>
      <c r="L8" s="84"/>
      <c r="M8" s="84"/>
      <c r="N8" s="84"/>
      <c r="O8" s="84"/>
      <c r="P8" s="85"/>
      <c r="Q8" s="83"/>
      <c r="R8" s="84"/>
      <c r="S8" s="84"/>
      <c r="T8" s="84"/>
      <c r="U8" s="84"/>
      <c r="V8" s="85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</row>
    <row r="9" spans="1:54" ht="15.05" customHeight="1">
      <c r="A9" s="71" t="s">
        <v>85</v>
      </c>
      <c r="B9" s="71"/>
      <c r="C9" s="71"/>
      <c r="D9" s="71" t="s">
        <v>51</v>
      </c>
      <c r="E9" s="71"/>
      <c r="F9" s="71"/>
      <c r="G9" s="71"/>
      <c r="H9" s="71"/>
      <c r="I9" s="71"/>
      <c r="J9" s="71"/>
      <c r="K9" s="71" t="s">
        <v>0</v>
      </c>
      <c r="L9" s="71"/>
      <c r="M9" s="71"/>
      <c r="N9" s="71"/>
      <c r="O9" s="71"/>
      <c r="P9" s="71"/>
      <c r="Q9" s="73" t="s">
        <v>86</v>
      </c>
      <c r="R9" s="74"/>
      <c r="S9" s="74"/>
      <c r="T9" s="74"/>
      <c r="U9" s="74"/>
      <c r="V9" s="75"/>
      <c r="W9" s="71" t="s">
        <v>0</v>
      </c>
      <c r="X9" s="71"/>
      <c r="Y9" s="71"/>
      <c r="Z9" s="71"/>
      <c r="AA9" s="71"/>
      <c r="AB9" s="71"/>
      <c r="AC9" s="71" t="s">
        <v>87</v>
      </c>
      <c r="AD9" s="71"/>
      <c r="AE9" s="71"/>
      <c r="AF9" s="71"/>
      <c r="AG9" s="71"/>
      <c r="AH9" s="71"/>
      <c r="AI9" s="71"/>
      <c r="AJ9" s="71" t="s">
        <v>88</v>
      </c>
      <c r="AK9" s="71"/>
      <c r="AL9" s="71"/>
      <c r="AM9" s="71"/>
      <c r="AN9" s="71"/>
      <c r="AO9" s="71"/>
    </row>
    <row r="10" spans="1:54" ht="15.05" customHeight="1">
      <c r="A10" s="71" t="s">
        <v>89</v>
      </c>
      <c r="B10" s="71"/>
      <c r="C10" s="71"/>
      <c r="D10" s="62">
        <v>4</v>
      </c>
      <c r="E10" s="62"/>
      <c r="F10" s="62"/>
      <c r="G10" s="62"/>
      <c r="H10" s="62"/>
      <c r="I10" s="62"/>
      <c r="J10" s="62"/>
      <c r="K10" s="62">
        <v>3</v>
      </c>
      <c r="L10" s="62"/>
      <c r="M10" s="62"/>
      <c r="N10" s="62"/>
      <c r="O10" s="62"/>
      <c r="P10" s="62"/>
      <c r="Q10" s="60">
        <v>1</v>
      </c>
      <c r="R10" s="89"/>
      <c r="S10" s="89"/>
      <c r="T10" s="89"/>
      <c r="U10" s="89"/>
      <c r="V10" s="61"/>
      <c r="W10" s="62">
        <v>26</v>
      </c>
      <c r="X10" s="62"/>
      <c r="Y10" s="62"/>
      <c r="Z10" s="62"/>
      <c r="AA10" s="62"/>
      <c r="AB10" s="62"/>
      <c r="AC10" s="62">
        <v>4</v>
      </c>
      <c r="AD10" s="62"/>
      <c r="AE10" s="62"/>
      <c r="AF10" s="62"/>
      <c r="AG10" s="62"/>
      <c r="AH10" s="62"/>
      <c r="AI10" s="62"/>
      <c r="AJ10" s="62">
        <v>1</v>
      </c>
      <c r="AK10" s="62"/>
      <c r="AL10" s="62"/>
      <c r="AM10" s="62"/>
      <c r="AN10" s="62"/>
      <c r="AO10" s="62"/>
    </row>
    <row r="11" spans="1:54" ht="15.05" customHeight="1"/>
    <row r="12" spans="1:54" ht="15.05" customHeight="1">
      <c r="B12" s="6" t="s">
        <v>25</v>
      </c>
      <c r="AO12" s="8" t="s">
        <v>55</v>
      </c>
      <c r="BA12" s="5"/>
      <c r="BB12" s="5"/>
    </row>
    <row r="13" spans="1:54" ht="15.05" customHeight="1">
      <c r="A13" s="63" t="s">
        <v>59</v>
      </c>
      <c r="B13" s="76"/>
      <c r="C13" s="64"/>
      <c r="D13" s="63" t="s">
        <v>60</v>
      </c>
      <c r="E13" s="76"/>
      <c r="F13" s="76"/>
      <c r="G13" s="76"/>
      <c r="H13" s="76"/>
      <c r="I13" s="76"/>
      <c r="J13" s="64"/>
      <c r="K13" s="63" t="s">
        <v>61</v>
      </c>
      <c r="L13" s="76"/>
      <c r="M13" s="76"/>
      <c r="N13" s="76"/>
      <c r="O13" s="76"/>
      <c r="P13" s="64"/>
      <c r="Q13" s="73"/>
      <c r="R13" s="74"/>
      <c r="S13" s="72" t="s">
        <v>62</v>
      </c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4"/>
      <c r="AF13" s="75"/>
      <c r="AG13" s="63" t="s">
        <v>63</v>
      </c>
      <c r="AH13" s="64"/>
      <c r="AI13" s="71" t="s">
        <v>64</v>
      </c>
      <c r="AJ13" s="71"/>
      <c r="AK13" s="71"/>
      <c r="AL13" s="71"/>
      <c r="AM13" s="71"/>
      <c r="AN13" s="71"/>
      <c r="AO13" s="71"/>
      <c r="BA13" s="5"/>
      <c r="BB13" s="5"/>
    </row>
    <row r="14" spans="1:54" ht="15.05" customHeight="1">
      <c r="A14" s="65"/>
      <c r="B14" s="77"/>
      <c r="C14" s="66"/>
      <c r="D14" s="65"/>
      <c r="E14" s="77"/>
      <c r="F14" s="77"/>
      <c r="G14" s="77"/>
      <c r="H14" s="77"/>
      <c r="I14" s="77"/>
      <c r="J14" s="66"/>
      <c r="K14" s="65"/>
      <c r="L14" s="77"/>
      <c r="M14" s="77"/>
      <c r="N14" s="77"/>
      <c r="O14" s="77"/>
      <c r="P14" s="66"/>
      <c r="Q14" s="71" t="s">
        <v>65</v>
      </c>
      <c r="R14" s="71"/>
      <c r="S14" s="71" t="s">
        <v>66</v>
      </c>
      <c r="T14" s="71"/>
      <c r="U14" s="71" t="s">
        <v>67</v>
      </c>
      <c r="V14" s="71"/>
      <c r="W14" s="71" t="s">
        <v>68</v>
      </c>
      <c r="X14" s="71"/>
      <c r="Y14" s="71" t="s">
        <v>69</v>
      </c>
      <c r="Z14" s="71"/>
      <c r="AA14" s="71" t="s">
        <v>70</v>
      </c>
      <c r="AB14" s="71"/>
      <c r="AC14" s="71" t="s">
        <v>71</v>
      </c>
      <c r="AD14" s="71"/>
      <c r="AE14" s="71" t="s">
        <v>95</v>
      </c>
      <c r="AF14" s="71"/>
      <c r="AG14" s="65"/>
      <c r="AH14" s="66"/>
      <c r="AI14" s="71"/>
      <c r="AJ14" s="71"/>
      <c r="AK14" s="71"/>
      <c r="AL14" s="71"/>
      <c r="AM14" s="71"/>
      <c r="AN14" s="71"/>
      <c r="AO14" s="71"/>
      <c r="AP14" s="6"/>
    </row>
    <row r="15" spans="1:54" ht="15.05" customHeight="1">
      <c r="A15" s="1"/>
      <c r="B15" s="14" t="s">
        <v>2</v>
      </c>
      <c r="C15" s="10"/>
      <c r="D15" s="2" t="s">
        <v>35</v>
      </c>
      <c r="E15" s="4" t="s">
        <v>28</v>
      </c>
      <c r="F15" s="4" t="s">
        <v>23</v>
      </c>
      <c r="G15" s="9" t="s">
        <v>18</v>
      </c>
      <c r="H15" s="4" t="s">
        <v>56</v>
      </c>
      <c r="I15" s="4" t="s">
        <v>38</v>
      </c>
      <c r="J15" s="3" t="s">
        <v>45</v>
      </c>
      <c r="K15" s="2" t="s">
        <v>37</v>
      </c>
      <c r="L15" s="4" t="s">
        <v>23</v>
      </c>
      <c r="M15" s="9" t="s">
        <v>18</v>
      </c>
      <c r="N15" s="18" t="s">
        <v>91</v>
      </c>
      <c r="O15" s="4" t="s">
        <v>38</v>
      </c>
      <c r="P15" s="3" t="s">
        <v>45</v>
      </c>
      <c r="Q15" s="62"/>
      <c r="R15" s="62"/>
      <c r="S15" s="62">
        <v>2</v>
      </c>
      <c r="T15" s="62"/>
      <c r="U15" s="62">
        <v>4</v>
      </c>
      <c r="V15" s="62"/>
      <c r="W15" s="62">
        <v>1</v>
      </c>
      <c r="X15" s="62"/>
      <c r="Y15" s="62">
        <v>6</v>
      </c>
      <c r="Z15" s="62"/>
      <c r="AA15" s="62">
        <v>5</v>
      </c>
      <c r="AB15" s="62"/>
      <c r="AC15" s="62"/>
      <c r="AD15" s="62"/>
      <c r="AE15" s="62">
        <v>10</v>
      </c>
      <c r="AF15" s="62"/>
      <c r="AG15" s="60">
        <f>SUM(Q15:AF15)</f>
        <v>28</v>
      </c>
      <c r="AH15" s="61"/>
      <c r="AI15" s="57"/>
      <c r="AJ15" s="57"/>
      <c r="AK15" s="57"/>
      <c r="AL15" s="57"/>
      <c r="AM15" s="57"/>
      <c r="AN15" s="57"/>
      <c r="AO15" s="57"/>
      <c r="AP15" s="6"/>
    </row>
    <row r="16" spans="1:54" ht="15.05" customHeight="1">
      <c r="A16" s="1"/>
      <c r="B16" s="14" t="s">
        <v>4</v>
      </c>
      <c r="C16" s="10"/>
      <c r="D16" s="2" t="s">
        <v>29</v>
      </c>
      <c r="E16" s="4" t="s">
        <v>30</v>
      </c>
      <c r="F16" s="4" t="s">
        <v>23</v>
      </c>
      <c r="G16" s="9" t="s">
        <v>18</v>
      </c>
      <c r="H16" s="9" t="s">
        <v>42</v>
      </c>
      <c r="I16" s="4" t="s">
        <v>36</v>
      </c>
      <c r="J16" s="3" t="s">
        <v>46</v>
      </c>
      <c r="K16" s="2" t="s">
        <v>30</v>
      </c>
      <c r="L16" s="4" t="s">
        <v>23</v>
      </c>
      <c r="M16" s="9" t="s">
        <v>18</v>
      </c>
      <c r="N16" s="18"/>
      <c r="O16" s="4" t="s">
        <v>34</v>
      </c>
      <c r="P16" s="3" t="s">
        <v>46</v>
      </c>
      <c r="Q16" s="62"/>
      <c r="R16" s="62"/>
      <c r="S16" s="62">
        <v>3</v>
      </c>
      <c r="T16" s="62"/>
      <c r="U16" s="62">
        <v>20</v>
      </c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0">
        <f t="shared" ref="AG16:AG34" si="0">SUM(Q16:AF16)</f>
        <v>23</v>
      </c>
      <c r="AH16" s="61"/>
      <c r="AI16" s="58" t="s">
        <v>92</v>
      </c>
      <c r="AJ16" s="58"/>
      <c r="AK16" s="58"/>
      <c r="AL16" s="58"/>
      <c r="AM16" s="58"/>
      <c r="AN16" s="58"/>
      <c r="AO16" s="58"/>
      <c r="AP16" s="6"/>
    </row>
    <row r="17" spans="1:42" ht="15.05" customHeight="1">
      <c r="A17" s="1"/>
      <c r="B17" s="13" t="s">
        <v>57</v>
      </c>
      <c r="C17" s="10"/>
      <c r="D17" s="2" t="s">
        <v>35</v>
      </c>
      <c r="E17" s="4" t="s">
        <v>28</v>
      </c>
      <c r="F17" s="4" t="s">
        <v>23</v>
      </c>
      <c r="G17" s="9" t="s">
        <v>18</v>
      </c>
      <c r="H17" s="4" t="s">
        <v>56</v>
      </c>
      <c r="I17" s="4" t="s">
        <v>38</v>
      </c>
      <c r="J17" s="3" t="s">
        <v>45</v>
      </c>
      <c r="K17" s="2" t="s">
        <v>40</v>
      </c>
      <c r="L17" s="4" t="s">
        <v>32</v>
      </c>
      <c r="M17" s="9" t="s">
        <v>18</v>
      </c>
      <c r="N17" s="18"/>
      <c r="O17" s="4" t="s">
        <v>30</v>
      </c>
      <c r="P17" s="3" t="s">
        <v>45</v>
      </c>
      <c r="Q17" s="62"/>
      <c r="R17" s="62"/>
      <c r="S17" s="62"/>
      <c r="T17" s="62"/>
      <c r="U17" s="62">
        <v>5</v>
      </c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0">
        <f t="shared" si="0"/>
        <v>5</v>
      </c>
      <c r="AH17" s="61"/>
      <c r="AI17" s="58" t="s">
        <v>93</v>
      </c>
      <c r="AJ17" s="58"/>
      <c r="AK17" s="58"/>
      <c r="AL17" s="58"/>
      <c r="AM17" s="58"/>
      <c r="AN17" s="58"/>
      <c r="AO17" s="58"/>
      <c r="AP17" s="6"/>
    </row>
    <row r="18" spans="1:42" ht="15.05" customHeight="1">
      <c r="A18" s="1"/>
      <c r="B18" s="14" t="s">
        <v>3</v>
      </c>
      <c r="C18" s="10"/>
      <c r="D18" s="2" t="s">
        <v>35</v>
      </c>
      <c r="E18" s="4" t="s">
        <v>31</v>
      </c>
      <c r="F18" s="4" t="s">
        <v>23</v>
      </c>
      <c r="G18" s="9" t="s">
        <v>18</v>
      </c>
      <c r="H18" s="4" t="s">
        <v>56</v>
      </c>
      <c r="I18" s="4" t="s">
        <v>30</v>
      </c>
      <c r="J18" s="3" t="s">
        <v>45</v>
      </c>
      <c r="K18" s="2" t="s">
        <v>31</v>
      </c>
      <c r="L18" s="4" t="s">
        <v>23</v>
      </c>
      <c r="M18" s="9" t="s">
        <v>18</v>
      </c>
      <c r="N18" s="18" t="s">
        <v>91</v>
      </c>
      <c r="O18" s="4" t="s">
        <v>40</v>
      </c>
      <c r="P18" s="17" t="s">
        <v>90</v>
      </c>
      <c r="Q18" s="62"/>
      <c r="R18" s="62"/>
      <c r="S18" s="62"/>
      <c r="T18" s="62"/>
      <c r="U18" s="62">
        <v>1</v>
      </c>
      <c r="V18" s="62"/>
      <c r="W18" s="62">
        <v>2</v>
      </c>
      <c r="X18" s="62"/>
      <c r="Y18" s="62"/>
      <c r="Z18" s="62"/>
      <c r="AA18" s="62">
        <v>4</v>
      </c>
      <c r="AB18" s="62"/>
      <c r="AC18" s="62"/>
      <c r="AD18" s="62"/>
      <c r="AE18" s="62"/>
      <c r="AF18" s="62"/>
      <c r="AG18" s="60">
        <f t="shared" si="0"/>
        <v>7</v>
      </c>
      <c r="AH18" s="61"/>
      <c r="AI18" s="58" t="s">
        <v>94</v>
      </c>
      <c r="AJ18" s="58"/>
      <c r="AK18" s="58"/>
      <c r="AL18" s="58"/>
      <c r="AM18" s="58"/>
      <c r="AN18" s="58"/>
      <c r="AO18" s="58"/>
      <c r="AP18" s="6"/>
    </row>
    <row r="19" spans="1:42" ht="15.05" customHeight="1">
      <c r="A19" s="1"/>
      <c r="B19" s="14" t="s">
        <v>5</v>
      </c>
      <c r="C19" s="10"/>
      <c r="D19" s="2" t="s">
        <v>35</v>
      </c>
      <c r="E19" s="4" t="s">
        <v>31</v>
      </c>
      <c r="F19" s="4" t="s">
        <v>32</v>
      </c>
      <c r="G19" s="9" t="s">
        <v>18</v>
      </c>
      <c r="H19" s="4" t="s">
        <v>56</v>
      </c>
      <c r="I19" s="4" t="s">
        <v>31</v>
      </c>
      <c r="J19" s="3" t="s">
        <v>47</v>
      </c>
      <c r="K19" s="2" t="s">
        <v>31</v>
      </c>
      <c r="L19" s="4" t="s">
        <v>32</v>
      </c>
      <c r="M19" s="9" t="s">
        <v>18</v>
      </c>
      <c r="N19" s="18"/>
      <c r="O19" s="4" t="s">
        <v>44</v>
      </c>
      <c r="P19" s="3" t="s">
        <v>45</v>
      </c>
      <c r="Q19" s="62"/>
      <c r="R19" s="62"/>
      <c r="S19" s="62"/>
      <c r="T19" s="62"/>
      <c r="U19" s="62">
        <v>2</v>
      </c>
      <c r="V19" s="62"/>
      <c r="W19" s="62">
        <v>1</v>
      </c>
      <c r="X19" s="62"/>
      <c r="Y19" s="62">
        <v>1</v>
      </c>
      <c r="Z19" s="62"/>
      <c r="AA19" s="62">
        <v>2</v>
      </c>
      <c r="AB19" s="62"/>
      <c r="AC19" s="62">
        <v>1</v>
      </c>
      <c r="AD19" s="62"/>
      <c r="AE19" s="62"/>
      <c r="AF19" s="62"/>
      <c r="AG19" s="60">
        <f t="shared" si="0"/>
        <v>7</v>
      </c>
      <c r="AH19" s="61"/>
      <c r="AI19" s="59"/>
      <c r="AJ19" s="59"/>
      <c r="AK19" s="59"/>
      <c r="AL19" s="59"/>
      <c r="AM19" s="59"/>
      <c r="AN19" s="59"/>
      <c r="AO19" s="59"/>
      <c r="AP19" s="6"/>
    </row>
    <row r="20" spans="1:42" ht="15.05" customHeight="1">
      <c r="A20" s="1"/>
      <c r="B20" s="14" t="s">
        <v>10</v>
      </c>
      <c r="C20" s="10"/>
      <c r="D20" s="2" t="s">
        <v>35</v>
      </c>
      <c r="E20" s="4" t="s">
        <v>37</v>
      </c>
      <c r="F20" s="4" t="s">
        <v>23</v>
      </c>
      <c r="G20" s="9" t="s">
        <v>18</v>
      </c>
      <c r="H20" s="4" t="s">
        <v>56</v>
      </c>
      <c r="I20" s="4" t="s">
        <v>41</v>
      </c>
      <c r="J20" s="3" t="s">
        <v>46</v>
      </c>
      <c r="K20" s="2" t="s">
        <v>30</v>
      </c>
      <c r="L20" s="4" t="s">
        <v>23</v>
      </c>
      <c r="M20" s="9" t="s">
        <v>18</v>
      </c>
      <c r="N20" s="18"/>
      <c r="O20" s="4" t="s">
        <v>34</v>
      </c>
      <c r="P20" s="3" t="s">
        <v>46</v>
      </c>
      <c r="Q20" s="62"/>
      <c r="R20" s="62"/>
      <c r="S20" s="62">
        <v>2</v>
      </c>
      <c r="T20" s="62"/>
      <c r="U20" s="62">
        <v>6</v>
      </c>
      <c r="V20" s="62"/>
      <c r="W20" s="62"/>
      <c r="X20" s="62"/>
      <c r="Y20" s="62">
        <v>2</v>
      </c>
      <c r="Z20" s="62"/>
      <c r="AA20" s="62"/>
      <c r="AB20" s="62"/>
      <c r="AC20" s="62"/>
      <c r="AD20" s="62"/>
      <c r="AE20" s="62"/>
      <c r="AF20" s="62"/>
      <c r="AG20" s="60">
        <f t="shared" si="0"/>
        <v>10</v>
      </c>
      <c r="AH20" s="61"/>
      <c r="AI20" s="59"/>
      <c r="AJ20" s="59"/>
      <c r="AK20" s="59"/>
      <c r="AL20" s="59"/>
      <c r="AM20" s="59"/>
      <c r="AN20" s="59"/>
      <c r="AO20" s="59"/>
      <c r="AP20" s="6"/>
    </row>
    <row r="21" spans="1:42" ht="15.05" customHeight="1">
      <c r="A21" s="1"/>
      <c r="B21" s="14" t="s">
        <v>11</v>
      </c>
      <c r="C21" s="10"/>
      <c r="D21" s="2" t="s">
        <v>33</v>
      </c>
      <c r="E21" s="4" t="s">
        <v>28</v>
      </c>
      <c r="F21" s="4" t="s">
        <v>23</v>
      </c>
      <c r="G21" s="9" t="s">
        <v>18</v>
      </c>
      <c r="H21" s="9" t="s">
        <v>43</v>
      </c>
      <c r="I21" s="4" t="s">
        <v>38</v>
      </c>
      <c r="J21" s="3" t="s">
        <v>45</v>
      </c>
      <c r="K21" s="2" t="s">
        <v>28</v>
      </c>
      <c r="L21" s="4" t="s">
        <v>23</v>
      </c>
      <c r="M21" s="9" t="s">
        <v>18</v>
      </c>
      <c r="N21" s="18"/>
      <c r="O21" s="4" t="s">
        <v>50</v>
      </c>
      <c r="P21" s="3" t="s">
        <v>46</v>
      </c>
      <c r="Q21" s="62"/>
      <c r="R21" s="62"/>
      <c r="S21" s="62"/>
      <c r="T21" s="62"/>
      <c r="U21" s="62">
        <v>4</v>
      </c>
      <c r="V21" s="62"/>
      <c r="W21" s="62"/>
      <c r="X21" s="62"/>
      <c r="Y21" s="62">
        <v>1</v>
      </c>
      <c r="Z21" s="62"/>
      <c r="AA21" s="62">
        <v>2</v>
      </c>
      <c r="AB21" s="62"/>
      <c r="AC21" s="62"/>
      <c r="AD21" s="62"/>
      <c r="AE21" s="62"/>
      <c r="AF21" s="62"/>
      <c r="AG21" s="60">
        <f t="shared" si="0"/>
        <v>7</v>
      </c>
      <c r="AH21" s="61"/>
      <c r="AI21" s="59"/>
      <c r="AJ21" s="59"/>
      <c r="AK21" s="59"/>
      <c r="AL21" s="59"/>
      <c r="AM21" s="59"/>
      <c r="AN21" s="59"/>
      <c r="AO21" s="59"/>
      <c r="AP21" s="6"/>
    </row>
    <row r="22" spans="1:42" ht="15.05" customHeight="1">
      <c r="A22" s="1"/>
      <c r="B22" s="14" t="s">
        <v>6</v>
      </c>
      <c r="C22" s="10"/>
      <c r="D22" s="2" t="s">
        <v>29</v>
      </c>
      <c r="E22" s="4" t="s">
        <v>30</v>
      </c>
      <c r="F22" s="4" t="s">
        <v>23</v>
      </c>
      <c r="G22" s="9" t="s">
        <v>18</v>
      </c>
      <c r="H22" s="9" t="s">
        <v>42</v>
      </c>
      <c r="I22" s="4" t="s">
        <v>36</v>
      </c>
      <c r="J22" s="3" t="s">
        <v>46</v>
      </c>
      <c r="K22" s="2" t="s">
        <v>30</v>
      </c>
      <c r="L22" s="4" t="s">
        <v>23</v>
      </c>
      <c r="M22" s="9" t="s">
        <v>18</v>
      </c>
      <c r="N22" s="18"/>
      <c r="O22" s="4" t="s">
        <v>38</v>
      </c>
      <c r="P22" s="3" t="s">
        <v>45</v>
      </c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>
        <v>1</v>
      </c>
      <c r="AD22" s="62"/>
      <c r="AE22" s="62">
        <v>1</v>
      </c>
      <c r="AF22" s="62"/>
      <c r="AG22" s="60">
        <f t="shared" si="0"/>
        <v>2</v>
      </c>
      <c r="AH22" s="61"/>
      <c r="AI22" s="59"/>
      <c r="AJ22" s="59"/>
      <c r="AK22" s="59"/>
      <c r="AL22" s="59"/>
      <c r="AM22" s="59"/>
      <c r="AN22" s="59"/>
      <c r="AO22" s="59"/>
      <c r="AP22" s="6"/>
    </row>
    <row r="23" spans="1:42" ht="15.05" customHeight="1">
      <c r="A23" s="1"/>
      <c r="B23" s="14" t="s">
        <v>12</v>
      </c>
      <c r="C23" s="10"/>
      <c r="D23" s="2" t="s">
        <v>33</v>
      </c>
      <c r="E23" s="4" t="s">
        <v>34</v>
      </c>
      <c r="F23" s="4" t="s">
        <v>23</v>
      </c>
      <c r="G23" s="9" t="s">
        <v>18</v>
      </c>
      <c r="H23" s="9" t="s">
        <v>43</v>
      </c>
      <c r="I23" s="4" t="s">
        <v>44</v>
      </c>
      <c r="J23" s="3" t="s">
        <v>45</v>
      </c>
      <c r="K23" s="2" t="s">
        <v>34</v>
      </c>
      <c r="L23" s="4" t="s">
        <v>23</v>
      </c>
      <c r="M23" s="9" t="s">
        <v>18</v>
      </c>
      <c r="N23" s="18" t="s">
        <v>91</v>
      </c>
      <c r="O23" s="4" t="s">
        <v>40</v>
      </c>
      <c r="P23" s="17" t="s">
        <v>90</v>
      </c>
      <c r="Q23" s="62"/>
      <c r="R23" s="62"/>
      <c r="S23" s="62"/>
      <c r="T23" s="62"/>
      <c r="U23" s="62">
        <v>1</v>
      </c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0">
        <f t="shared" si="0"/>
        <v>1</v>
      </c>
      <c r="AH23" s="61"/>
      <c r="AI23" s="59"/>
      <c r="AJ23" s="59"/>
      <c r="AK23" s="59"/>
      <c r="AL23" s="59"/>
      <c r="AM23" s="59"/>
      <c r="AN23" s="59"/>
      <c r="AO23" s="59"/>
      <c r="AP23" s="6"/>
    </row>
    <row r="24" spans="1:42" ht="15.05" customHeight="1">
      <c r="A24" s="1"/>
      <c r="B24" s="14" t="s">
        <v>7</v>
      </c>
      <c r="C24" s="10"/>
      <c r="D24" s="2" t="s">
        <v>33</v>
      </c>
      <c r="E24" s="4" t="s">
        <v>38</v>
      </c>
      <c r="F24" s="4" t="s">
        <v>23</v>
      </c>
      <c r="G24" s="9" t="s">
        <v>18</v>
      </c>
      <c r="H24" s="9" t="s">
        <v>43</v>
      </c>
      <c r="I24" s="4" t="s">
        <v>31</v>
      </c>
      <c r="J24" s="3" t="s">
        <v>46</v>
      </c>
      <c r="K24" s="2" t="s">
        <v>38</v>
      </c>
      <c r="L24" s="4" t="s">
        <v>23</v>
      </c>
      <c r="M24" s="9" t="s">
        <v>18</v>
      </c>
      <c r="N24" s="18"/>
      <c r="O24" s="4" t="s">
        <v>41</v>
      </c>
      <c r="P24" s="3" t="s">
        <v>46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>
        <v>2</v>
      </c>
      <c r="AF24" s="62"/>
      <c r="AG24" s="60">
        <f t="shared" si="0"/>
        <v>2</v>
      </c>
      <c r="AH24" s="61"/>
      <c r="AI24" s="59"/>
      <c r="AJ24" s="59"/>
      <c r="AK24" s="59"/>
      <c r="AL24" s="59"/>
      <c r="AM24" s="59"/>
      <c r="AN24" s="59"/>
      <c r="AO24" s="59"/>
      <c r="AP24" s="6"/>
    </row>
    <row r="25" spans="1:42" ht="15.05" customHeight="1">
      <c r="A25" s="1"/>
      <c r="B25" s="14" t="s">
        <v>8</v>
      </c>
      <c r="C25" s="10"/>
      <c r="D25" s="2" t="s">
        <v>43</v>
      </c>
      <c r="E25" s="4" t="s">
        <v>39</v>
      </c>
      <c r="F25" s="4" t="s">
        <v>23</v>
      </c>
      <c r="G25" s="9" t="s">
        <v>18</v>
      </c>
      <c r="H25" s="4" t="s">
        <v>56</v>
      </c>
      <c r="I25" s="4" t="s">
        <v>34</v>
      </c>
      <c r="J25" s="3" t="s">
        <v>46</v>
      </c>
      <c r="K25" s="2" t="s">
        <v>30</v>
      </c>
      <c r="L25" s="4" t="s">
        <v>23</v>
      </c>
      <c r="M25" s="9" t="s">
        <v>18</v>
      </c>
      <c r="N25" s="18" t="s">
        <v>91</v>
      </c>
      <c r="O25" s="4" t="s">
        <v>39</v>
      </c>
      <c r="P25" s="3" t="s">
        <v>46</v>
      </c>
      <c r="Q25" s="62"/>
      <c r="R25" s="62"/>
      <c r="S25" s="62"/>
      <c r="T25" s="62"/>
      <c r="U25" s="62"/>
      <c r="V25" s="62"/>
      <c r="W25" s="62">
        <v>1</v>
      </c>
      <c r="X25" s="62"/>
      <c r="Y25" s="62"/>
      <c r="Z25" s="62"/>
      <c r="AA25" s="62"/>
      <c r="AB25" s="62"/>
      <c r="AC25" s="62"/>
      <c r="AD25" s="62"/>
      <c r="AE25" s="62"/>
      <c r="AF25" s="62"/>
      <c r="AG25" s="60">
        <f t="shared" si="0"/>
        <v>1</v>
      </c>
      <c r="AH25" s="61"/>
      <c r="AI25" s="59"/>
      <c r="AJ25" s="59"/>
      <c r="AK25" s="59"/>
      <c r="AL25" s="59"/>
      <c r="AM25" s="59"/>
      <c r="AN25" s="59"/>
      <c r="AO25" s="59"/>
      <c r="AP25" s="6"/>
    </row>
    <row r="26" spans="1:42" ht="15.05" customHeight="1">
      <c r="A26" s="1"/>
      <c r="B26" s="14" t="s">
        <v>13</v>
      </c>
      <c r="C26" s="10"/>
      <c r="D26" s="2" t="s">
        <v>43</v>
      </c>
      <c r="E26" s="4" t="s">
        <v>36</v>
      </c>
      <c r="F26" s="4" t="s">
        <v>23</v>
      </c>
      <c r="G26" s="9" t="s">
        <v>18</v>
      </c>
      <c r="H26" s="9" t="s">
        <v>58</v>
      </c>
      <c r="I26" s="4" t="s">
        <v>40</v>
      </c>
      <c r="J26" s="17" t="s">
        <v>90</v>
      </c>
      <c r="K26" s="2" t="s">
        <v>36</v>
      </c>
      <c r="L26" s="4" t="s">
        <v>23</v>
      </c>
      <c r="M26" s="9" t="s">
        <v>18</v>
      </c>
      <c r="N26" s="18"/>
      <c r="O26" s="4" t="s">
        <v>38</v>
      </c>
      <c r="P26" s="3" t="s">
        <v>45</v>
      </c>
      <c r="Q26" s="62"/>
      <c r="R26" s="62"/>
      <c r="S26" s="62">
        <v>4</v>
      </c>
      <c r="T26" s="62"/>
      <c r="U26" s="62">
        <v>11</v>
      </c>
      <c r="V26" s="62"/>
      <c r="W26" s="62">
        <v>5</v>
      </c>
      <c r="X26" s="62"/>
      <c r="Y26" s="62">
        <v>6</v>
      </c>
      <c r="Z26" s="62"/>
      <c r="AA26" s="62">
        <v>2</v>
      </c>
      <c r="AB26" s="62"/>
      <c r="AC26" s="62"/>
      <c r="AD26" s="62"/>
      <c r="AE26" s="62"/>
      <c r="AF26" s="62"/>
      <c r="AG26" s="60">
        <f t="shared" si="0"/>
        <v>28</v>
      </c>
      <c r="AH26" s="61"/>
      <c r="AI26" s="59"/>
      <c r="AJ26" s="59"/>
      <c r="AK26" s="59"/>
      <c r="AL26" s="59"/>
      <c r="AM26" s="59"/>
      <c r="AN26" s="59"/>
      <c r="AO26" s="59"/>
      <c r="AP26" s="6"/>
    </row>
    <row r="27" spans="1:42" ht="15.05" customHeight="1">
      <c r="A27" s="1"/>
      <c r="B27" s="14" t="s">
        <v>14</v>
      </c>
      <c r="C27" s="10"/>
      <c r="D27" s="2" t="s">
        <v>35</v>
      </c>
      <c r="E27" s="4" t="s">
        <v>34</v>
      </c>
      <c r="F27" s="4" t="s">
        <v>23</v>
      </c>
      <c r="G27" s="9" t="s">
        <v>18</v>
      </c>
      <c r="H27" s="4" t="s">
        <v>56</v>
      </c>
      <c r="I27" s="4" t="s">
        <v>44</v>
      </c>
      <c r="J27" s="3" t="s">
        <v>45</v>
      </c>
      <c r="K27" s="2" t="s">
        <v>34</v>
      </c>
      <c r="L27" s="4" t="s">
        <v>22</v>
      </c>
      <c r="M27" s="9" t="s">
        <v>18</v>
      </c>
      <c r="N27" s="18" t="s">
        <v>91</v>
      </c>
      <c r="O27" s="4" t="s">
        <v>40</v>
      </c>
      <c r="P27" s="17" t="s">
        <v>90</v>
      </c>
      <c r="Q27" s="62">
        <v>4</v>
      </c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0">
        <f t="shared" si="0"/>
        <v>4</v>
      </c>
      <c r="AH27" s="61"/>
      <c r="AI27" s="59"/>
      <c r="AJ27" s="59"/>
      <c r="AK27" s="59"/>
      <c r="AL27" s="59"/>
      <c r="AM27" s="59"/>
      <c r="AN27" s="59"/>
      <c r="AO27" s="59"/>
      <c r="AP27" s="6"/>
    </row>
    <row r="28" spans="1:42" ht="15.05" customHeight="1">
      <c r="A28" s="1"/>
      <c r="B28" s="14" t="s">
        <v>15</v>
      </c>
      <c r="C28" s="10"/>
      <c r="D28" s="2" t="s">
        <v>43</v>
      </c>
      <c r="E28" s="4" t="s">
        <v>40</v>
      </c>
      <c r="F28" s="4" t="s">
        <v>22</v>
      </c>
      <c r="G28" s="9" t="s">
        <v>18</v>
      </c>
      <c r="H28" s="9" t="s">
        <v>58</v>
      </c>
      <c r="I28" s="4" t="s">
        <v>40</v>
      </c>
      <c r="J28" s="3" t="s">
        <v>48</v>
      </c>
      <c r="K28" s="2" t="s">
        <v>40</v>
      </c>
      <c r="L28" s="4" t="s">
        <v>22</v>
      </c>
      <c r="M28" s="9" t="s">
        <v>18</v>
      </c>
      <c r="N28" s="18"/>
      <c r="O28" s="4" t="s">
        <v>30</v>
      </c>
      <c r="P28" s="3" t="s">
        <v>32</v>
      </c>
      <c r="Q28" s="62">
        <v>4</v>
      </c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0">
        <f t="shared" si="0"/>
        <v>4</v>
      </c>
      <c r="AH28" s="61"/>
      <c r="AI28" s="59"/>
      <c r="AJ28" s="59"/>
      <c r="AK28" s="59"/>
      <c r="AL28" s="59"/>
      <c r="AM28" s="59"/>
      <c r="AN28" s="59"/>
      <c r="AO28" s="59"/>
      <c r="AP28" s="6"/>
    </row>
    <row r="29" spans="1:42" ht="15.05" customHeight="1">
      <c r="A29" s="1"/>
      <c r="B29" s="14" t="s">
        <v>16</v>
      </c>
      <c r="C29" s="10"/>
      <c r="D29" s="2" t="s">
        <v>35</v>
      </c>
      <c r="E29" s="4" t="s">
        <v>41</v>
      </c>
      <c r="F29" s="4" t="s">
        <v>23</v>
      </c>
      <c r="G29" s="9" t="s">
        <v>18</v>
      </c>
      <c r="H29" s="4" t="s">
        <v>43</v>
      </c>
      <c r="I29" s="4" t="s">
        <v>28</v>
      </c>
      <c r="J29" s="3" t="s">
        <v>46</v>
      </c>
      <c r="K29" s="2" t="s">
        <v>41</v>
      </c>
      <c r="L29" s="4" t="s">
        <v>49</v>
      </c>
      <c r="M29" s="9" t="s">
        <v>18</v>
      </c>
      <c r="N29" s="18"/>
      <c r="O29" s="4" t="s">
        <v>50</v>
      </c>
      <c r="P29" s="3" t="s">
        <v>32</v>
      </c>
      <c r="Q29" s="62">
        <v>10</v>
      </c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0">
        <f t="shared" si="0"/>
        <v>10</v>
      </c>
      <c r="AH29" s="61"/>
      <c r="AI29" s="59"/>
      <c r="AJ29" s="59"/>
      <c r="AK29" s="59"/>
      <c r="AL29" s="59"/>
      <c r="AM29" s="59"/>
      <c r="AN29" s="59"/>
      <c r="AO29" s="59"/>
      <c r="AP29" s="6"/>
    </row>
    <row r="30" spans="1:42" ht="15.05" customHeight="1">
      <c r="A30" s="1"/>
      <c r="B30" s="14" t="s">
        <v>19</v>
      </c>
      <c r="C30" s="10"/>
      <c r="D30" s="2" t="s">
        <v>43</v>
      </c>
      <c r="E30" s="4" t="s">
        <v>40</v>
      </c>
      <c r="F30" s="4" t="s">
        <v>23</v>
      </c>
      <c r="G30" s="9" t="s">
        <v>20</v>
      </c>
      <c r="H30" s="9" t="s">
        <v>42</v>
      </c>
      <c r="I30" s="4" t="s">
        <v>39</v>
      </c>
      <c r="J30" s="3" t="s">
        <v>46</v>
      </c>
      <c r="K30" s="2" t="s">
        <v>40</v>
      </c>
      <c r="L30" s="4" t="s">
        <v>23</v>
      </c>
      <c r="M30" s="9" t="s">
        <v>20</v>
      </c>
      <c r="N30" s="18"/>
      <c r="O30" s="4" t="s">
        <v>34</v>
      </c>
      <c r="P30" s="3" t="s">
        <v>46</v>
      </c>
      <c r="Q30" s="62"/>
      <c r="R30" s="62"/>
      <c r="S30" s="62"/>
      <c r="T30" s="62"/>
      <c r="U30" s="62">
        <v>9</v>
      </c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0">
        <f t="shared" si="0"/>
        <v>9</v>
      </c>
      <c r="AH30" s="61"/>
      <c r="AI30" s="59" t="s">
        <v>21</v>
      </c>
      <c r="AJ30" s="59"/>
      <c r="AK30" s="59"/>
      <c r="AL30" s="59"/>
      <c r="AM30" s="59"/>
      <c r="AN30" s="59"/>
      <c r="AO30" s="59"/>
      <c r="AP30" s="6"/>
    </row>
    <row r="31" spans="1:42" ht="15.05" customHeight="1">
      <c r="A31" s="1"/>
      <c r="B31" s="14" t="s">
        <v>17</v>
      </c>
      <c r="C31" s="10"/>
      <c r="D31" s="2" t="s">
        <v>35</v>
      </c>
      <c r="E31" s="4" t="s">
        <v>31</v>
      </c>
      <c r="F31" s="4" t="s">
        <v>23</v>
      </c>
      <c r="G31" s="9" t="s">
        <v>18</v>
      </c>
      <c r="H31" s="4" t="s">
        <v>56</v>
      </c>
      <c r="I31" s="4" t="s">
        <v>30</v>
      </c>
      <c r="J31" s="3" t="s">
        <v>45</v>
      </c>
      <c r="K31" s="2" t="s">
        <v>31</v>
      </c>
      <c r="L31" s="4" t="s">
        <v>23</v>
      </c>
      <c r="M31" s="9" t="s">
        <v>18</v>
      </c>
      <c r="N31" s="18" t="s">
        <v>91</v>
      </c>
      <c r="O31" s="4" t="s">
        <v>30</v>
      </c>
      <c r="P31" s="3" t="s">
        <v>45</v>
      </c>
      <c r="Q31" s="62"/>
      <c r="R31" s="62"/>
      <c r="S31" s="62"/>
      <c r="T31" s="62"/>
      <c r="U31" s="62">
        <v>3</v>
      </c>
      <c r="V31" s="62"/>
      <c r="W31" s="62"/>
      <c r="X31" s="62"/>
      <c r="Y31" s="62">
        <v>1</v>
      </c>
      <c r="Z31" s="62"/>
      <c r="AA31" s="62"/>
      <c r="AB31" s="62"/>
      <c r="AC31" s="62"/>
      <c r="AD31" s="62"/>
      <c r="AE31" s="62"/>
      <c r="AF31" s="62"/>
      <c r="AG31" s="60">
        <f t="shared" si="0"/>
        <v>4</v>
      </c>
      <c r="AH31" s="61"/>
      <c r="AI31" s="59"/>
      <c r="AJ31" s="59"/>
      <c r="AK31" s="59"/>
      <c r="AL31" s="59"/>
      <c r="AM31" s="59"/>
      <c r="AN31" s="59"/>
      <c r="AO31" s="59"/>
      <c r="AP31" s="6"/>
    </row>
    <row r="32" spans="1:42" ht="15.05" customHeight="1">
      <c r="A32" s="1"/>
      <c r="B32" s="14" t="s">
        <v>9</v>
      </c>
      <c r="C32" s="10"/>
      <c r="D32" s="2" t="s">
        <v>33</v>
      </c>
      <c r="E32" s="4" t="s">
        <v>34</v>
      </c>
      <c r="F32" s="4" t="s">
        <v>23</v>
      </c>
      <c r="G32" s="9" t="s">
        <v>18</v>
      </c>
      <c r="H32" s="9" t="s">
        <v>43</v>
      </c>
      <c r="I32" s="4" t="s">
        <v>44</v>
      </c>
      <c r="J32" s="3" t="s">
        <v>45</v>
      </c>
      <c r="K32" s="2" t="s">
        <v>34</v>
      </c>
      <c r="L32" s="4" t="s">
        <v>23</v>
      </c>
      <c r="M32" s="9" t="s">
        <v>18</v>
      </c>
      <c r="N32" s="18" t="s">
        <v>91</v>
      </c>
      <c r="O32" s="4" t="s">
        <v>41</v>
      </c>
      <c r="P32" s="3" t="s">
        <v>46</v>
      </c>
      <c r="Q32" s="62"/>
      <c r="R32" s="62"/>
      <c r="S32" s="62">
        <v>1</v>
      </c>
      <c r="T32" s="62"/>
      <c r="U32" s="62"/>
      <c r="V32" s="62"/>
      <c r="W32" s="62"/>
      <c r="X32" s="62"/>
      <c r="Y32" s="62"/>
      <c r="Z32" s="62"/>
      <c r="AA32" s="62">
        <v>1</v>
      </c>
      <c r="AB32" s="62"/>
      <c r="AC32" s="62"/>
      <c r="AD32" s="62"/>
      <c r="AE32" s="62"/>
      <c r="AF32" s="62"/>
      <c r="AG32" s="60">
        <f t="shared" si="0"/>
        <v>2</v>
      </c>
      <c r="AH32" s="61"/>
      <c r="AI32" s="59"/>
      <c r="AJ32" s="59"/>
      <c r="AK32" s="59"/>
      <c r="AL32" s="59"/>
      <c r="AM32" s="59"/>
      <c r="AN32" s="59"/>
      <c r="AO32" s="59"/>
      <c r="AP32" s="6"/>
    </row>
    <row r="33" spans="1:42" ht="15.05" customHeight="1">
      <c r="A33" s="1"/>
      <c r="B33" s="14" t="s">
        <v>26</v>
      </c>
      <c r="C33" s="10"/>
      <c r="D33" s="2" t="s">
        <v>35</v>
      </c>
      <c r="E33" s="4" t="s">
        <v>34</v>
      </c>
      <c r="F33" s="4" t="s">
        <v>23</v>
      </c>
      <c r="G33" s="9" t="s">
        <v>18</v>
      </c>
      <c r="H33" s="4" t="s">
        <v>43</v>
      </c>
      <c r="I33" s="4" t="s">
        <v>44</v>
      </c>
      <c r="J33" s="3" t="s">
        <v>45</v>
      </c>
      <c r="K33" s="2" t="s">
        <v>34</v>
      </c>
      <c r="L33" s="4" t="s">
        <v>23</v>
      </c>
      <c r="M33" s="9" t="s">
        <v>18</v>
      </c>
      <c r="N33" s="18" t="s">
        <v>91</v>
      </c>
      <c r="O33" s="4" t="s">
        <v>41</v>
      </c>
      <c r="P33" s="3" t="s">
        <v>46</v>
      </c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>
        <v>7</v>
      </c>
      <c r="AF33" s="62"/>
      <c r="AG33" s="60">
        <f t="shared" si="0"/>
        <v>7</v>
      </c>
      <c r="AH33" s="61"/>
      <c r="AI33" s="59"/>
      <c r="AJ33" s="59"/>
      <c r="AK33" s="59"/>
      <c r="AL33" s="59"/>
      <c r="AM33" s="59"/>
      <c r="AN33" s="59"/>
      <c r="AO33" s="59"/>
      <c r="AP33" s="6"/>
    </row>
    <row r="34" spans="1:42" ht="15.05" customHeight="1">
      <c r="A34" s="1"/>
      <c r="B34" s="14" t="s">
        <v>27</v>
      </c>
      <c r="C34" s="10"/>
      <c r="D34" s="2" t="s">
        <v>43</v>
      </c>
      <c r="E34" s="4" t="s">
        <v>30</v>
      </c>
      <c r="F34" s="4" t="s">
        <v>23</v>
      </c>
      <c r="G34" s="9" t="s">
        <v>18</v>
      </c>
      <c r="H34" s="4" t="s">
        <v>42</v>
      </c>
      <c r="I34" s="4" t="s">
        <v>36</v>
      </c>
      <c r="J34" s="3" t="s">
        <v>46</v>
      </c>
      <c r="K34" s="2" t="s">
        <v>30</v>
      </c>
      <c r="L34" s="4" t="s">
        <v>23</v>
      </c>
      <c r="M34" s="9" t="s">
        <v>18</v>
      </c>
      <c r="N34" s="18"/>
      <c r="O34" s="4" t="s">
        <v>41</v>
      </c>
      <c r="P34" s="3" t="s">
        <v>46</v>
      </c>
      <c r="Q34" s="62"/>
      <c r="R34" s="62"/>
      <c r="S34" s="62">
        <v>4</v>
      </c>
      <c r="T34" s="62"/>
      <c r="U34" s="62">
        <v>5</v>
      </c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0">
        <f t="shared" si="0"/>
        <v>9</v>
      </c>
      <c r="AH34" s="61"/>
      <c r="AI34" s="59"/>
      <c r="AJ34" s="59"/>
      <c r="AK34" s="59"/>
      <c r="AL34" s="59"/>
      <c r="AM34" s="59"/>
      <c r="AN34" s="59"/>
      <c r="AO34" s="59"/>
      <c r="AP34" s="6"/>
    </row>
    <row r="35" spans="1:42" ht="15.05" customHeight="1">
      <c r="A35" s="1"/>
      <c r="B35" s="15" t="s">
        <v>1</v>
      </c>
      <c r="C35" s="16"/>
      <c r="D35" s="67"/>
      <c r="E35" s="68"/>
      <c r="F35" s="68"/>
      <c r="G35" s="68"/>
      <c r="H35" s="68"/>
      <c r="I35" s="68"/>
      <c r="J35" s="69"/>
      <c r="K35" s="67"/>
      <c r="L35" s="68"/>
      <c r="M35" s="68"/>
      <c r="N35" s="68"/>
      <c r="O35" s="68"/>
      <c r="P35" s="69"/>
      <c r="Q35" s="62">
        <f>SUM(Q15:R34)</f>
        <v>18</v>
      </c>
      <c r="R35" s="62"/>
      <c r="S35" s="62">
        <f t="shared" ref="S35" si="1">SUM(S15:T34)</f>
        <v>16</v>
      </c>
      <c r="T35" s="62"/>
      <c r="U35" s="62">
        <f t="shared" ref="U35" si="2">SUM(U15:V34)</f>
        <v>71</v>
      </c>
      <c r="V35" s="62"/>
      <c r="W35" s="62">
        <f t="shared" ref="W35" si="3">SUM(W15:X34)</f>
        <v>10</v>
      </c>
      <c r="X35" s="62"/>
      <c r="Y35" s="62">
        <f t="shared" ref="Y35" si="4">SUM(Y15:Z34)</f>
        <v>17</v>
      </c>
      <c r="Z35" s="62"/>
      <c r="AA35" s="62">
        <f t="shared" ref="AA35" si="5">SUM(AA15:AB34)</f>
        <v>16</v>
      </c>
      <c r="AB35" s="62"/>
      <c r="AC35" s="62">
        <f t="shared" ref="AC35" si="6">SUM(AC15:AD34)</f>
        <v>2</v>
      </c>
      <c r="AD35" s="62"/>
      <c r="AE35" s="62">
        <f t="shared" ref="AE35:AG35" si="7">SUM(AE15:AF34)</f>
        <v>20</v>
      </c>
      <c r="AF35" s="62"/>
      <c r="AG35" s="62">
        <f t="shared" si="7"/>
        <v>170</v>
      </c>
      <c r="AH35" s="62"/>
      <c r="AI35" s="59"/>
      <c r="AJ35" s="59"/>
      <c r="AK35" s="59"/>
      <c r="AL35" s="59"/>
      <c r="AM35" s="59"/>
      <c r="AN35" s="59"/>
      <c r="AO35" s="59"/>
      <c r="AP35" s="6"/>
    </row>
  </sheetData>
  <mergeCells count="255">
    <mergeCell ref="D6:P6"/>
    <mergeCell ref="AC6:AO6"/>
    <mergeCell ref="A13:C14"/>
    <mergeCell ref="AA14:AB14"/>
    <mergeCell ref="AA15:AB15"/>
    <mergeCell ref="A10:C10"/>
    <mergeCell ref="A9:C9"/>
    <mergeCell ref="A5:C5"/>
    <mergeCell ref="A6:C8"/>
    <mergeCell ref="AC10:AI10"/>
    <mergeCell ref="AC7:AO8"/>
    <mergeCell ref="W5:AO5"/>
    <mergeCell ref="K7:P8"/>
    <mergeCell ref="Q6:V8"/>
    <mergeCell ref="Q9:V9"/>
    <mergeCell ref="K9:P9"/>
    <mergeCell ref="K10:P10"/>
    <mergeCell ref="Q10:V10"/>
    <mergeCell ref="D5:V5"/>
    <mergeCell ref="W6:AB6"/>
    <mergeCell ref="D7:J7"/>
    <mergeCell ref="D8:J8"/>
    <mergeCell ref="D9:J9"/>
    <mergeCell ref="D10:J10"/>
    <mergeCell ref="Q32:R32"/>
    <mergeCell ref="Q28:R28"/>
    <mergeCell ref="Q18:R18"/>
    <mergeCell ref="Q19:R19"/>
    <mergeCell ref="Q20:R20"/>
    <mergeCell ref="Q21:R21"/>
    <mergeCell ref="AA22:AB22"/>
    <mergeCell ref="AA23:AB23"/>
    <mergeCell ref="AA24:AB24"/>
    <mergeCell ref="S18:T18"/>
    <mergeCell ref="S19:T19"/>
    <mergeCell ref="S20:T20"/>
    <mergeCell ref="Q22:R22"/>
    <mergeCell ref="Q23:R23"/>
    <mergeCell ref="Q24:R24"/>
    <mergeCell ref="Q25:R25"/>
    <mergeCell ref="Q26:R26"/>
    <mergeCell ref="Q27:R27"/>
    <mergeCell ref="S29:T29"/>
    <mergeCell ref="S30:T30"/>
    <mergeCell ref="S31:T31"/>
    <mergeCell ref="S32:T32"/>
    <mergeCell ref="S28:T28"/>
    <mergeCell ref="Q29:R29"/>
    <mergeCell ref="D35:J35"/>
    <mergeCell ref="D13:J14"/>
    <mergeCell ref="K13:P14"/>
    <mergeCell ref="Y24:Z24"/>
    <mergeCell ref="Y25:Z25"/>
    <mergeCell ref="Y26:Z26"/>
    <mergeCell ref="Y27:Z27"/>
    <mergeCell ref="Y21:Z21"/>
    <mergeCell ref="Y22:Z22"/>
    <mergeCell ref="Y23:Z23"/>
    <mergeCell ref="Q14:R14"/>
    <mergeCell ref="Q15:R15"/>
    <mergeCell ref="Q16:R16"/>
    <mergeCell ref="Q17:R17"/>
    <mergeCell ref="W27:X27"/>
    <mergeCell ref="U27:V27"/>
    <mergeCell ref="S27:T27"/>
    <mergeCell ref="Q33:R33"/>
    <mergeCell ref="Q34:R34"/>
    <mergeCell ref="Q35:R35"/>
    <mergeCell ref="S14:T14"/>
    <mergeCell ref="S15:T15"/>
    <mergeCell ref="S16:T16"/>
    <mergeCell ref="S17:T17"/>
    <mergeCell ref="Q30:R30"/>
    <mergeCell ref="Q31:R31"/>
    <mergeCell ref="U21:V21"/>
    <mergeCell ref="U22:V22"/>
    <mergeCell ref="S33:T33"/>
    <mergeCell ref="S34:T34"/>
    <mergeCell ref="S35:T35"/>
    <mergeCell ref="U14:V14"/>
    <mergeCell ref="U15:V15"/>
    <mergeCell ref="U16:V16"/>
    <mergeCell ref="U17:V17"/>
    <mergeCell ref="U18:V18"/>
    <mergeCell ref="U19:V19"/>
    <mergeCell ref="U20:V20"/>
    <mergeCell ref="S21:T21"/>
    <mergeCell ref="S22:T22"/>
    <mergeCell ref="S23:T23"/>
    <mergeCell ref="S24:T24"/>
    <mergeCell ref="S25:T25"/>
    <mergeCell ref="S26:T26"/>
    <mergeCell ref="U29:V29"/>
    <mergeCell ref="U30:V30"/>
    <mergeCell ref="U31:V31"/>
    <mergeCell ref="U32:V32"/>
    <mergeCell ref="U28:V28"/>
    <mergeCell ref="U33:V33"/>
    <mergeCell ref="U23:V23"/>
    <mergeCell ref="U24:V24"/>
    <mergeCell ref="U25:V25"/>
    <mergeCell ref="U26:V26"/>
    <mergeCell ref="W29:X29"/>
    <mergeCell ref="W30:X30"/>
    <mergeCell ref="W31:X31"/>
    <mergeCell ref="W32:X32"/>
    <mergeCell ref="W35:X35"/>
    <mergeCell ref="U34:V34"/>
    <mergeCell ref="U35:V35"/>
    <mergeCell ref="Y35:Z35"/>
    <mergeCell ref="W28:X28"/>
    <mergeCell ref="Y14:Z14"/>
    <mergeCell ref="Y15:Z15"/>
    <mergeCell ref="Y16:Z16"/>
    <mergeCell ref="Y17:Z17"/>
    <mergeCell ref="Y18:Z18"/>
    <mergeCell ref="Y19:Z19"/>
    <mergeCell ref="Y20:Z20"/>
    <mergeCell ref="W21:X21"/>
    <mergeCell ref="W22:X22"/>
    <mergeCell ref="W23:X23"/>
    <mergeCell ref="W24:X24"/>
    <mergeCell ref="W25:X25"/>
    <mergeCell ref="W26:X26"/>
    <mergeCell ref="W14:X14"/>
    <mergeCell ref="W15:X15"/>
    <mergeCell ref="W16:X16"/>
    <mergeCell ref="W17:X17"/>
    <mergeCell ref="W18:X18"/>
    <mergeCell ref="W19:X19"/>
    <mergeCell ref="W20:X20"/>
    <mergeCell ref="AA32:AB32"/>
    <mergeCell ref="Y28:Z28"/>
    <mergeCell ref="Y29:Z29"/>
    <mergeCell ref="Y30:Z30"/>
    <mergeCell ref="Y31:Z31"/>
    <mergeCell ref="Y32:Z32"/>
    <mergeCell ref="Y33:Z33"/>
    <mergeCell ref="W33:X33"/>
    <mergeCell ref="AA21:AB21"/>
    <mergeCell ref="AA31:AB31"/>
    <mergeCell ref="W34:X34"/>
    <mergeCell ref="Y34:Z34"/>
    <mergeCell ref="AE34:AF34"/>
    <mergeCell ref="AA33:AB33"/>
    <mergeCell ref="AA34:AB34"/>
    <mergeCell ref="AA35:AB35"/>
    <mergeCell ref="AC14:AD14"/>
    <mergeCell ref="AC15:AD15"/>
    <mergeCell ref="AC16:AD16"/>
    <mergeCell ref="AC17:AD17"/>
    <mergeCell ref="AC18:AD18"/>
    <mergeCell ref="AC19:AD19"/>
    <mergeCell ref="AC20:AD20"/>
    <mergeCell ref="AA25:AB25"/>
    <mergeCell ref="AA26:AB26"/>
    <mergeCell ref="AA27:AB27"/>
    <mergeCell ref="AA28:AB28"/>
    <mergeCell ref="AA29:AB29"/>
    <mergeCell ref="AA30:AB30"/>
    <mergeCell ref="AA16:AB16"/>
    <mergeCell ref="AA17:AB17"/>
    <mergeCell ref="AA18:AB18"/>
    <mergeCell ref="AA19:AB19"/>
    <mergeCell ref="AA20:AB20"/>
    <mergeCell ref="AC34:AD34"/>
    <mergeCell ref="AC35:AD35"/>
    <mergeCell ref="AE14:AF14"/>
    <mergeCell ref="AE15:AF15"/>
    <mergeCell ref="AE16:AF16"/>
    <mergeCell ref="AE17:AF17"/>
    <mergeCell ref="AE18:AF18"/>
    <mergeCell ref="AE19:AF19"/>
    <mergeCell ref="AE20:AF20"/>
    <mergeCell ref="AC27:AD27"/>
    <mergeCell ref="AC28:AD28"/>
    <mergeCell ref="AC29:AD29"/>
    <mergeCell ref="AC30:AD30"/>
    <mergeCell ref="AC31:AD31"/>
    <mergeCell ref="AC32:AD32"/>
    <mergeCell ref="AC21:AD21"/>
    <mergeCell ref="AC22:AD22"/>
    <mergeCell ref="AC23:AD23"/>
    <mergeCell ref="AC24:AD24"/>
    <mergeCell ref="AC25:AD25"/>
    <mergeCell ref="AC26:AD26"/>
    <mergeCell ref="AE33:AF33"/>
    <mergeCell ref="AE35:AF35"/>
    <mergeCell ref="AG16:AH16"/>
    <mergeCell ref="AG17:AH17"/>
    <mergeCell ref="AG18:AH18"/>
    <mergeCell ref="AG19:AH19"/>
    <mergeCell ref="AG20:AH20"/>
    <mergeCell ref="AG21:AH21"/>
    <mergeCell ref="AE27:AF27"/>
    <mergeCell ref="AE28:AF28"/>
    <mergeCell ref="AC33:AD33"/>
    <mergeCell ref="AE29:AF29"/>
    <mergeCell ref="AE30:AF30"/>
    <mergeCell ref="AE31:AF31"/>
    <mergeCell ref="AE32:AF32"/>
    <mergeCell ref="AE21:AF21"/>
    <mergeCell ref="AE22:AF22"/>
    <mergeCell ref="AE23:AF23"/>
    <mergeCell ref="AE24:AF24"/>
    <mergeCell ref="AE25:AF25"/>
    <mergeCell ref="AE26:AF26"/>
    <mergeCell ref="K35:P35"/>
    <mergeCell ref="AI26:AO26"/>
    <mergeCell ref="AI27:AO27"/>
    <mergeCell ref="AI28:AO28"/>
    <mergeCell ref="AI29:AO29"/>
    <mergeCell ref="AI30:AO30"/>
    <mergeCell ref="AI31:AO31"/>
    <mergeCell ref="W7:AB8"/>
    <mergeCell ref="W9:AB9"/>
    <mergeCell ref="W10:AB10"/>
    <mergeCell ref="AC9:AI9"/>
    <mergeCell ref="AJ9:AO9"/>
    <mergeCell ref="AJ10:AO10"/>
    <mergeCell ref="S13:AD13"/>
    <mergeCell ref="Q13:R13"/>
    <mergeCell ref="AE13:AF13"/>
    <mergeCell ref="AI13:AO14"/>
    <mergeCell ref="AG28:AH28"/>
    <mergeCell ref="AG29:AH29"/>
    <mergeCell ref="AG30:AH30"/>
    <mergeCell ref="AG31:AH31"/>
    <mergeCell ref="AG32:AH32"/>
    <mergeCell ref="AG33:AH33"/>
    <mergeCell ref="AG22:AH22"/>
    <mergeCell ref="AI15:AO15"/>
    <mergeCell ref="AI16:AO16"/>
    <mergeCell ref="AI21:AO21"/>
    <mergeCell ref="AI22:AO22"/>
    <mergeCell ref="AI23:AO23"/>
    <mergeCell ref="AI25:AO25"/>
    <mergeCell ref="AG34:AH34"/>
    <mergeCell ref="AG35:AH35"/>
    <mergeCell ref="AG13:AH14"/>
    <mergeCell ref="AI32:AO32"/>
    <mergeCell ref="AI33:AO33"/>
    <mergeCell ref="AI34:AO34"/>
    <mergeCell ref="AI35:AO35"/>
    <mergeCell ref="AG23:AH23"/>
    <mergeCell ref="AG24:AH24"/>
    <mergeCell ref="AG25:AH25"/>
    <mergeCell ref="AG26:AH26"/>
    <mergeCell ref="AG27:AH27"/>
    <mergeCell ref="AI24:AO24"/>
    <mergeCell ref="AI17:AO17"/>
    <mergeCell ref="AI18:AO18"/>
    <mergeCell ref="AI19:AO19"/>
    <mergeCell ref="AI20:AO20"/>
    <mergeCell ref="AG15:AH15"/>
  </mergeCells>
  <phoneticPr fontId="1"/>
  <pageMargins left="0.78740157480314965" right="0.39370078740157483" top="0.39370078740157483" bottom="0.39370078740157483" header="0" footer="0"/>
  <pageSetup paperSize="9" scale="96" orientation="landscape" r:id="rId1"/>
  <headerFooter scaleWithDoc="0" alignWithMargins="0">
    <oddFooter>&amp;C&amp;"ＭＳ 明朝,標準"－１７－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6910B-E873-4F9D-BE33-8B53F03096DE}">
  <sheetPr>
    <pageSetUpPr fitToPage="1"/>
  </sheetPr>
  <dimension ref="A1:T18"/>
  <sheetViews>
    <sheetView view="pageLayout" zoomScaleNormal="100" workbookViewId="0">
      <selection activeCell="I15" sqref="I15"/>
    </sheetView>
  </sheetViews>
  <sheetFormatPr defaultColWidth="9" defaultRowHeight="14.4"/>
  <cols>
    <col min="1" max="1" width="17.77734375" style="19" customWidth="1"/>
    <col min="2" max="6" width="8" style="19" customWidth="1"/>
    <col min="7" max="8" width="4.109375" style="19" customWidth="1"/>
    <col min="9" max="12" width="7.6640625" style="19" customWidth="1"/>
    <col min="13" max="18" width="3.77734375" style="19" customWidth="1"/>
    <col min="19" max="19" width="4.88671875" style="19" customWidth="1"/>
    <col min="20" max="20" width="3.77734375" style="19" customWidth="1"/>
    <col min="21" max="21" width="0.88671875" style="19" customWidth="1"/>
    <col min="22" max="16384" width="9" style="19"/>
  </cols>
  <sheetData>
    <row r="1" spans="1:20" ht="29.95" customHeight="1"/>
    <row r="2" spans="1:20" ht="29.45" customHeight="1">
      <c r="A2" s="20" t="s">
        <v>96</v>
      </c>
      <c r="B2" s="21"/>
      <c r="C2" s="21"/>
      <c r="D2" s="21"/>
      <c r="E2" s="22"/>
      <c r="F2" s="22"/>
      <c r="G2" s="22"/>
      <c r="H2" s="22"/>
      <c r="I2" s="22"/>
      <c r="J2" s="22"/>
      <c r="K2" s="21"/>
      <c r="L2" s="21"/>
      <c r="M2" s="21"/>
      <c r="N2" s="21"/>
      <c r="O2" s="21"/>
      <c r="P2" s="21"/>
      <c r="Q2" s="21"/>
      <c r="R2" s="21"/>
      <c r="S2" s="21"/>
      <c r="T2" s="23" t="s">
        <v>97</v>
      </c>
    </row>
    <row r="3" spans="1:20" ht="29.45" customHeight="1">
      <c r="A3" s="24" t="s">
        <v>98</v>
      </c>
      <c r="B3" s="94" t="s">
        <v>99</v>
      </c>
      <c r="C3" s="94"/>
      <c r="D3" s="94"/>
      <c r="E3" s="94" t="s">
        <v>100</v>
      </c>
      <c r="F3" s="94"/>
      <c r="G3" s="94"/>
      <c r="H3" s="94"/>
      <c r="I3" s="95" t="s">
        <v>101</v>
      </c>
      <c r="J3" s="106"/>
      <c r="K3" s="96"/>
      <c r="L3" s="94" t="s">
        <v>102</v>
      </c>
      <c r="M3" s="94"/>
      <c r="N3" s="94"/>
      <c r="O3" s="94"/>
      <c r="P3" s="94"/>
      <c r="Q3" s="94"/>
      <c r="R3" s="94"/>
      <c r="S3" s="94"/>
      <c r="T3" s="94"/>
    </row>
    <row r="4" spans="1:20" ht="29.45" customHeight="1">
      <c r="A4" s="27" t="s">
        <v>103</v>
      </c>
      <c r="B4" s="28" t="s">
        <v>104</v>
      </c>
      <c r="C4" s="29" t="s">
        <v>105</v>
      </c>
      <c r="D4" s="29" t="s">
        <v>106</v>
      </c>
      <c r="E4" s="28" t="s">
        <v>107</v>
      </c>
      <c r="F4" s="29" t="s">
        <v>105</v>
      </c>
      <c r="G4" s="97" t="s">
        <v>108</v>
      </c>
      <c r="H4" s="97"/>
      <c r="I4" s="95" t="s">
        <v>109</v>
      </c>
      <c r="J4" s="106"/>
      <c r="K4" s="96"/>
      <c r="L4" s="109" t="s">
        <v>110</v>
      </c>
      <c r="M4" s="110"/>
      <c r="N4" s="110"/>
      <c r="O4" s="21">
        <v>9</v>
      </c>
      <c r="P4" s="109" t="s">
        <v>111</v>
      </c>
      <c r="Q4" s="110"/>
      <c r="R4" s="110"/>
      <c r="S4" s="110"/>
      <c r="T4" s="30">
        <v>10</v>
      </c>
    </row>
    <row r="5" spans="1:20" ht="29.45" customHeight="1">
      <c r="A5" s="31" t="s">
        <v>112</v>
      </c>
      <c r="B5" s="95" t="s">
        <v>113</v>
      </c>
      <c r="C5" s="106"/>
      <c r="D5" s="106"/>
      <c r="E5" s="103" t="s">
        <v>113</v>
      </c>
      <c r="F5" s="103"/>
      <c r="G5" s="103"/>
      <c r="H5" s="103"/>
      <c r="I5" s="95" t="s">
        <v>114</v>
      </c>
      <c r="J5" s="106"/>
      <c r="K5" s="96"/>
      <c r="L5" s="101" t="s">
        <v>110</v>
      </c>
      <c r="M5" s="102"/>
      <c r="N5" s="102"/>
      <c r="O5" s="32">
        <v>10</v>
      </c>
      <c r="P5" s="101" t="s">
        <v>111</v>
      </c>
      <c r="Q5" s="102"/>
      <c r="R5" s="102"/>
      <c r="S5" s="102"/>
      <c r="T5" s="33">
        <v>10</v>
      </c>
    </row>
    <row r="6" spans="1:20" ht="29.45" customHeight="1">
      <c r="A6" s="31" t="s">
        <v>112</v>
      </c>
      <c r="B6" s="95" t="s">
        <v>113</v>
      </c>
      <c r="C6" s="106"/>
      <c r="D6" s="106"/>
      <c r="E6" s="103" t="s">
        <v>113</v>
      </c>
      <c r="F6" s="103"/>
      <c r="G6" s="103"/>
      <c r="H6" s="103"/>
      <c r="I6" s="95" t="s">
        <v>115</v>
      </c>
      <c r="J6" s="106"/>
      <c r="K6" s="96"/>
      <c r="L6" s="107" t="s">
        <v>110</v>
      </c>
      <c r="M6" s="108"/>
      <c r="N6" s="108"/>
      <c r="O6" s="21">
        <v>1</v>
      </c>
      <c r="P6" s="107" t="s">
        <v>111</v>
      </c>
      <c r="Q6" s="108"/>
      <c r="R6" s="108"/>
      <c r="S6" s="108"/>
      <c r="T6" s="30">
        <v>0</v>
      </c>
    </row>
    <row r="7" spans="1:20" ht="29.45" customHeight="1">
      <c r="A7" s="31" t="s">
        <v>116</v>
      </c>
      <c r="B7" s="34" t="s">
        <v>117</v>
      </c>
      <c r="C7" s="35" t="s">
        <v>118</v>
      </c>
      <c r="D7" s="35" t="s">
        <v>119</v>
      </c>
      <c r="E7" s="28" t="s">
        <v>120</v>
      </c>
      <c r="F7" s="29" t="s">
        <v>118</v>
      </c>
      <c r="G7" s="97" t="s">
        <v>121</v>
      </c>
      <c r="H7" s="97"/>
      <c r="I7" s="98" t="s">
        <v>122</v>
      </c>
      <c r="J7" s="99"/>
      <c r="K7" s="100"/>
      <c r="L7" s="101" t="s">
        <v>123</v>
      </c>
      <c r="M7" s="102"/>
      <c r="N7" s="102"/>
      <c r="O7" s="32">
        <v>0</v>
      </c>
      <c r="P7" s="101" t="s">
        <v>124</v>
      </c>
      <c r="Q7" s="102"/>
      <c r="R7" s="102"/>
      <c r="S7" s="102"/>
      <c r="T7" s="33">
        <v>0</v>
      </c>
    </row>
    <row r="8" spans="1:20" ht="29.45" customHeight="1">
      <c r="A8" s="26" t="s">
        <v>125</v>
      </c>
      <c r="B8" s="94"/>
      <c r="C8" s="94"/>
      <c r="D8" s="94"/>
      <c r="E8" s="94"/>
      <c r="F8" s="94"/>
      <c r="G8" s="94"/>
      <c r="H8" s="94"/>
      <c r="I8" s="103"/>
      <c r="J8" s="103"/>
      <c r="K8" s="103"/>
      <c r="L8" s="104" t="s">
        <v>126</v>
      </c>
      <c r="M8" s="105"/>
      <c r="N8" s="105"/>
      <c r="O8" s="36">
        <f>SUM(O4:O7)</f>
        <v>20</v>
      </c>
      <c r="P8" s="104"/>
      <c r="Q8" s="105"/>
      <c r="R8" s="105"/>
      <c r="S8" s="105"/>
      <c r="T8" s="37">
        <f>SUM(T4:T7)</f>
        <v>20</v>
      </c>
    </row>
    <row r="9" spans="1:20" ht="29.45" customHeight="1">
      <c r="A9" s="38" t="s">
        <v>127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29.4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29.45" customHeight="1">
      <c r="A11" s="39" t="s">
        <v>128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40"/>
      <c r="P11" s="40"/>
      <c r="Q11" s="21"/>
      <c r="R11" s="21"/>
      <c r="S11" s="41"/>
      <c r="T11" s="42" t="s">
        <v>97</v>
      </c>
    </row>
    <row r="12" spans="1:20" ht="29.45" customHeight="1">
      <c r="A12" s="26" t="s">
        <v>129</v>
      </c>
      <c r="B12" s="25" t="s">
        <v>130</v>
      </c>
      <c r="C12" s="25" t="s">
        <v>131</v>
      </c>
      <c r="D12" s="25" t="s">
        <v>132</v>
      </c>
      <c r="E12" s="25" t="s">
        <v>133</v>
      </c>
      <c r="F12" s="25" t="s">
        <v>134</v>
      </c>
      <c r="G12" s="94" t="s">
        <v>135</v>
      </c>
      <c r="H12" s="94"/>
      <c r="I12" s="25" t="s">
        <v>136</v>
      </c>
      <c r="J12" s="25" t="s">
        <v>137</v>
      </c>
      <c r="K12" s="24" t="s">
        <v>138</v>
      </c>
      <c r="L12" s="25" t="s">
        <v>139</v>
      </c>
      <c r="M12" s="95" t="s">
        <v>140</v>
      </c>
      <c r="N12" s="96"/>
      <c r="O12" s="95" t="s">
        <v>141</v>
      </c>
      <c r="P12" s="96"/>
      <c r="Q12" s="95" t="s">
        <v>142</v>
      </c>
      <c r="R12" s="96"/>
      <c r="S12" s="94" t="s">
        <v>143</v>
      </c>
      <c r="T12" s="94"/>
    </row>
    <row r="13" spans="1:20" ht="29.45" customHeight="1">
      <c r="A13" s="31" t="s">
        <v>144</v>
      </c>
      <c r="B13" s="43">
        <v>19</v>
      </c>
      <c r="C13" s="43">
        <v>43</v>
      </c>
      <c r="D13" s="43">
        <v>1</v>
      </c>
      <c r="E13" s="43">
        <v>5</v>
      </c>
      <c r="F13" s="43"/>
      <c r="G13" s="44">
        <v>3</v>
      </c>
      <c r="H13" s="45">
        <v>-2</v>
      </c>
      <c r="I13" s="43"/>
      <c r="J13" s="43"/>
      <c r="K13" s="43">
        <v>1</v>
      </c>
      <c r="L13" s="43"/>
      <c r="M13" s="90"/>
      <c r="N13" s="91"/>
      <c r="O13" s="90"/>
      <c r="P13" s="91"/>
      <c r="Q13" s="92"/>
      <c r="R13" s="93"/>
      <c r="S13" s="44">
        <f>IF(SUM(B13:G13)+SUM(I13:Q13)=0,"",SUM(B13:G13)+SUM(I13:Q13))</f>
        <v>72</v>
      </c>
      <c r="T13" s="46">
        <f>IF(H13=0,"",H13)</f>
        <v>-2</v>
      </c>
    </row>
    <row r="14" spans="1:20" ht="29.45" customHeight="1">
      <c r="A14" s="31" t="s">
        <v>145</v>
      </c>
      <c r="B14" s="43">
        <v>10</v>
      </c>
      <c r="C14" s="43">
        <v>21</v>
      </c>
      <c r="D14" s="43"/>
      <c r="E14" s="43"/>
      <c r="F14" s="43"/>
      <c r="G14" s="44">
        <v>4</v>
      </c>
      <c r="H14" s="45">
        <v>-4</v>
      </c>
      <c r="I14" s="43"/>
      <c r="J14" s="43"/>
      <c r="K14" s="43"/>
      <c r="L14" s="43"/>
      <c r="M14" s="90">
        <v>1</v>
      </c>
      <c r="N14" s="91"/>
      <c r="O14" s="90"/>
      <c r="P14" s="91"/>
      <c r="Q14" s="92"/>
      <c r="R14" s="93"/>
      <c r="S14" s="44">
        <f>IF(SUM(B14:G14)+SUM(I14:Q14)=0,"",SUM(B14:G14)+SUM(I14:Q14))</f>
        <v>36</v>
      </c>
      <c r="T14" s="46">
        <f>IF(H14=0,"",H14)</f>
        <v>-4</v>
      </c>
    </row>
    <row r="15" spans="1:20" ht="29.45" customHeight="1">
      <c r="A15" s="31" t="s">
        <v>146</v>
      </c>
      <c r="B15" s="43">
        <v>35</v>
      </c>
      <c r="C15" s="43">
        <v>44</v>
      </c>
      <c r="D15" s="43"/>
      <c r="E15" s="43">
        <v>5</v>
      </c>
      <c r="F15" s="43">
        <v>1</v>
      </c>
      <c r="G15" s="44">
        <v>3</v>
      </c>
      <c r="H15" s="45">
        <v>-3</v>
      </c>
      <c r="I15" s="43">
        <v>1</v>
      </c>
      <c r="J15" s="43">
        <v>1</v>
      </c>
      <c r="K15" s="43">
        <v>6</v>
      </c>
      <c r="L15" s="43"/>
      <c r="M15" s="90">
        <v>3</v>
      </c>
      <c r="N15" s="91"/>
      <c r="O15" s="90">
        <v>3</v>
      </c>
      <c r="P15" s="91"/>
      <c r="Q15" s="92">
        <v>3</v>
      </c>
      <c r="R15" s="93"/>
      <c r="S15" s="44">
        <f>IF(SUM(B15:G15)+SUM(I15:Q15)=0,"",SUM(B15:G15)+SUM(I15:Q15))</f>
        <v>105</v>
      </c>
      <c r="T15" s="46">
        <f>IF(H15=0,"",H15)</f>
        <v>-3</v>
      </c>
    </row>
    <row r="16" spans="1:20" ht="29.45" customHeight="1">
      <c r="A16" s="31" t="s">
        <v>147</v>
      </c>
      <c r="B16" s="44"/>
      <c r="C16" s="43"/>
      <c r="D16" s="43"/>
      <c r="E16" s="43"/>
      <c r="F16" s="43"/>
      <c r="G16" s="44"/>
      <c r="H16" s="45"/>
      <c r="I16" s="43" t="s">
        <v>148</v>
      </c>
      <c r="J16" s="43"/>
      <c r="K16" s="43"/>
      <c r="L16" s="43"/>
      <c r="M16" s="90"/>
      <c r="N16" s="91"/>
      <c r="O16" s="90"/>
      <c r="P16" s="91"/>
      <c r="Q16" s="92"/>
      <c r="R16" s="93"/>
      <c r="S16" s="44" t="str">
        <f>IF(SUM(B16:G16)+SUM(I16:Q16)=0,"",SUM(B16:G16)+SUM(I16:Q16))</f>
        <v/>
      </c>
      <c r="T16" s="46" t="str">
        <f>IF(H16=0,"",H16)</f>
        <v/>
      </c>
    </row>
    <row r="17" spans="1:20" ht="29.45" customHeight="1">
      <c r="A17" s="31" t="s">
        <v>149</v>
      </c>
      <c r="B17" s="43">
        <f t="shared" ref="B17:I17" si="0">SUM(B13:B16)</f>
        <v>64</v>
      </c>
      <c r="C17" s="43">
        <f t="shared" si="0"/>
        <v>108</v>
      </c>
      <c r="D17" s="43">
        <f t="shared" si="0"/>
        <v>1</v>
      </c>
      <c r="E17" s="43">
        <f t="shared" si="0"/>
        <v>10</v>
      </c>
      <c r="F17" s="43">
        <f t="shared" si="0"/>
        <v>1</v>
      </c>
      <c r="G17" s="44">
        <f>SUM(G13:G16)</f>
        <v>10</v>
      </c>
      <c r="H17" s="45">
        <f t="shared" si="0"/>
        <v>-9</v>
      </c>
      <c r="I17" s="43">
        <f t="shared" si="0"/>
        <v>1</v>
      </c>
      <c r="J17" s="43">
        <f>SUM(J13:J16)</f>
        <v>1</v>
      </c>
      <c r="K17" s="43">
        <f>SUM(K13:K16)</f>
        <v>7</v>
      </c>
      <c r="L17" s="43">
        <f>SUM(L13:L16)</f>
        <v>0</v>
      </c>
      <c r="M17" s="90">
        <f>SUM(M13:N16)</f>
        <v>4</v>
      </c>
      <c r="N17" s="91"/>
      <c r="O17" s="90">
        <f>SUM(O13:P16)</f>
        <v>3</v>
      </c>
      <c r="P17" s="91"/>
      <c r="Q17" s="92">
        <f>SUM(Q13:R16)</f>
        <v>3</v>
      </c>
      <c r="R17" s="93"/>
      <c r="S17" s="44">
        <f>IF(SUM(B17:G17)+SUM(I17:Q17)=0,"",SUM(B17:G17)+SUM(I17:Q17))</f>
        <v>213</v>
      </c>
      <c r="T17" s="46">
        <f>IF(H17=0,"",H17)</f>
        <v>-9</v>
      </c>
    </row>
    <row r="18" spans="1:20" ht="29.45" customHeight="1">
      <c r="A18" s="21" t="s">
        <v>150</v>
      </c>
    </row>
  </sheetData>
  <mergeCells count="47">
    <mergeCell ref="B3:D3"/>
    <mergeCell ref="E3:H3"/>
    <mergeCell ref="I3:K3"/>
    <mergeCell ref="L3:T3"/>
    <mergeCell ref="G4:H4"/>
    <mergeCell ref="I4:K4"/>
    <mergeCell ref="L4:N4"/>
    <mergeCell ref="P4:S4"/>
    <mergeCell ref="B6:D6"/>
    <mergeCell ref="E6:H6"/>
    <mergeCell ref="I6:K6"/>
    <mergeCell ref="L6:N6"/>
    <mergeCell ref="P6:S6"/>
    <mergeCell ref="B5:D5"/>
    <mergeCell ref="E5:H5"/>
    <mergeCell ref="I5:K5"/>
    <mergeCell ref="L5:N5"/>
    <mergeCell ref="P5:S5"/>
    <mergeCell ref="B8:D8"/>
    <mergeCell ref="E8:H8"/>
    <mergeCell ref="I8:K8"/>
    <mergeCell ref="L8:N8"/>
    <mergeCell ref="P8:S8"/>
    <mergeCell ref="M13:N13"/>
    <mergeCell ref="O13:P13"/>
    <mergeCell ref="Q13:R13"/>
    <mergeCell ref="G7:H7"/>
    <mergeCell ref="I7:K7"/>
    <mergeCell ref="L7:N7"/>
    <mergeCell ref="P7:S7"/>
    <mergeCell ref="G12:H12"/>
    <mergeCell ref="M12:N12"/>
    <mergeCell ref="O12:P12"/>
    <mergeCell ref="Q12:R12"/>
    <mergeCell ref="S12:T12"/>
    <mergeCell ref="M14:N14"/>
    <mergeCell ref="O14:P14"/>
    <mergeCell ref="Q14:R14"/>
    <mergeCell ref="M15:N15"/>
    <mergeCell ref="O15:P15"/>
    <mergeCell ref="Q15:R15"/>
    <mergeCell ref="M16:N16"/>
    <mergeCell ref="O16:P16"/>
    <mergeCell ref="Q16:R16"/>
    <mergeCell ref="M17:N17"/>
    <mergeCell ref="O17:P17"/>
    <mergeCell ref="Q17:R17"/>
  </mergeCells>
  <phoneticPr fontId="1"/>
  <pageMargins left="0.78740157480314965" right="0.39370078740157483" top="0.39370078740157483" bottom="0.39370078740157483" header="0" footer="0"/>
  <pageSetup paperSize="9" scale="96" orientation="landscape" r:id="rId1"/>
  <headerFooter scaleWithDoc="0" alignWithMargins="0">
    <oddFooter>&amp;C&amp;"ＭＳ 明朝,標準"－１８－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847BF-8527-40CF-B51C-4D6D6B25BDCC}">
  <sheetPr>
    <pageSetUpPr fitToPage="1"/>
  </sheetPr>
  <dimension ref="B1:AQ20"/>
  <sheetViews>
    <sheetView view="pageLayout" zoomScaleNormal="100" workbookViewId="0">
      <selection activeCell="BW7" sqref="BW7"/>
    </sheetView>
  </sheetViews>
  <sheetFormatPr defaultColWidth="9" defaultRowHeight="14.4"/>
  <cols>
    <col min="1" max="5" width="2.77734375" style="47" customWidth="1"/>
    <col min="6" max="6" width="2.33203125" style="47" customWidth="1"/>
    <col min="7" max="9" width="2.21875" style="47" customWidth="1"/>
    <col min="10" max="42" width="2.88671875" style="47" customWidth="1"/>
    <col min="43" max="43" width="2.21875" style="47" customWidth="1"/>
    <col min="44" max="353" width="2.77734375" style="47" customWidth="1"/>
    <col min="354" max="16384" width="9" style="47"/>
  </cols>
  <sheetData>
    <row r="1" spans="2:43" ht="25.55" customHeight="1"/>
    <row r="2" spans="2:43" s="11" customFormat="1" ht="25.55" customHeight="1">
      <c r="B2" s="11" t="s">
        <v>151</v>
      </c>
      <c r="AQ2" s="48" t="s">
        <v>152</v>
      </c>
    </row>
    <row r="3" spans="2:43" ht="25.55" customHeight="1">
      <c r="B3" s="137"/>
      <c r="C3" s="138"/>
      <c r="D3" s="138"/>
      <c r="E3" s="138"/>
      <c r="F3" s="138"/>
      <c r="G3" s="138"/>
      <c r="H3" s="138"/>
      <c r="I3" s="139"/>
      <c r="J3" s="118" t="s">
        <v>153</v>
      </c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18" t="s">
        <v>154</v>
      </c>
      <c r="V3" s="119"/>
      <c r="W3" s="118" t="s">
        <v>155</v>
      </c>
      <c r="X3" s="119"/>
      <c r="Y3" s="119"/>
      <c r="Z3" s="119"/>
      <c r="AA3" s="119"/>
      <c r="AB3" s="119"/>
      <c r="AC3" s="120"/>
      <c r="AD3" s="118" t="s">
        <v>156</v>
      </c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20"/>
    </row>
    <row r="4" spans="2:43" ht="25.55" customHeight="1">
      <c r="B4" s="49"/>
      <c r="C4" s="116" t="s">
        <v>157</v>
      </c>
      <c r="D4" s="116"/>
      <c r="E4" s="116"/>
      <c r="F4" s="116"/>
      <c r="G4" s="116"/>
      <c r="H4" s="116"/>
      <c r="I4" s="50"/>
      <c r="J4" s="49"/>
      <c r="K4" s="116" t="s">
        <v>158</v>
      </c>
      <c r="L4" s="116"/>
      <c r="M4" s="116"/>
      <c r="N4" s="116"/>
      <c r="O4" s="116"/>
      <c r="P4" s="116"/>
      <c r="Q4" s="116"/>
      <c r="R4" s="116"/>
      <c r="S4" s="116"/>
      <c r="T4" s="50"/>
      <c r="U4" s="111">
        <v>1</v>
      </c>
      <c r="V4" s="112"/>
      <c r="W4" s="49"/>
      <c r="X4" s="116" t="s">
        <v>159</v>
      </c>
      <c r="Y4" s="116"/>
      <c r="Z4" s="116"/>
      <c r="AA4" s="116"/>
      <c r="AB4" s="116"/>
      <c r="AC4" s="51"/>
      <c r="AD4" s="133" t="s">
        <v>160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5"/>
    </row>
    <row r="5" spans="2:43" ht="25.55" customHeight="1">
      <c r="B5" s="49"/>
      <c r="C5" s="116" t="s">
        <v>161</v>
      </c>
      <c r="D5" s="116"/>
      <c r="E5" s="116"/>
      <c r="F5" s="116"/>
      <c r="G5" s="116"/>
      <c r="H5" s="116"/>
      <c r="I5" s="50"/>
      <c r="J5" s="49"/>
      <c r="K5" s="116" t="s">
        <v>162</v>
      </c>
      <c r="L5" s="116"/>
      <c r="M5" s="116"/>
      <c r="N5" s="116"/>
      <c r="O5" s="116"/>
      <c r="P5" s="116"/>
      <c r="Q5" s="116"/>
      <c r="R5" s="116"/>
      <c r="S5" s="116"/>
      <c r="T5" s="50"/>
      <c r="U5" s="111">
        <v>4</v>
      </c>
      <c r="V5" s="112"/>
      <c r="W5" s="49"/>
      <c r="X5" s="116" t="s">
        <v>159</v>
      </c>
      <c r="Y5" s="116"/>
      <c r="Z5" s="116"/>
      <c r="AA5" s="116"/>
      <c r="AB5" s="116"/>
      <c r="AC5" s="51"/>
      <c r="AD5" s="133" t="s">
        <v>163</v>
      </c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5"/>
    </row>
    <row r="6" spans="2:43" ht="25.55" customHeight="1">
      <c r="B6" s="52"/>
      <c r="C6" s="52"/>
      <c r="D6" s="52"/>
      <c r="E6" s="52"/>
      <c r="F6" s="52"/>
      <c r="G6" s="52"/>
      <c r="H6" s="52"/>
      <c r="I6" s="52"/>
      <c r="K6" s="53"/>
      <c r="L6" s="53"/>
      <c r="M6" s="53"/>
      <c r="N6" s="53"/>
      <c r="O6" s="53"/>
      <c r="P6" s="53"/>
      <c r="Q6" s="53"/>
      <c r="R6" s="53"/>
      <c r="S6" s="53"/>
      <c r="U6" s="54"/>
      <c r="V6" s="54"/>
      <c r="X6" s="53"/>
      <c r="Y6" s="53"/>
      <c r="Z6" s="53"/>
      <c r="AA6" s="53"/>
      <c r="AB6" s="53"/>
    </row>
    <row r="7" spans="2:43" s="11" customFormat="1" ht="25.55" customHeight="1">
      <c r="B7" s="11" t="s">
        <v>164</v>
      </c>
      <c r="AJ7" s="48" t="s">
        <v>152</v>
      </c>
      <c r="AM7" s="55"/>
    </row>
    <row r="8" spans="2:43" ht="25.55" customHeight="1">
      <c r="B8" s="136" t="s">
        <v>165</v>
      </c>
      <c r="C8" s="125"/>
      <c r="D8" s="125"/>
      <c r="E8" s="125"/>
      <c r="F8" s="125"/>
      <c r="G8" s="125"/>
      <c r="H8" s="125"/>
      <c r="I8" s="126"/>
      <c r="J8" s="118" t="s">
        <v>166</v>
      </c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20"/>
    </row>
    <row r="9" spans="2:43" ht="25.55" customHeight="1">
      <c r="B9" s="127"/>
      <c r="C9" s="128"/>
      <c r="D9" s="128"/>
      <c r="E9" s="128"/>
      <c r="F9" s="128"/>
      <c r="G9" s="128"/>
      <c r="H9" s="128"/>
      <c r="I9" s="129"/>
      <c r="J9" s="118" t="s">
        <v>167</v>
      </c>
      <c r="K9" s="119"/>
      <c r="L9" s="120"/>
      <c r="M9" s="118" t="s">
        <v>168</v>
      </c>
      <c r="N9" s="119"/>
      <c r="O9" s="120"/>
      <c r="P9" s="118" t="s">
        <v>169</v>
      </c>
      <c r="Q9" s="119"/>
      <c r="R9" s="120"/>
      <c r="S9" s="118" t="s">
        <v>170</v>
      </c>
      <c r="T9" s="119"/>
      <c r="U9" s="120"/>
      <c r="V9" s="118" t="s">
        <v>171</v>
      </c>
      <c r="W9" s="119"/>
      <c r="X9" s="120"/>
      <c r="Y9" s="118" t="s">
        <v>172</v>
      </c>
      <c r="Z9" s="119"/>
      <c r="AA9" s="120"/>
      <c r="AB9" s="118" t="s">
        <v>173</v>
      </c>
      <c r="AC9" s="119"/>
      <c r="AD9" s="120"/>
      <c r="AE9" s="118" t="s">
        <v>174</v>
      </c>
      <c r="AF9" s="119"/>
      <c r="AG9" s="120"/>
      <c r="AH9" s="118" t="s">
        <v>175</v>
      </c>
      <c r="AI9" s="119"/>
      <c r="AJ9" s="120"/>
    </row>
    <row r="10" spans="2:43" ht="25.55" customHeight="1">
      <c r="B10" s="117" t="s">
        <v>176</v>
      </c>
      <c r="C10" s="117"/>
      <c r="D10" s="117"/>
      <c r="E10" s="117"/>
      <c r="F10" s="117"/>
      <c r="G10" s="117"/>
      <c r="H10" s="117"/>
      <c r="I10" s="117"/>
      <c r="J10" s="121">
        <v>16</v>
      </c>
      <c r="K10" s="122"/>
      <c r="L10" s="123"/>
      <c r="M10" s="121">
        <v>4</v>
      </c>
      <c r="N10" s="122"/>
      <c r="O10" s="123"/>
      <c r="P10" s="121">
        <v>17</v>
      </c>
      <c r="Q10" s="122"/>
      <c r="R10" s="123"/>
      <c r="S10" s="121">
        <v>0</v>
      </c>
      <c r="T10" s="122"/>
      <c r="U10" s="123"/>
      <c r="V10" s="121">
        <v>12</v>
      </c>
      <c r="W10" s="122"/>
      <c r="X10" s="123"/>
      <c r="Y10" s="121">
        <v>8</v>
      </c>
      <c r="Z10" s="122"/>
      <c r="AA10" s="123"/>
      <c r="AB10" s="121">
        <v>9</v>
      </c>
      <c r="AC10" s="122"/>
      <c r="AD10" s="123"/>
      <c r="AE10" s="121">
        <v>11</v>
      </c>
      <c r="AF10" s="122"/>
      <c r="AG10" s="123"/>
      <c r="AH10" s="121">
        <f>SUM(J10:AG10)</f>
        <v>77</v>
      </c>
      <c r="AI10" s="122"/>
      <c r="AJ10" s="123"/>
    </row>
    <row r="11" spans="2:43" ht="25.55" customHeight="1">
      <c r="B11" s="117" t="s">
        <v>177</v>
      </c>
      <c r="C11" s="117"/>
      <c r="D11" s="117"/>
      <c r="E11" s="117"/>
      <c r="F11" s="117"/>
      <c r="G11" s="117"/>
      <c r="H11" s="117"/>
      <c r="I11" s="117"/>
      <c r="J11" s="121">
        <v>7</v>
      </c>
      <c r="K11" s="122"/>
      <c r="L11" s="123"/>
      <c r="M11" s="121">
        <v>2</v>
      </c>
      <c r="N11" s="122"/>
      <c r="O11" s="123"/>
      <c r="P11" s="121">
        <v>5</v>
      </c>
      <c r="Q11" s="122"/>
      <c r="R11" s="123"/>
      <c r="S11" s="121">
        <v>0</v>
      </c>
      <c r="T11" s="122"/>
      <c r="U11" s="123"/>
      <c r="V11" s="121">
        <v>0</v>
      </c>
      <c r="W11" s="122"/>
      <c r="X11" s="123"/>
      <c r="Y11" s="121">
        <v>3</v>
      </c>
      <c r="Z11" s="122"/>
      <c r="AA11" s="123"/>
      <c r="AB11" s="121">
        <v>2</v>
      </c>
      <c r="AC11" s="122"/>
      <c r="AD11" s="123"/>
      <c r="AE11" s="121">
        <v>41</v>
      </c>
      <c r="AF11" s="122"/>
      <c r="AG11" s="123"/>
      <c r="AH11" s="121">
        <f>SUM(J11:AG11)</f>
        <v>60</v>
      </c>
      <c r="AI11" s="122"/>
      <c r="AJ11" s="123"/>
    </row>
    <row r="12" spans="2:43" ht="25.55" customHeight="1">
      <c r="B12" s="117" t="s">
        <v>178</v>
      </c>
      <c r="C12" s="117"/>
      <c r="D12" s="117"/>
      <c r="E12" s="117"/>
      <c r="F12" s="117"/>
      <c r="G12" s="117"/>
      <c r="H12" s="117"/>
      <c r="I12" s="117"/>
      <c r="J12" s="130" t="s">
        <v>179</v>
      </c>
      <c r="K12" s="131"/>
      <c r="L12" s="132"/>
      <c r="M12" s="130" t="s">
        <v>179</v>
      </c>
      <c r="N12" s="131"/>
      <c r="O12" s="132"/>
      <c r="P12" s="130" t="s">
        <v>179</v>
      </c>
      <c r="Q12" s="131"/>
      <c r="R12" s="132"/>
      <c r="S12" s="130" t="s">
        <v>179</v>
      </c>
      <c r="T12" s="131"/>
      <c r="U12" s="132"/>
      <c r="V12" s="130" t="s">
        <v>179</v>
      </c>
      <c r="W12" s="131"/>
      <c r="X12" s="132"/>
      <c r="Y12" s="130" t="s">
        <v>179</v>
      </c>
      <c r="Z12" s="131"/>
      <c r="AA12" s="132"/>
      <c r="AB12" s="130" t="s">
        <v>179</v>
      </c>
      <c r="AC12" s="131"/>
      <c r="AD12" s="132"/>
      <c r="AE12" s="130" t="s">
        <v>179</v>
      </c>
      <c r="AF12" s="131"/>
      <c r="AG12" s="132"/>
      <c r="AH12" s="130" t="s">
        <v>179</v>
      </c>
      <c r="AI12" s="131"/>
      <c r="AJ12" s="132"/>
    </row>
    <row r="13" spans="2:43" ht="25.55" customHeight="1">
      <c r="B13" s="117" t="s">
        <v>180</v>
      </c>
      <c r="C13" s="117"/>
      <c r="D13" s="117"/>
      <c r="E13" s="117"/>
      <c r="F13" s="117"/>
      <c r="G13" s="117"/>
      <c r="H13" s="117"/>
      <c r="I13" s="117"/>
      <c r="J13" s="121">
        <f>SUM(J10:L12)</f>
        <v>23</v>
      </c>
      <c r="K13" s="122"/>
      <c r="L13" s="123"/>
      <c r="M13" s="121">
        <f>SUM(M10:O12)</f>
        <v>6</v>
      </c>
      <c r="N13" s="122"/>
      <c r="O13" s="123"/>
      <c r="P13" s="121">
        <f>SUM(P10:R12)</f>
        <v>22</v>
      </c>
      <c r="Q13" s="122"/>
      <c r="R13" s="123"/>
      <c r="S13" s="121">
        <f>SUM(S10:U12)</f>
        <v>0</v>
      </c>
      <c r="T13" s="122"/>
      <c r="U13" s="123"/>
      <c r="V13" s="121">
        <f>SUM(V10:X12)</f>
        <v>12</v>
      </c>
      <c r="W13" s="122"/>
      <c r="X13" s="123"/>
      <c r="Y13" s="121">
        <f>SUM(Y10:AA12)</f>
        <v>11</v>
      </c>
      <c r="Z13" s="122"/>
      <c r="AA13" s="123"/>
      <c r="AB13" s="121">
        <f>SUM(AB10:AD12)</f>
        <v>11</v>
      </c>
      <c r="AC13" s="122"/>
      <c r="AD13" s="123"/>
      <c r="AE13" s="121">
        <f>SUM(AE10:AG12)</f>
        <v>52</v>
      </c>
      <c r="AF13" s="122"/>
      <c r="AG13" s="123"/>
      <c r="AH13" s="121">
        <f>SUM(AH10:AJ12)</f>
        <v>137</v>
      </c>
      <c r="AI13" s="122"/>
      <c r="AJ13" s="123"/>
    </row>
    <row r="14" spans="2:43" ht="25.55" customHeight="1">
      <c r="B14" s="52"/>
      <c r="C14" s="52"/>
      <c r="D14" s="52"/>
      <c r="E14" s="52"/>
      <c r="F14" s="52"/>
      <c r="G14" s="52"/>
      <c r="H14" s="52"/>
      <c r="I14" s="52"/>
    </row>
    <row r="15" spans="2:43" s="11" customFormat="1" ht="25.55" customHeight="1">
      <c r="B15" s="11" t="s">
        <v>181</v>
      </c>
      <c r="AG15" s="56"/>
      <c r="AH15" s="56"/>
      <c r="AI15" s="56"/>
      <c r="AJ15" s="56"/>
      <c r="AO15" s="48"/>
      <c r="AP15" s="48" t="s">
        <v>152</v>
      </c>
    </row>
    <row r="16" spans="2:43" ht="25.55" customHeight="1">
      <c r="B16" s="124" t="s">
        <v>182</v>
      </c>
      <c r="C16" s="125"/>
      <c r="D16" s="125"/>
      <c r="E16" s="125"/>
      <c r="F16" s="125"/>
      <c r="G16" s="125"/>
      <c r="H16" s="125"/>
      <c r="I16" s="126"/>
      <c r="J16" s="118" t="s">
        <v>183</v>
      </c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7" t="s">
        <v>184</v>
      </c>
      <c r="AL16" s="117"/>
      <c r="AM16" s="117"/>
      <c r="AN16" s="117" t="s">
        <v>175</v>
      </c>
      <c r="AO16" s="117"/>
      <c r="AP16" s="117"/>
    </row>
    <row r="17" spans="2:42" ht="25.55" customHeight="1">
      <c r="B17" s="127"/>
      <c r="C17" s="128"/>
      <c r="D17" s="128"/>
      <c r="E17" s="128"/>
      <c r="F17" s="128"/>
      <c r="G17" s="128"/>
      <c r="H17" s="128"/>
      <c r="I17" s="129"/>
      <c r="J17" s="118" t="s">
        <v>167</v>
      </c>
      <c r="K17" s="119"/>
      <c r="L17" s="120"/>
      <c r="M17" s="118" t="s">
        <v>168</v>
      </c>
      <c r="N17" s="119"/>
      <c r="O17" s="120"/>
      <c r="P17" s="118" t="s">
        <v>169</v>
      </c>
      <c r="Q17" s="119"/>
      <c r="R17" s="120"/>
      <c r="S17" s="118" t="s">
        <v>170</v>
      </c>
      <c r="T17" s="119"/>
      <c r="U17" s="120"/>
      <c r="V17" s="118" t="s">
        <v>171</v>
      </c>
      <c r="W17" s="119"/>
      <c r="X17" s="120"/>
      <c r="Y17" s="118" t="s">
        <v>172</v>
      </c>
      <c r="Z17" s="119"/>
      <c r="AA17" s="120"/>
      <c r="AB17" s="118" t="s">
        <v>173</v>
      </c>
      <c r="AC17" s="119"/>
      <c r="AD17" s="120"/>
      <c r="AE17" s="118" t="s">
        <v>174</v>
      </c>
      <c r="AF17" s="119"/>
      <c r="AG17" s="120"/>
      <c r="AH17" s="118" t="s">
        <v>185</v>
      </c>
      <c r="AI17" s="119"/>
      <c r="AJ17" s="119"/>
      <c r="AK17" s="117"/>
      <c r="AL17" s="117"/>
      <c r="AM17" s="117"/>
      <c r="AN17" s="117"/>
      <c r="AO17" s="117"/>
      <c r="AP17" s="117"/>
    </row>
    <row r="18" spans="2:42" ht="25.55" customHeight="1">
      <c r="B18" s="49"/>
      <c r="C18" s="116" t="s">
        <v>186</v>
      </c>
      <c r="D18" s="116"/>
      <c r="E18" s="116"/>
      <c r="F18" s="116"/>
      <c r="G18" s="116"/>
      <c r="H18" s="116"/>
      <c r="I18" s="50"/>
      <c r="J18" s="111">
        <v>7</v>
      </c>
      <c r="K18" s="112"/>
      <c r="L18" s="113"/>
      <c r="M18" s="111">
        <v>2</v>
      </c>
      <c r="N18" s="112"/>
      <c r="O18" s="113"/>
      <c r="P18" s="111">
        <v>8</v>
      </c>
      <c r="Q18" s="112"/>
      <c r="R18" s="113"/>
      <c r="S18" s="111">
        <v>5</v>
      </c>
      <c r="T18" s="112"/>
      <c r="U18" s="113"/>
      <c r="V18" s="111">
        <v>5</v>
      </c>
      <c r="W18" s="112"/>
      <c r="X18" s="113"/>
      <c r="Y18" s="111">
        <v>4</v>
      </c>
      <c r="Z18" s="112"/>
      <c r="AA18" s="113"/>
      <c r="AB18" s="111">
        <v>4</v>
      </c>
      <c r="AC18" s="112"/>
      <c r="AD18" s="113"/>
      <c r="AE18" s="111">
        <v>13</v>
      </c>
      <c r="AF18" s="112"/>
      <c r="AG18" s="113"/>
      <c r="AH18" s="111">
        <f>SUM(J18:AG18)</f>
        <v>48</v>
      </c>
      <c r="AI18" s="112"/>
      <c r="AJ18" s="112"/>
      <c r="AK18" s="114">
        <v>65</v>
      </c>
      <c r="AL18" s="114"/>
      <c r="AM18" s="114"/>
      <c r="AN18" s="114">
        <f>AH18+AK18</f>
        <v>113</v>
      </c>
      <c r="AO18" s="114"/>
      <c r="AP18" s="114"/>
    </row>
    <row r="19" spans="2:42" ht="25.55" customHeight="1">
      <c r="B19" s="49"/>
      <c r="C19" s="115" t="s">
        <v>187</v>
      </c>
      <c r="D19" s="115"/>
      <c r="E19" s="115"/>
      <c r="F19" s="115"/>
      <c r="G19" s="115"/>
      <c r="H19" s="115"/>
      <c r="I19" s="50"/>
      <c r="J19" s="111">
        <v>8</v>
      </c>
      <c r="K19" s="112"/>
      <c r="L19" s="113"/>
      <c r="M19" s="111">
        <v>2</v>
      </c>
      <c r="N19" s="112"/>
      <c r="O19" s="113"/>
      <c r="P19" s="111">
        <v>8</v>
      </c>
      <c r="Q19" s="112"/>
      <c r="R19" s="113"/>
      <c r="S19" s="111">
        <v>5</v>
      </c>
      <c r="T19" s="112"/>
      <c r="U19" s="113"/>
      <c r="V19" s="111">
        <v>5</v>
      </c>
      <c r="W19" s="112"/>
      <c r="X19" s="113"/>
      <c r="Y19" s="111">
        <v>4</v>
      </c>
      <c r="Z19" s="112"/>
      <c r="AA19" s="113"/>
      <c r="AB19" s="111">
        <v>4</v>
      </c>
      <c r="AC19" s="112"/>
      <c r="AD19" s="113"/>
      <c r="AE19" s="111">
        <v>13</v>
      </c>
      <c r="AF19" s="112"/>
      <c r="AG19" s="113"/>
      <c r="AH19" s="111">
        <f>SUM(J19:AG19)</f>
        <v>49</v>
      </c>
      <c r="AI19" s="112"/>
      <c r="AJ19" s="112"/>
      <c r="AK19" s="114">
        <v>66</v>
      </c>
      <c r="AL19" s="114"/>
      <c r="AM19" s="114"/>
      <c r="AN19" s="114">
        <f>AH19+AK19</f>
        <v>115</v>
      </c>
      <c r="AO19" s="114"/>
      <c r="AP19" s="114"/>
    </row>
    <row r="20" spans="2:42" ht="16.55" customHeight="1"/>
  </sheetData>
  <mergeCells count="103">
    <mergeCell ref="B3:I3"/>
    <mergeCell ref="J3:T3"/>
    <mergeCell ref="U3:V3"/>
    <mergeCell ref="W3:AC3"/>
    <mergeCell ref="AD3:AQ3"/>
    <mergeCell ref="C4:H4"/>
    <mergeCell ref="K4:S4"/>
    <mergeCell ref="U4:V4"/>
    <mergeCell ref="X4:AB4"/>
    <mergeCell ref="AD4:AQ4"/>
    <mergeCell ref="S9:U9"/>
    <mergeCell ref="V9:X9"/>
    <mergeCell ref="Y9:AA9"/>
    <mergeCell ref="AB9:AD9"/>
    <mergeCell ref="AE9:AG9"/>
    <mergeCell ref="AH9:AJ9"/>
    <mergeCell ref="C5:H5"/>
    <mergeCell ref="K5:S5"/>
    <mergeCell ref="U5:V5"/>
    <mergeCell ref="X5:AB5"/>
    <mergeCell ref="AD5:AQ5"/>
    <mergeCell ref="B8:I9"/>
    <mergeCell ref="J8:AJ8"/>
    <mergeCell ref="J9:L9"/>
    <mergeCell ref="M9:O9"/>
    <mergeCell ref="P9:R9"/>
    <mergeCell ref="Y10:AA10"/>
    <mergeCell ref="AB10:AD10"/>
    <mergeCell ref="AE10:AG10"/>
    <mergeCell ref="AH10:AJ10"/>
    <mergeCell ref="B11:I11"/>
    <mergeCell ref="J11:L11"/>
    <mergeCell ref="M11:O11"/>
    <mergeCell ref="P11:R11"/>
    <mergeCell ref="S11:U11"/>
    <mergeCell ref="V11:X11"/>
    <mergeCell ref="B10:I10"/>
    <mergeCell ref="J10:L10"/>
    <mergeCell ref="M10:O10"/>
    <mergeCell ref="P10:R10"/>
    <mergeCell ref="S10:U10"/>
    <mergeCell ref="V10:X10"/>
    <mergeCell ref="Y11:AA11"/>
    <mergeCell ref="AB11:AD11"/>
    <mergeCell ref="AE11:AG11"/>
    <mergeCell ref="AH11:AJ11"/>
    <mergeCell ref="B12:I12"/>
    <mergeCell ref="J12:L12"/>
    <mergeCell ref="M12:O12"/>
    <mergeCell ref="P12:R12"/>
    <mergeCell ref="S12:U12"/>
    <mergeCell ref="V12:X12"/>
    <mergeCell ref="Y13:AA13"/>
    <mergeCell ref="AB13:AD13"/>
    <mergeCell ref="AE13:AG13"/>
    <mergeCell ref="AH13:AJ13"/>
    <mergeCell ref="B16:I17"/>
    <mergeCell ref="J16:AJ16"/>
    <mergeCell ref="AH17:AJ17"/>
    <mergeCell ref="Y12:AA12"/>
    <mergeCell ref="AB12:AD12"/>
    <mergeCell ref="AE12:AG12"/>
    <mergeCell ref="AH12:AJ12"/>
    <mergeCell ref="B13:I13"/>
    <mergeCell ref="J13:L13"/>
    <mergeCell ref="M13:O13"/>
    <mergeCell ref="P13:R13"/>
    <mergeCell ref="S13:U13"/>
    <mergeCell ref="V13:X13"/>
    <mergeCell ref="AK16:AM17"/>
    <mergeCell ref="AN16:AP17"/>
    <mergeCell ref="J17:L17"/>
    <mergeCell ref="M17:O17"/>
    <mergeCell ref="P17:R17"/>
    <mergeCell ref="S17:U17"/>
    <mergeCell ref="V17:X17"/>
    <mergeCell ref="Y17:AA17"/>
    <mergeCell ref="AB17:AD17"/>
    <mergeCell ref="AE17:AG17"/>
    <mergeCell ref="Y18:AA18"/>
    <mergeCell ref="AB18:AD18"/>
    <mergeCell ref="AE18:AG18"/>
    <mergeCell ref="AH18:AJ18"/>
    <mergeCell ref="AK18:AM18"/>
    <mergeCell ref="AN18:AP18"/>
    <mergeCell ref="C18:H18"/>
    <mergeCell ref="J18:L18"/>
    <mergeCell ref="M18:O18"/>
    <mergeCell ref="P18:R18"/>
    <mergeCell ref="S18:U18"/>
    <mergeCell ref="V18:X18"/>
    <mergeCell ref="Y19:AA19"/>
    <mergeCell ref="AB19:AD19"/>
    <mergeCell ref="AE19:AG19"/>
    <mergeCell ref="AH19:AJ19"/>
    <mergeCell ref="AK19:AM19"/>
    <mergeCell ref="AN19:AP19"/>
    <mergeCell ref="C19:H19"/>
    <mergeCell ref="J19:L19"/>
    <mergeCell ref="M19:O19"/>
    <mergeCell ref="P19:R19"/>
    <mergeCell ref="S19:U19"/>
    <mergeCell ref="V19:X19"/>
  </mergeCells>
  <phoneticPr fontId="1"/>
  <pageMargins left="0.78740157480314965" right="0.39370078740157483" top="0.39370078740157483" bottom="0.39370078740157483" header="0" footer="0"/>
  <pageSetup paperSize="9" orientation="landscape" r:id="rId1"/>
  <headerFooter scaleWithDoc="0" alignWithMargins="0">
    <oddFooter>&amp;C&amp;"ＭＳ 明朝,標準"－１９－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P17</vt:lpstr>
      <vt:lpstr>P18</vt:lpstr>
      <vt:lpstr>P19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2025-08-13T01:18:54Z</dcterms:modified>
</cp:coreProperties>
</file>