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F:\山形県の水産\再編集済み（R７年８月現在　最新版）\令和６年度山形県の水産\エクセル（本文）\"/>
    </mc:Choice>
  </mc:AlternateContent>
  <xr:revisionPtr revIDLastSave="0" documentId="13_ncr:1_{CC47FD0A-7761-4DF7-A398-7CB1BB578FB3}" xr6:coauthVersionLast="47" xr6:coauthVersionMax="47" xr10:uidLastSave="{00000000-0000-0000-0000-000000000000}"/>
  <bookViews>
    <workbookView xWindow="-118" yWindow="-118" windowWidth="33749" windowHeight="18380" activeTab="2" xr2:uid="{00000000-000D-0000-FFFF-FFFF00000000}"/>
  </bookViews>
  <sheets>
    <sheet name="P31" sheetId="1" r:id="rId1"/>
    <sheet name="P32" sheetId="6" r:id="rId2"/>
    <sheet name="P33" sheetId="5" r:id="rId3"/>
    <sheet name="P34" sheetId="2" r:id="rId4"/>
    <sheet name="P35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12" i="5"/>
  <c r="G10" i="5"/>
  <c r="G6" i="5"/>
  <c r="G4" i="5"/>
  <c r="F42" i="6" l="1"/>
  <c r="F40" i="6"/>
  <c r="F38" i="6"/>
  <c r="F36" i="6"/>
  <c r="F32" i="6"/>
  <c r="F24" i="6"/>
  <c r="F22" i="6"/>
  <c r="F20" i="6"/>
  <c r="F18" i="6"/>
  <c r="F16" i="6"/>
  <c r="F10" i="6"/>
  <c r="F8" i="6"/>
  <c r="AY18" i="3" l="1"/>
  <c r="AU18" i="3"/>
  <c r="AP18" i="3"/>
  <c r="AL18" i="3"/>
  <c r="AB18" i="3"/>
  <c r="X18" i="3"/>
  <c r="S18" i="3"/>
  <c r="O18" i="3"/>
  <c r="AR41" i="2"/>
  <c r="AL41" i="2"/>
  <c r="AJ41" i="2"/>
  <c r="AF41" i="2"/>
  <c r="P41" i="2"/>
  <c r="L41" i="2"/>
  <c r="I41" i="2"/>
  <c r="BC40" i="2"/>
  <c r="BC41" i="2" s="1"/>
  <c r="AZ40" i="2"/>
  <c r="AZ41" i="2" s="1"/>
  <c r="AP40" i="2"/>
  <c r="AP41" i="2" s="1"/>
  <c r="AN40" i="2"/>
  <c r="AN41" i="2" s="1"/>
  <c r="AJ40" i="2"/>
  <c r="AH40" i="2"/>
  <c r="AH41" i="2" s="1"/>
  <c r="AD40" i="2"/>
  <c r="AD41" i="2" s="1"/>
  <c r="AB40" i="2"/>
  <c r="AB41" i="2" s="1"/>
  <c r="BV28" i="1"/>
  <c r="BL28" i="1"/>
  <c r="BG28" i="1"/>
  <c r="BQ27" i="1"/>
  <c r="BQ26" i="1"/>
  <c r="BQ25" i="1"/>
  <c r="BQ24" i="1"/>
  <c r="BQ23" i="1"/>
  <c r="BQ22" i="1"/>
  <c r="BQ21" i="1"/>
  <c r="BQ20" i="1"/>
  <c r="AE7" i="1"/>
  <c r="BQ28" i="1" l="1"/>
</calcChain>
</file>

<file path=xl/sharedStrings.xml><?xml version="1.0" encoding="utf-8"?>
<sst xmlns="http://schemas.openxmlformats.org/spreadsheetml/2006/main" count="631" uniqueCount="364">
  <si>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>7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31</t>
    </r>
    <r>
      <rPr>
        <sz val="11"/>
        <rFont val="ＭＳ 明朝"/>
        <family val="1"/>
        <charset val="128"/>
      </rPr>
      <t>日現在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単位</t>
    </r>
    <r>
      <rPr>
        <sz val="11"/>
        <rFont val="Century"/>
        <family val="1"/>
      </rPr>
      <t>:</t>
    </r>
    <r>
      <rPr>
        <sz val="11"/>
        <rFont val="ＭＳ 明朝"/>
        <family val="1"/>
        <charset val="128"/>
      </rPr>
      <t>千円</t>
    </r>
    <rPh sb="0" eb="2">
      <t>レイワ</t>
    </rPh>
    <phoneticPr fontId="2"/>
  </si>
  <si>
    <r>
      <rPr>
        <sz val="11"/>
        <rFont val="ＭＳ 明朝"/>
        <family val="1"/>
        <charset val="128"/>
      </rPr>
      <t>事務所所在地
及び代表者氏名</t>
    </r>
  </si>
  <si>
    <r>
      <rPr>
        <sz val="11"/>
        <rFont val="ＭＳ 明朝"/>
        <family val="1"/>
        <charset val="128"/>
      </rPr>
      <t>組合地区</t>
    </r>
  </si>
  <si>
    <r>
      <rPr>
        <sz val="11"/>
        <rFont val="ＭＳ 明朝"/>
        <family val="1"/>
        <charset val="128"/>
      </rPr>
      <t>払込済
出資口数</t>
    </r>
  </si>
  <si>
    <r>
      <rPr>
        <sz val="11"/>
        <rFont val="ＭＳ 明朝"/>
        <family val="1"/>
        <charset val="128"/>
      </rPr>
      <t>固定資産</t>
    </r>
  </si>
  <si>
    <r>
      <rPr>
        <sz val="11"/>
        <rFont val="ＭＳ 明朝"/>
        <family val="1"/>
        <charset val="128"/>
      </rPr>
      <t>事業の概要</t>
    </r>
  </si>
  <si>
    <r>
      <rPr>
        <sz val="11"/>
        <rFont val="ＭＳ 明朝"/>
        <family val="1"/>
        <charset val="128"/>
      </rPr>
      <t>正</t>
    </r>
  </si>
  <si>
    <r>
      <rPr>
        <sz val="11"/>
        <rFont val="ＭＳ 明朝"/>
        <family val="1"/>
        <charset val="128"/>
      </rPr>
      <t>准</t>
    </r>
  </si>
  <si>
    <r>
      <rPr>
        <sz val="11"/>
        <rFont val="ＭＳ 明朝"/>
        <family val="1"/>
        <charset val="128"/>
      </rPr>
      <t>計</t>
    </r>
  </si>
  <si>
    <r>
      <rPr>
        <sz val="11"/>
        <rFont val="ＭＳ 明朝"/>
        <family val="1"/>
        <charset val="128"/>
      </rPr>
      <t>理事</t>
    </r>
  </si>
  <si>
    <r>
      <rPr>
        <sz val="11"/>
        <rFont val="ＭＳ 明朝"/>
        <family val="1"/>
        <charset val="128"/>
      </rPr>
      <t>監事</t>
    </r>
  </si>
  <si>
    <r>
      <rPr>
        <sz val="11"/>
        <rFont val="ＭＳ 明朝"/>
        <family val="1"/>
        <charset val="128"/>
      </rPr>
      <t>職員</t>
    </r>
    <rPh sb="0" eb="1">
      <t>ショク</t>
    </rPh>
    <rPh sb="1" eb="2">
      <t>イン</t>
    </rPh>
    <phoneticPr fontId="2"/>
  </si>
  <si>
    <r>
      <rPr>
        <sz val="11"/>
        <rFont val="ＭＳ 明朝"/>
        <family val="1"/>
        <charset val="128"/>
      </rPr>
      <t>貯金</t>
    </r>
  </si>
  <si>
    <r>
      <rPr>
        <sz val="11"/>
        <rFont val="ＭＳ 明朝"/>
        <family val="1"/>
        <charset val="128"/>
      </rPr>
      <t>貸付金</t>
    </r>
  </si>
  <si>
    <r>
      <rPr>
        <sz val="11"/>
        <rFont val="ＭＳ 明朝"/>
        <family val="1"/>
        <charset val="128"/>
      </rPr>
      <t>購買</t>
    </r>
  </si>
  <si>
    <r>
      <rPr>
        <sz val="11"/>
        <rFont val="ＭＳ 明朝"/>
        <family val="1"/>
        <charset val="128"/>
      </rPr>
      <t>販売</t>
    </r>
  </si>
  <si>
    <r>
      <rPr>
        <sz val="11"/>
        <rFont val="ＭＳ 明朝"/>
        <family val="1"/>
        <charset val="128"/>
      </rPr>
      <t>加工</t>
    </r>
  </si>
  <si>
    <r>
      <rPr>
        <sz val="11"/>
        <rFont val="ＭＳ 明朝"/>
        <family val="1"/>
        <charset val="128"/>
      </rPr>
      <t>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氷
冷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蔵</t>
    </r>
  </si>
  <si>
    <r>
      <rPr>
        <sz val="11"/>
        <rFont val="ＭＳ 明朝"/>
        <family val="1"/>
        <charset val="128"/>
      </rPr>
      <t>利用</t>
    </r>
  </si>
  <si>
    <r>
      <rPr>
        <sz val="11"/>
        <rFont val="ＭＳ 明朝"/>
        <family val="1"/>
        <charset val="128"/>
      </rPr>
      <t>その他</t>
    </r>
  </si>
  <si>
    <r>
      <rPr>
        <sz val="11"/>
        <rFont val="ＭＳ 明朝"/>
        <family val="1"/>
        <charset val="128"/>
      </rPr>
      <t>酒田市船場町
二丁目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 xml:space="preserve">1
</t>
    </r>
    <r>
      <rPr>
        <sz val="11"/>
        <rFont val="ＭＳ 明朝"/>
        <family val="1"/>
        <charset val="128"/>
      </rPr>
      <t>代表理事組合長
本間昭志</t>
    </r>
    <rPh sb="22" eb="24">
      <t>ホンマ</t>
    </rPh>
    <rPh sb="24" eb="26">
      <t>ショウシ</t>
    </rPh>
    <phoneticPr fontId="2"/>
  </si>
  <si>
    <r>
      <rPr>
        <sz val="11"/>
        <rFont val="ＭＳ 明朝"/>
        <family val="1"/>
        <charset val="128"/>
      </rPr>
      <t>遊佐町　酒田市
鶴岡市</t>
    </r>
    <phoneticPr fontId="2"/>
  </si>
  <si>
    <r>
      <rPr>
        <sz val="11"/>
        <rFont val="ＭＳ 明朝"/>
        <family val="1"/>
        <charset val="128"/>
      </rPr>
      <t>受託販売
品売上高</t>
    </r>
  </si>
  <si>
    <r>
      <rPr>
        <sz val="9"/>
        <rFont val="ＭＳ 明朝"/>
        <family val="1"/>
        <charset val="128"/>
      </rPr>
      <t xml:space="preserve">うち
嘱託職員
</t>
    </r>
    <r>
      <rPr>
        <sz val="9"/>
        <rFont val="Century"/>
        <family val="1"/>
      </rPr>
      <t>12</t>
    </r>
    <r>
      <rPr>
        <sz val="9"/>
        <rFont val="ＭＳ 明朝"/>
        <family val="1"/>
        <charset val="128"/>
      </rPr>
      <t>名</t>
    </r>
    <phoneticPr fontId="2"/>
  </si>
  <si>
    <r>
      <rPr>
        <sz val="11"/>
        <rFont val="ＭＳ 明朝"/>
        <family val="1"/>
        <charset val="128"/>
      </rPr>
      <t>買取販売</t>
    </r>
  </si>
  <si>
    <r>
      <t xml:space="preserve"> </t>
    </r>
    <r>
      <rPr>
        <sz val="12"/>
        <rFont val="ＭＳ 明朝"/>
        <family val="1"/>
        <charset val="128"/>
      </rPr>
      <t>本所･支所所在地､地区､組合員数､職員数</t>
    </r>
  </si>
  <si>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>7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31</t>
    </r>
    <r>
      <rPr>
        <sz val="11"/>
        <rFont val="ＭＳ 明朝"/>
        <family val="1"/>
        <charset val="128"/>
      </rPr>
      <t>日現在</t>
    </r>
    <rPh sb="0" eb="2">
      <t>レイワ</t>
    </rPh>
    <phoneticPr fontId="2"/>
  </si>
  <si>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>7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4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日現在</t>
    </r>
    <rPh sb="0" eb="2">
      <t>レイワ</t>
    </rPh>
    <phoneticPr fontId="2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</si>
  <si>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在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地</t>
    </r>
  </si>
  <si>
    <r>
      <rPr>
        <sz val="11"/>
        <rFont val="ＭＳ 明朝"/>
        <family val="1"/>
        <charset val="128"/>
      </rPr>
      <t>地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区</t>
    </r>
    <phoneticPr fontId="2"/>
  </si>
  <si>
    <r>
      <rPr>
        <sz val="11"/>
        <rFont val="ＭＳ 明朝"/>
        <family val="1"/>
        <charset val="128"/>
      </rPr>
      <t>組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合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数</t>
    </r>
  </si>
  <si>
    <r>
      <rPr>
        <sz val="11"/>
        <rFont val="ＭＳ 明朝"/>
        <family val="1"/>
        <charset val="128"/>
      </rPr>
      <t>職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数</t>
    </r>
  </si>
  <si>
    <r>
      <rPr>
        <sz val="11"/>
        <rFont val="ＭＳ 明朝"/>
        <family val="1"/>
        <charset val="128"/>
      </rPr>
      <t>本所</t>
    </r>
  </si>
  <si>
    <r>
      <rPr>
        <sz val="11"/>
        <rFont val="ＭＳ 明朝"/>
        <family val="1"/>
        <charset val="128"/>
      </rPr>
      <t>酒田市船場町二丁目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>1</t>
    </r>
    <phoneticPr fontId="2"/>
  </si>
  <si>
    <t>―</t>
  </si>
  <si>
    <r>
      <rPr>
        <sz val="9"/>
        <rFont val="ＭＳ 明朝"/>
        <family val="1"/>
        <charset val="128"/>
      </rPr>
      <t>人</t>
    </r>
  </si>
  <si>
    <r>
      <rPr>
        <sz val="11"/>
        <rFont val="ＭＳ 明朝"/>
        <family val="1"/>
        <charset val="128"/>
      </rPr>
      <t>さかた総合市場</t>
    </r>
  </si>
  <si>
    <r>
      <t xml:space="preserve">           </t>
    </r>
    <r>
      <rPr>
        <sz val="11"/>
        <rFont val="ＭＳ 明朝"/>
        <family val="1"/>
        <charset val="128"/>
      </rPr>
      <t>〃</t>
    </r>
    <r>
      <rPr>
        <sz val="11"/>
        <rFont val="Century"/>
        <family val="1"/>
      </rPr>
      <t xml:space="preserve"> </t>
    </r>
    <phoneticPr fontId="2"/>
  </si>
  <si>
    <r>
      <rPr>
        <sz val="11"/>
        <rFont val="ＭＳ 明朝"/>
        <family val="1"/>
        <charset val="128"/>
      </rPr>
      <t>吹浦支所</t>
    </r>
  </si>
  <si>
    <r>
      <rPr>
        <sz val="11"/>
        <rFont val="ＭＳ 明朝"/>
        <family val="1"/>
        <charset val="128"/>
      </rPr>
      <t>飽海郡遊佐町吹浦字西浜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番地の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の先</t>
    </r>
    <phoneticPr fontId="2"/>
  </si>
  <si>
    <r>
      <rPr>
        <sz val="11"/>
        <rFont val="ＭＳ 明朝"/>
        <family val="1"/>
        <charset val="128"/>
      </rPr>
      <t>遊佐町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吹浦､菅里､比子</t>
    </r>
  </si>
  <si>
    <r>
      <rPr>
        <sz val="11"/>
        <rFont val="ＭＳ 明朝"/>
        <family val="1"/>
        <charset val="128"/>
      </rPr>
      <t>飛島支所</t>
    </r>
  </si>
  <si>
    <r>
      <rPr>
        <sz val="11"/>
        <rFont val="ＭＳ 明朝"/>
        <family val="1"/>
        <charset val="128"/>
      </rPr>
      <t>酒田市飛島字勝浦乙</t>
    </r>
    <r>
      <rPr>
        <sz val="11"/>
        <rFont val="Century"/>
        <family val="1"/>
      </rPr>
      <t>7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>4</t>
    </r>
    <phoneticPr fontId="2"/>
  </si>
  <si>
    <r>
      <rPr>
        <sz val="11"/>
        <rFont val="ＭＳ 明朝"/>
        <family val="1"/>
        <charset val="128"/>
      </rPr>
      <t>酒田市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飛島</t>
    </r>
  </si>
  <si>
    <r>
      <rPr>
        <sz val="11"/>
        <rFont val="ＭＳ 明朝"/>
        <family val="1"/>
        <charset val="128"/>
      </rPr>
      <t>加茂出張所</t>
    </r>
  </si>
  <si>
    <r>
      <rPr>
        <sz val="11"/>
        <rFont val="ＭＳ 明朝"/>
        <family val="1"/>
        <charset val="128"/>
      </rPr>
      <t>鶴岡市加茂字加茂</t>
    </r>
    <r>
      <rPr>
        <sz val="11"/>
        <rFont val="Century"/>
        <family val="1"/>
      </rPr>
      <t>311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>2</t>
    </r>
    <phoneticPr fontId="2"/>
  </si>
  <si>
    <r>
      <rPr>
        <sz val="11"/>
        <rFont val="ＭＳ 明朝"/>
        <family val="1"/>
        <charset val="128"/>
      </rPr>
      <t>鶴岡市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湯野浜､宮沢､金沢､加茂､今泉､油戸</t>
    </r>
  </si>
  <si>
    <r>
      <rPr>
        <sz val="11"/>
        <rFont val="ＭＳ 明朝"/>
        <family val="1"/>
        <charset val="128"/>
      </rPr>
      <t>由良総括支所</t>
    </r>
  </si>
  <si>
    <r>
      <t xml:space="preserve"> </t>
    </r>
    <r>
      <rPr>
        <sz val="11"/>
        <rFont val="ＭＳ 明朝"/>
        <family val="1"/>
        <charset val="128"/>
      </rPr>
      <t>〃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由良一丁目</t>
    </r>
    <r>
      <rPr>
        <sz val="11"/>
        <rFont val="Century"/>
        <family val="1"/>
      </rPr>
      <t>4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>53</t>
    </r>
    <phoneticPr fontId="2"/>
  </si>
  <si>
    <r>
      <rPr>
        <sz val="11"/>
        <rFont val="ＭＳ 明朝"/>
        <family val="1"/>
        <charset val="128"/>
      </rPr>
      <t>鶴岡市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由良</t>
    </r>
  </si>
  <si>
    <r>
      <rPr>
        <sz val="11"/>
        <rFont val="ＭＳ 明朝"/>
        <family val="1"/>
        <charset val="128"/>
      </rPr>
      <t>豊浦支所</t>
    </r>
  </si>
  <si>
    <r>
      <t xml:space="preserve"> </t>
    </r>
    <r>
      <rPr>
        <sz val="11"/>
        <rFont val="ＭＳ 明朝"/>
        <family val="1"/>
        <charset val="128"/>
      </rPr>
      <t>〃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堅苔沢字宮田</t>
    </r>
    <r>
      <rPr>
        <sz val="11"/>
        <rFont val="Century"/>
        <family val="1"/>
      </rPr>
      <t>38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>1</t>
    </r>
    <phoneticPr fontId="2"/>
  </si>
  <si>
    <r>
      <rPr>
        <sz val="11"/>
        <rFont val="ＭＳ 明朝"/>
        <family val="1"/>
        <charset val="128"/>
      </rPr>
      <t>鶴岡市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堅苔沢､小波渡､三瀬</t>
    </r>
  </si>
  <si>
    <r>
      <rPr>
        <sz val="11"/>
        <rFont val="ＭＳ 明朝"/>
        <family val="1"/>
        <charset val="128"/>
      </rPr>
      <t>温海出張所</t>
    </r>
  </si>
  <si>
    <r>
      <t xml:space="preserve"> </t>
    </r>
    <r>
      <rPr>
        <sz val="11"/>
        <rFont val="ＭＳ 明朝"/>
        <family val="1"/>
        <charset val="128"/>
      </rPr>
      <t>〃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温海丁</t>
    </r>
    <r>
      <rPr>
        <sz val="11"/>
        <rFont val="Century"/>
        <family val="1"/>
      </rPr>
      <t>281</t>
    </r>
    <phoneticPr fontId="2"/>
  </si>
  <si>
    <r>
      <rPr>
        <sz val="11"/>
        <rFont val="ＭＳ 明朝"/>
        <family val="1"/>
        <charset val="128"/>
      </rPr>
      <t>鶴岡市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五十川､温海､湯温海</t>
    </r>
  </si>
  <si>
    <r>
      <rPr>
        <sz val="11"/>
        <rFont val="ＭＳ 明朝"/>
        <family val="1"/>
        <charset val="128"/>
      </rPr>
      <t>念珠関総括支所</t>
    </r>
  </si>
  <si>
    <r>
      <t xml:space="preserve"> </t>
    </r>
    <r>
      <rPr>
        <sz val="11"/>
        <rFont val="ＭＳ 明朝"/>
        <family val="1"/>
        <charset val="128"/>
      </rPr>
      <t>〃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鼠ヶ関乙</t>
    </r>
    <r>
      <rPr>
        <sz val="11"/>
        <rFont val="Century"/>
        <family val="1"/>
      </rPr>
      <t>41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>1</t>
    </r>
    <phoneticPr fontId="2"/>
  </si>
  <si>
    <r>
      <rPr>
        <sz val="11"/>
        <rFont val="ＭＳ 明朝"/>
        <family val="1"/>
        <charset val="128"/>
      </rPr>
      <t>鶴岡市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大岩川､小岩川､早田､鼠ヶ関</t>
    </r>
  </si>
  <si>
    <r>
      <rPr>
        <sz val="11"/>
        <rFont val="ＭＳ 明朝"/>
        <family val="1"/>
        <charset val="128"/>
      </rPr>
      <t>合</t>
    </r>
    <r>
      <rPr>
        <sz val="11"/>
        <rFont val="Century"/>
        <family val="1"/>
      </rPr>
      <t xml:space="preserve">                  </t>
    </r>
    <r>
      <rPr>
        <sz val="11"/>
        <rFont val="ＭＳ 明朝"/>
        <family val="1"/>
        <charset val="128"/>
      </rPr>
      <t>計</t>
    </r>
  </si>
  <si>
    <r>
      <t xml:space="preserve"> (1) </t>
    </r>
    <r>
      <rPr>
        <sz val="12"/>
        <rFont val="ＭＳ 明朝"/>
        <family val="1"/>
        <charset val="128"/>
      </rPr>
      <t>山形県漁業協同組合</t>
    </r>
  </si>
  <si>
    <r>
      <rPr>
        <sz val="11"/>
        <rFont val="ＭＳ 明朝"/>
        <family val="1"/>
        <charset val="128"/>
      </rPr>
      <t xml:space="preserve">組合名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設立年月日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</si>
  <si>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組合員数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人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</si>
  <si>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役職員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人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</si>
  <si>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 xml:space="preserve">山形県漁業
協同組合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40.7.1)</t>
    </r>
  </si>
  <si>
    <r>
      <t>(</t>
    </r>
    <r>
      <rPr>
        <sz val="11"/>
        <rFont val="ＭＳ 明朝"/>
        <family val="1"/>
        <charset val="128"/>
      </rPr>
      <t>県漁協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</si>
  <si>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酒田市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飛島を除く</t>
    </r>
    <r>
      <rPr>
        <sz val="11"/>
        <rFont val="Century"/>
        <family val="1"/>
      </rPr>
      <t>)</t>
    </r>
  </si>
  <si>
    <r>
      <t>(</t>
    </r>
    <r>
      <rPr>
        <sz val="11"/>
        <rFont val="ＭＳ 明朝"/>
        <family val="1"/>
        <charset val="128"/>
      </rPr>
      <t>注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本所には､全漁連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出向職員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名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製氷工場</t>
    </r>
    <r>
      <rPr>
        <sz val="11"/>
        <rFont val="Century"/>
        <family val="1"/>
      </rPr>
      <t>(2</t>
    </r>
    <r>
      <rPr>
        <sz val="11"/>
        <rFont val="ＭＳ 明朝"/>
        <family val="1"/>
        <charset val="128"/>
      </rPr>
      <t>名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水産加工場</t>
    </r>
    <r>
      <rPr>
        <sz val="11"/>
        <rFont val="Century"/>
        <family val="1"/>
      </rPr>
      <t>(7</t>
    </r>
    <r>
      <rPr>
        <sz val="11"/>
        <rFont val="ＭＳ 明朝"/>
        <family val="1"/>
        <charset val="128"/>
      </rPr>
      <t>名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を含む｡</t>
    </r>
  </si>
  <si>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>7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31</t>
    </r>
    <r>
      <rPr>
        <sz val="11"/>
        <rFont val="ＭＳ 明朝"/>
        <family val="1"/>
        <charset val="128"/>
      </rPr>
      <t>日現在　単位：千円</t>
    </r>
    <rPh sb="0" eb="2">
      <t>レイワ</t>
    </rPh>
    <phoneticPr fontId="2"/>
  </si>
  <si>
    <r>
      <rPr>
        <sz val="11"/>
        <rFont val="ＭＳ 明朝"/>
        <family val="1"/>
        <charset val="128"/>
      </rPr>
      <t>組合名</t>
    </r>
    <phoneticPr fontId="2"/>
  </si>
  <si>
    <r>
      <rPr>
        <sz val="11"/>
        <rFont val="ＭＳ 明朝"/>
        <family val="1"/>
        <charset val="128"/>
      </rPr>
      <t>事務所所在地</t>
    </r>
  </si>
  <si>
    <r>
      <rPr>
        <sz val="11"/>
        <rFont val="ＭＳ 明朝"/>
        <family val="1"/>
        <charset val="128"/>
      </rPr>
      <t>会員数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人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</si>
  <si>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役職員数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人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</si>
  <si>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払込済出資金</t>
    </r>
  </si>
  <si>
    <r>
      <t>(</t>
    </r>
    <r>
      <rPr>
        <sz val="11"/>
        <rFont val="ＭＳ 明朝"/>
        <family val="1"/>
        <charset val="128"/>
      </rPr>
      <t>設立年月日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</si>
  <si>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及び代表者氏名</t>
    </r>
  </si>
  <si>
    <r>
      <rPr>
        <sz val="11"/>
        <rFont val="ＭＳ 明朝"/>
        <family val="1"/>
        <charset val="128"/>
      </rPr>
      <t>職員</t>
    </r>
  </si>
  <si>
    <r>
      <rPr>
        <sz val="11"/>
        <rFont val="ＭＳ 明朝"/>
        <family val="1"/>
        <charset val="128"/>
      </rPr>
      <t>山形県内水面</t>
    </r>
  </si>
  <si>
    <r>
      <rPr>
        <sz val="11"/>
        <rFont val="ＭＳ 明朝"/>
        <family val="1"/>
        <charset val="128"/>
      </rPr>
      <t>山形市松波二丁目</t>
    </r>
    <r>
      <rPr>
        <sz val="11"/>
        <rFont val="Century"/>
        <family val="1"/>
      </rPr>
      <t>8-1</t>
    </r>
  </si>
  <si>
    <r>
      <rPr>
        <sz val="11"/>
        <rFont val="ＭＳ 明朝"/>
        <family val="1"/>
        <charset val="128"/>
      </rPr>
      <t>県一円</t>
    </r>
  </si>
  <si>
    <r>
      <t>(</t>
    </r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25. 9.22)</t>
    </r>
  </si>
  <si>
    <r>
      <rPr>
        <sz val="11"/>
        <rFont val="ＭＳ 明朝"/>
        <family val="1"/>
        <charset val="128"/>
      </rPr>
      <t>代表理事会長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大場　一昭</t>
    </r>
    <rPh sb="9" eb="11">
      <t>オオバ</t>
    </rPh>
    <rPh sb="12" eb="14">
      <t>カズアキ</t>
    </rPh>
    <phoneticPr fontId="2"/>
  </si>
  <si>
    <r>
      <rPr>
        <sz val="11"/>
        <rFont val="ＭＳ 明朝"/>
        <family val="1"/>
        <charset val="128"/>
      </rPr>
      <t>設立年月日</t>
    </r>
    <phoneticPr fontId="2"/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</si>
  <si>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29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4</t>
    </r>
    <r>
      <rPr>
        <sz val="11"/>
        <rFont val="ＭＳ 明朝"/>
        <family val="1"/>
        <charset val="128"/>
      </rPr>
      <t>月１日</t>
    </r>
    <rPh sb="0" eb="2">
      <t>ヘイセイ</t>
    </rPh>
    <rPh sb="4" eb="5">
      <t>ネン</t>
    </rPh>
    <rPh sb="6" eb="7">
      <t>ガツ</t>
    </rPh>
    <rPh sb="8" eb="9">
      <t>ニチ</t>
    </rPh>
    <phoneticPr fontId="2"/>
  </si>
  <si>
    <r>
      <rPr>
        <sz val="11"/>
        <rFont val="ＭＳ 明朝"/>
        <family val="1"/>
        <charset val="128"/>
      </rPr>
      <t>支所長</t>
    </r>
    <rPh sb="0" eb="3">
      <t>シショチョウ</t>
    </rPh>
    <phoneticPr fontId="2"/>
  </si>
  <si>
    <r>
      <rPr>
        <sz val="11"/>
        <rFont val="ＭＳ 明朝"/>
        <family val="1"/>
        <charset val="128"/>
      </rPr>
      <t>齋藤　辰幸</t>
    </r>
    <rPh sb="0" eb="2">
      <t>サイトウ</t>
    </rPh>
    <rPh sb="3" eb="5">
      <t>タツユキ</t>
    </rPh>
    <phoneticPr fontId="2"/>
  </si>
  <si>
    <r>
      <rPr>
        <sz val="11"/>
        <rFont val="ＭＳ 明朝"/>
        <family val="1"/>
        <charset val="128"/>
      </rPr>
      <t>事業実績</t>
    </r>
  </si>
  <si>
    <r>
      <rPr>
        <sz val="11"/>
        <rFont val="ＭＳ 明朝"/>
        <family val="1"/>
        <charset val="128"/>
      </rPr>
      <t>区　　　分</t>
    </r>
    <phoneticPr fontId="2"/>
  </si>
  <si>
    <r>
      <rPr>
        <sz val="11"/>
        <rFont val="ＭＳ 明朝"/>
        <family val="1"/>
        <charset val="128"/>
      </rPr>
      <t>保　険　加　入　実　績</t>
    </r>
  </si>
  <si>
    <r>
      <rPr>
        <sz val="11"/>
        <rFont val="ＭＳ 明朝"/>
        <family val="1"/>
        <charset val="128"/>
      </rPr>
      <t>保　険　金　支　払　実　績</t>
    </r>
    <phoneticPr fontId="2"/>
  </si>
  <si>
    <r>
      <rPr>
        <sz val="11"/>
        <rFont val="ＭＳ 明朝"/>
        <family val="1"/>
        <charset val="128"/>
      </rPr>
      <t>隻　　数</t>
    </r>
  </si>
  <si>
    <r>
      <rPr>
        <sz val="11"/>
        <rFont val="ＭＳ 明朝"/>
        <family val="1"/>
        <charset val="128"/>
      </rPr>
      <t>ト　ン　数</t>
    </r>
  </si>
  <si>
    <r>
      <rPr>
        <sz val="11"/>
        <rFont val="ＭＳ 明朝"/>
        <family val="1"/>
        <charset val="128"/>
      </rPr>
      <t>保険価額</t>
    </r>
  </si>
  <si>
    <r>
      <rPr>
        <sz val="11"/>
        <rFont val="ＭＳ 明朝"/>
        <family val="1"/>
        <charset val="128"/>
      </rPr>
      <t>保険金額</t>
    </r>
  </si>
  <si>
    <r>
      <rPr>
        <sz val="11"/>
        <rFont val="ＭＳ 明朝"/>
        <family val="1"/>
        <charset val="128"/>
      </rPr>
      <t>全損</t>
    </r>
  </si>
  <si>
    <r>
      <rPr>
        <sz val="11"/>
        <rFont val="ＭＳ 明朝"/>
        <family val="1"/>
        <charset val="128"/>
      </rPr>
      <t>分損</t>
    </r>
  </si>
  <si>
    <r>
      <rPr>
        <sz val="11"/>
        <rFont val="ＭＳ 明朝"/>
        <family val="1"/>
        <charset val="128"/>
      </rPr>
      <t>救助費</t>
    </r>
  </si>
  <si>
    <r>
      <rPr>
        <sz val="11"/>
        <rFont val="ＭＳ 明朝"/>
        <family val="1"/>
        <charset val="128"/>
      </rPr>
      <t>保険期間満了</t>
    </r>
  </si>
  <si>
    <r>
      <rPr>
        <sz val="11"/>
        <rFont val="ＭＳ 明朝"/>
        <family val="1"/>
        <charset val="128"/>
      </rPr>
      <t>隻数</t>
    </r>
  </si>
  <si>
    <r>
      <rPr>
        <sz val="11"/>
        <rFont val="ＭＳ 明朝"/>
        <family val="1"/>
        <charset val="128"/>
      </rPr>
      <t>金額</t>
    </r>
  </si>
  <si>
    <r>
      <rPr>
        <sz val="10"/>
        <rFont val="ＭＳ 明朝"/>
        <family val="1"/>
        <charset val="128"/>
      </rPr>
      <t>漁船　　保険</t>
    </r>
    <rPh sb="0" eb="2">
      <t>ギョセン</t>
    </rPh>
    <rPh sb="4" eb="6">
      <t>ホケン</t>
    </rPh>
    <phoneticPr fontId="2"/>
  </si>
  <si>
    <r>
      <rPr>
        <sz val="11"/>
        <rFont val="ＭＳ 明朝"/>
        <family val="1"/>
        <charset val="128"/>
      </rPr>
      <t>普通損害保険</t>
    </r>
    <rPh sb="2" eb="4">
      <t>ソンガイ</t>
    </rPh>
    <rPh sb="4" eb="6">
      <t>ホケン</t>
    </rPh>
    <phoneticPr fontId="2"/>
  </si>
  <si>
    <r>
      <rPr>
        <sz val="11"/>
        <rFont val="ＭＳ 明朝"/>
        <family val="1"/>
        <charset val="128"/>
      </rPr>
      <t>隻</t>
    </r>
  </si>
  <si>
    <r>
      <rPr>
        <sz val="11"/>
        <rFont val="ＭＳ 明朝"/>
        <family val="1"/>
        <charset val="128"/>
      </rPr>
      <t>トン</t>
    </r>
  </si>
  <si>
    <r>
      <rPr>
        <sz val="11"/>
        <rFont val="ＭＳ 明朝"/>
        <family val="1"/>
        <charset val="128"/>
      </rPr>
      <t>満期保険</t>
    </r>
    <rPh sb="2" eb="4">
      <t>ホケン</t>
    </rPh>
    <phoneticPr fontId="2"/>
  </si>
  <si>
    <t xml:space="preserve"> </t>
    <phoneticPr fontId="2"/>
  </si>
  <si>
    <r>
      <rPr>
        <sz val="11"/>
        <rFont val="ＭＳ 明朝"/>
        <family val="1"/>
        <charset val="128"/>
      </rPr>
      <t>船主責任</t>
    </r>
  </si>
  <si>
    <r>
      <rPr>
        <sz val="11"/>
        <rFont val="ＭＳ 明朝"/>
        <family val="1"/>
        <charset val="128"/>
      </rPr>
      <t>基本損害</t>
    </r>
    <rPh sb="0" eb="2">
      <t>キホン</t>
    </rPh>
    <rPh sb="2" eb="4">
      <t>ソンガイ</t>
    </rPh>
    <phoneticPr fontId="2"/>
  </si>
  <si>
    <r>
      <rPr>
        <sz val="11"/>
        <rFont val="ＭＳ 明朝"/>
        <family val="1"/>
        <charset val="128"/>
      </rPr>
      <t>人命損害</t>
    </r>
    <rPh sb="0" eb="2">
      <t>ジンメイ</t>
    </rPh>
    <rPh sb="2" eb="4">
      <t>ソンガイ</t>
    </rPh>
    <phoneticPr fontId="2"/>
  </si>
  <si>
    <r>
      <rPr>
        <sz val="11"/>
        <rFont val="ＭＳ 明朝"/>
        <family val="1"/>
        <charset val="128"/>
      </rPr>
      <t>乗客損害</t>
    </r>
  </si>
  <si>
    <r>
      <rPr>
        <sz val="11"/>
        <rFont val="ＭＳ 明朝"/>
        <family val="1"/>
        <charset val="128"/>
      </rPr>
      <t>任意保険</t>
    </r>
    <rPh sb="0" eb="2">
      <t>ニンイ</t>
    </rPh>
    <rPh sb="2" eb="4">
      <t>ホケン</t>
    </rPh>
    <phoneticPr fontId="2"/>
  </si>
  <si>
    <r>
      <rPr>
        <sz val="11"/>
        <rFont val="ＭＳ 明朝"/>
        <family val="1"/>
        <charset val="128"/>
      </rPr>
      <t>漁船乗組船主保険</t>
    </r>
    <rPh sb="0" eb="2">
      <t>ギョセン</t>
    </rPh>
    <rPh sb="6" eb="8">
      <t>ホケン</t>
    </rPh>
    <phoneticPr fontId="2"/>
  </si>
  <si>
    <r>
      <rPr>
        <sz val="11"/>
        <rFont val="ＭＳ 明朝"/>
        <family val="1"/>
        <charset val="128"/>
      </rPr>
      <t>漁船積荷保険</t>
    </r>
    <rPh sb="0" eb="2">
      <t>ギョセン</t>
    </rPh>
    <rPh sb="2" eb="4">
      <t>ツミニ</t>
    </rPh>
    <rPh sb="4" eb="6">
      <t>ホケン</t>
    </rPh>
    <phoneticPr fontId="2"/>
  </si>
  <si>
    <r>
      <rPr>
        <sz val="9"/>
        <rFont val="ＭＳ 明朝"/>
        <family val="1"/>
        <charset val="128"/>
      </rPr>
      <t>海外操業漁船損害補償事業</t>
    </r>
    <rPh sb="0" eb="2">
      <t>カイガイ</t>
    </rPh>
    <rPh sb="2" eb="4">
      <t>ソウギョウ</t>
    </rPh>
    <rPh sb="4" eb="6">
      <t>ギョセン</t>
    </rPh>
    <rPh sb="6" eb="8">
      <t>ソンガイ</t>
    </rPh>
    <rPh sb="8" eb="10">
      <t>ホショウ</t>
    </rPh>
    <rPh sb="10" eb="12">
      <t>ジギョウ</t>
    </rPh>
    <phoneticPr fontId="2"/>
  </si>
  <si>
    <r>
      <rPr>
        <sz val="11"/>
        <rFont val="ＭＳ 明朝"/>
        <family val="1"/>
        <charset val="128"/>
      </rPr>
      <t>設立年月日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</si>
  <si>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31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4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日</t>
    </r>
    <rPh sb="0" eb="2">
      <t>ヘイセイ</t>
    </rPh>
    <rPh sb="4" eb="5">
      <t>ネン</t>
    </rPh>
    <rPh sb="6" eb="7">
      <t>ガツ</t>
    </rPh>
    <rPh sb="8" eb="9">
      <t>ニチ</t>
    </rPh>
    <phoneticPr fontId="2"/>
  </si>
  <si>
    <r>
      <rPr>
        <sz val="11"/>
        <rFont val="ＭＳ 明朝"/>
        <family val="1"/>
        <charset val="128"/>
      </rPr>
      <t>執行役員</t>
    </r>
    <rPh sb="0" eb="4">
      <t>シッコウヤクイン</t>
    </rPh>
    <phoneticPr fontId="2"/>
  </si>
  <si>
    <r>
      <rPr>
        <sz val="11"/>
        <rFont val="ＭＳ 明朝"/>
        <family val="1"/>
        <charset val="128"/>
      </rPr>
      <t>芝田　秀樹</t>
    </r>
    <rPh sb="0" eb="2">
      <t>シバタ</t>
    </rPh>
    <rPh sb="3" eb="5">
      <t>ヒデキ</t>
    </rPh>
    <phoneticPr fontId="2"/>
  </si>
  <si>
    <r>
      <rPr>
        <sz val="11"/>
        <rFont val="ＭＳ 明朝"/>
        <family val="1"/>
        <charset val="128"/>
      </rPr>
      <t>会員および出資金</t>
    </r>
  </si>
  <si>
    <r>
      <rPr>
        <sz val="11"/>
        <rFont val="ＭＳ 明朝"/>
        <family val="1"/>
        <charset val="128"/>
      </rPr>
      <t>債務保証および償還状況</t>
    </r>
  </si>
  <si>
    <r>
      <rPr>
        <sz val="11"/>
        <rFont val="ＭＳ 明朝"/>
        <family val="1"/>
        <charset val="128"/>
      </rPr>
      <t>区分</t>
    </r>
  </si>
  <si>
    <r>
      <rPr>
        <sz val="11"/>
        <rFont val="ＭＳ 明朝"/>
        <family val="1"/>
        <charset val="128"/>
      </rPr>
      <t>会員数</t>
    </r>
  </si>
  <si>
    <r>
      <rPr>
        <sz val="11"/>
        <rFont val="ＭＳ 明朝"/>
        <family val="1"/>
        <charset val="128"/>
      </rPr>
      <t>口数</t>
    </r>
  </si>
  <si>
    <r>
      <rPr>
        <sz val="11"/>
        <rFont val="ＭＳ 明朝"/>
        <family val="1"/>
        <charset val="128"/>
      </rPr>
      <t>前年度末保証残高</t>
    </r>
  </si>
  <si>
    <r>
      <rPr>
        <sz val="11"/>
        <rFont val="ＭＳ 明朝"/>
        <family val="1"/>
        <charset val="128"/>
      </rPr>
      <t>保証額</t>
    </r>
  </si>
  <si>
    <r>
      <rPr>
        <sz val="11"/>
        <rFont val="ＭＳ 明朝"/>
        <family val="1"/>
        <charset val="128"/>
      </rPr>
      <t>償還額</t>
    </r>
  </si>
  <si>
    <r>
      <rPr>
        <sz val="11"/>
        <rFont val="ＭＳ 明朝"/>
        <family val="1"/>
        <charset val="128"/>
      </rPr>
      <t>代弁額</t>
    </r>
  </si>
  <si>
    <r>
      <rPr>
        <sz val="11"/>
        <rFont val="ＭＳ 明朝"/>
        <family val="1"/>
        <charset val="128"/>
      </rPr>
      <t>本年度末保証残高</t>
    </r>
    <rPh sb="4" eb="6">
      <t>ホショウ</t>
    </rPh>
    <phoneticPr fontId="2"/>
  </si>
  <si>
    <r>
      <rPr>
        <sz val="11"/>
        <rFont val="ＭＳ 明朝"/>
        <family val="1"/>
        <charset val="128"/>
      </rPr>
      <t>山形県</t>
    </r>
  </si>
  <si>
    <r>
      <rPr>
        <sz val="11"/>
        <rFont val="ＭＳ 明朝"/>
        <family val="1"/>
        <charset val="128"/>
      </rPr>
      <t>件数</t>
    </r>
  </si>
  <si>
    <r>
      <rPr>
        <sz val="11"/>
        <rFont val="ＭＳ 明朝"/>
        <family val="1"/>
        <charset val="128"/>
      </rPr>
      <t>市町村</t>
    </r>
  </si>
  <si>
    <r>
      <rPr>
        <sz val="11"/>
        <rFont val="ＭＳ 明朝"/>
        <family val="1"/>
        <charset val="128"/>
      </rPr>
      <t>近代化資金</t>
    </r>
  </si>
  <si>
    <r>
      <rPr>
        <sz val="11"/>
        <rFont val="ＭＳ 明朝"/>
        <family val="1"/>
        <charset val="128"/>
      </rPr>
      <t>水産業協同組合</t>
    </r>
  </si>
  <si>
    <r>
      <rPr>
        <sz val="11"/>
        <rFont val="ＭＳ 明朝"/>
        <family val="1"/>
        <charset val="128"/>
      </rPr>
      <t>沿岸漁業改善資金</t>
    </r>
    <rPh sb="0" eb="4">
      <t>エンガンギョギョウ</t>
    </rPh>
    <rPh sb="4" eb="8">
      <t>カイゼンシキン</t>
    </rPh>
    <phoneticPr fontId="2"/>
  </si>
  <si>
    <r>
      <rPr>
        <sz val="11"/>
        <rFont val="ＭＳ 明朝"/>
        <family val="1"/>
        <charset val="128"/>
      </rPr>
      <t>法人</t>
    </r>
  </si>
  <si>
    <r>
      <rPr>
        <sz val="11"/>
        <rFont val="ＭＳ 明朝"/>
        <family val="1"/>
        <charset val="128"/>
      </rPr>
      <t>一般資金</t>
    </r>
    <rPh sb="0" eb="2">
      <t>イッパン</t>
    </rPh>
    <rPh sb="2" eb="4">
      <t>シキン</t>
    </rPh>
    <phoneticPr fontId="2"/>
  </si>
  <si>
    <r>
      <rPr>
        <sz val="11"/>
        <rFont val="ＭＳ 明朝"/>
        <family val="1"/>
        <charset val="128"/>
      </rPr>
      <t>金融公庫資金</t>
    </r>
    <rPh sb="4" eb="6">
      <t>シキン</t>
    </rPh>
    <phoneticPr fontId="2"/>
  </si>
  <si>
    <r>
      <rPr>
        <sz val="11"/>
        <rFont val="ＭＳ 明朝"/>
        <family val="1"/>
        <charset val="128"/>
      </rPr>
      <t>個人</t>
    </r>
  </si>
  <si>
    <r>
      <rPr>
        <sz val="11"/>
        <rFont val="ＭＳ 明朝"/>
        <family val="1"/>
        <charset val="128"/>
      </rPr>
      <t>一般緊急融資資金</t>
    </r>
    <rPh sb="4" eb="8">
      <t>ユウシシキン</t>
    </rPh>
    <phoneticPr fontId="2"/>
  </si>
  <si>
    <r>
      <rPr>
        <sz val="11"/>
        <rFont val="ＭＳ 明朝"/>
        <family val="1"/>
        <charset val="128"/>
      </rPr>
      <t>水産振興公益法人</t>
    </r>
    <rPh sb="0" eb="2">
      <t>スイサン</t>
    </rPh>
    <rPh sb="2" eb="4">
      <t>シンコウ</t>
    </rPh>
    <rPh sb="4" eb="6">
      <t>コウエキ</t>
    </rPh>
    <rPh sb="6" eb="8">
      <t>ホウジン</t>
    </rPh>
    <phoneticPr fontId="2"/>
  </si>
  <si>
    <r>
      <rPr>
        <sz val="11"/>
        <rFont val="ＭＳ 明朝"/>
        <family val="1"/>
        <charset val="128"/>
      </rPr>
      <t>借替緊急融資資金</t>
    </r>
    <rPh sb="4" eb="6">
      <t>ユウシ</t>
    </rPh>
    <rPh sb="6" eb="8">
      <t>シキン</t>
    </rPh>
    <phoneticPr fontId="2"/>
  </si>
  <si>
    <r>
      <rPr>
        <sz val="11"/>
        <rFont val="ＭＳ 明朝"/>
        <family val="1"/>
        <charset val="128"/>
      </rPr>
      <t>任意団体</t>
    </r>
  </si>
  <si>
    <r>
      <rPr>
        <sz val="11"/>
        <rFont val="ＭＳ 明朝"/>
        <family val="1"/>
        <charset val="128"/>
      </rPr>
      <t>その他一般資金</t>
    </r>
  </si>
  <si>
    <r>
      <rPr>
        <sz val="11"/>
        <rFont val="ＭＳ 明朝"/>
        <family val="1"/>
        <charset val="128"/>
      </rPr>
      <t>金融機関</t>
    </r>
  </si>
  <si>
    <r>
      <rPr>
        <sz val="11"/>
        <rFont val="ＭＳ 明朝"/>
        <family val="1"/>
        <charset val="128"/>
      </rPr>
      <t>小計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</si>
  <si>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18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10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日　</t>
    </r>
    <r>
      <rPr>
        <sz val="11"/>
        <rFont val="Century"/>
        <family val="1"/>
      </rPr>
      <t xml:space="preserve"> (</t>
    </r>
    <r>
      <rPr>
        <sz val="11"/>
        <rFont val="ＭＳ 明朝"/>
        <family val="1"/>
        <charset val="128"/>
      </rPr>
      <t>昭和</t>
    </r>
    <r>
      <rPr>
        <sz val="11"/>
        <rFont val="Century"/>
        <family val="1"/>
      </rPr>
      <t>39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12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26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</si>
  <si>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山形県事務所</t>
    </r>
  </si>
  <si>
    <r>
      <rPr>
        <sz val="11"/>
        <rFont val="ＭＳ 明朝"/>
        <family val="1"/>
        <charset val="128"/>
      </rPr>
      <t>所長　田代　善幸</t>
    </r>
    <rPh sb="3" eb="5">
      <t>タシロ</t>
    </rPh>
    <rPh sb="6" eb="8">
      <t>ヨシユキ</t>
    </rPh>
    <phoneticPr fontId="2"/>
  </si>
  <si>
    <r>
      <rPr>
        <sz val="10"/>
        <rFont val="ＭＳ 明朝"/>
        <family val="1"/>
        <charset val="128"/>
      </rPr>
      <t>事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業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実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績</t>
    </r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</si>
  <si>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7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　　単位：千円</t>
    </r>
    <rPh sb="0" eb="2">
      <t>レイワ</t>
    </rPh>
    <rPh sb="3" eb="4">
      <t>ネン</t>
    </rPh>
    <phoneticPr fontId="2"/>
  </si>
  <si>
    <r>
      <rPr>
        <sz val="11"/>
        <rFont val="ＭＳ 明朝"/>
        <family val="1"/>
        <charset val="128"/>
      </rPr>
      <t>共済加入実績</t>
    </r>
  </si>
  <si>
    <r>
      <rPr>
        <sz val="11"/>
        <rFont val="ＭＳ 明朝"/>
        <family val="1"/>
        <charset val="128"/>
      </rPr>
      <t>共済金支払実績</t>
    </r>
  </si>
  <si>
    <r>
      <rPr>
        <sz val="11"/>
        <rFont val="ＭＳ 明朝"/>
        <family val="1"/>
        <charset val="128"/>
      </rPr>
      <t>積立ぷらす引受実績</t>
    </r>
  </si>
  <si>
    <r>
      <rPr>
        <sz val="11"/>
        <rFont val="ＭＳ 明朝"/>
        <family val="1"/>
        <charset val="128"/>
      </rPr>
      <t>積立ぷらす払戻実績</t>
    </r>
  </si>
  <si>
    <r>
      <rPr>
        <sz val="11"/>
        <rFont val="ＭＳ 明朝"/>
        <family val="1"/>
        <charset val="128"/>
      </rPr>
      <t>件　数</t>
    </r>
    <rPh sb="0" eb="1">
      <t>ケン</t>
    </rPh>
    <rPh sb="2" eb="3">
      <t>カズ</t>
    </rPh>
    <phoneticPr fontId="2"/>
  </si>
  <si>
    <r>
      <rPr>
        <sz val="11"/>
        <rFont val="ＭＳ 明朝"/>
        <family val="1"/>
        <charset val="128"/>
      </rPr>
      <t>共済限度額</t>
    </r>
  </si>
  <si>
    <r>
      <rPr>
        <sz val="11"/>
        <rFont val="ＭＳ 明朝"/>
        <family val="1"/>
        <charset val="128"/>
      </rPr>
      <t>共済金額</t>
    </r>
  </si>
  <si>
    <r>
      <rPr>
        <sz val="11"/>
        <rFont val="ＭＳ 明朝"/>
        <family val="1"/>
        <charset val="128"/>
      </rPr>
      <t>支払件数</t>
    </r>
  </si>
  <si>
    <r>
      <rPr>
        <sz val="11"/>
        <rFont val="ＭＳ 明朝"/>
        <family val="1"/>
        <charset val="128"/>
      </rPr>
      <t>金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額</t>
    </r>
    <phoneticPr fontId="2"/>
  </si>
  <si>
    <r>
      <rPr>
        <sz val="11"/>
        <rFont val="ＭＳ 明朝"/>
        <family val="1"/>
        <charset val="128"/>
      </rPr>
      <t>件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数</t>
    </r>
  </si>
  <si>
    <r>
      <rPr>
        <sz val="11"/>
        <rFont val="ＭＳ 明朝"/>
        <family val="1"/>
        <charset val="128"/>
      </rPr>
      <t>申込積立金額</t>
    </r>
  </si>
  <si>
    <r>
      <rPr>
        <sz val="11"/>
        <rFont val="ＭＳ 明朝"/>
        <family val="1"/>
        <charset val="128"/>
      </rPr>
      <t>件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</si>
  <si>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r>
      <rPr>
        <sz val="11"/>
        <rFont val="ＭＳ 明朝"/>
        <family val="1"/>
        <charset val="128"/>
      </rPr>
      <t>払戻補てん金</t>
    </r>
  </si>
  <si>
    <r>
      <rPr>
        <sz val="11"/>
        <rFont val="ＭＳ 明朝"/>
        <family val="1"/>
        <charset val="128"/>
      </rPr>
      <t>漁
獲</t>
    </r>
  </si>
  <si>
    <t>中型いか釣り漁業</t>
  </si>
  <si>
    <t>小型いか釣り漁業</t>
  </si>
  <si>
    <t>べにずわいがにかご漁業</t>
  </si>
  <si>
    <t>沖合、小型底曳網漁業</t>
  </si>
  <si>
    <t>小型定置漁業</t>
  </si>
  <si>
    <t>小型合併漁業</t>
  </si>
  <si>
    <t>小型合併漁業(特定いか)</t>
  </si>
  <si>
    <t>漁業施設</t>
  </si>
  <si>
    <t>-</t>
  </si>
  <si>
    <t>休漁補償</t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</si>
  <si>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7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　　単位：千円</t>
    </r>
    <rPh sb="0" eb="2">
      <t>レイワ</t>
    </rPh>
    <phoneticPr fontId="2"/>
  </si>
  <si>
    <r>
      <rPr>
        <sz val="11"/>
        <rFont val="ＭＳ 明朝"/>
        <family val="1"/>
        <charset val="128"/>
      </rPr>
      <t>団　　　体　　　名</t>
    </r>
  </si>
  <si>
    <r>
      <rPr>
        <sz val="11"/>
        <rFont val="ＭＳ 明朝"/>
        <family val="1"/>
        <charset val="128"/>
      </rPr>
      <t xml:space="preserve">出資金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千円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</si>
  <si>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概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要</t>
    </r>
  </si>
  <si>
    <r>
      <t>(</t>
    </r>
    <r>
      <rPr>
        <sz val="11"/>
        <rFont val="ＭＳ 明朝"/>
        <family val="1"/>
        <charset val="128"/>
      </rPr>
      <t>　設　立　年　月　日　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</si>
  <si>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理事</t>
    </r>
    <phoneticPr fontId="2"/>
  </si>
  <si>
    <r>
      <rPr>
        <sz val="11"/>
        <rFont val="ＭＳ 明朝"/>
        <family val="1"/>
        <charset val="128"/>
      </rPr>
      <t>監事</t>
    </r>
    <phoneticPr fontId="2"/>
  </si>
  <si>
    <r>
      <rPr>
        <sz val="11"/>
        <rFont val="ＭＳ 明朝"/>
        <family val="1"/>
        <charset val="128"/>
      </rPr>
      <t>職員</t>
    </r>
    <phoneticPr fontId="2"/>
  </si>
  <si>
    <r>
      <rPr>
        <sz val="11"/>
        <rFont val="ＭＳ 明朝"/>
        <family val="1"/>
        <charset val="128"/>
      </rPr>
      <t xml:space="preserve">山形県鮭人工孵化事業連合会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27. 9.25)</t>
    </r>
  </si>
  <si>
    <r>
      <rPr>
        <sz val="11"/>
        <rFont val="ＭＳ 明朝"/>
        <family val="1"/>
        <charset val="128"/>
      </rPr>
      <t>山形市松波二丁目</t>
    </r>
    <r>
      <rPr>
        <sz val="11"/>
        <rFont val="Century"/>
        <family val="1"/>
      </rPr>
      <t>8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 xml:space="preserve">1
</t>
    </r>
    <r>
      <rPr>
        <sz val="11"/>
        <rFont val="ＭＳ 明朝"/>
        <family val="1"/>
        <charset val="128"/>
      </rPr>
      <t>会長理事　尾形　修一郎</t>
    </r>
    <phoneticPr fontId="2"/>
  </si>
  <si>
    <r>
      <rPr>
        <sz val="11"/>
        <rFont val="ＭＳ 明朝"/>
        <family val="1"/>
        <charset val="128"/>
      </rPr>
      <t>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員</t>
    </r>
    <phoneticPr fontId="2"/>
  </si>
  <si>
    <r>
      <rPr>
        <sz val="11"/>
        <rFont val="ＭＳ 明朝"/>
        <family val="1"/>
        <charset val="128"/>
      </rPr>
      <t>・</t>
    </r>
    <phoneticPr fontId="2"/>
  </si>
  <si>
    <r>
      <rPr>
        <sz val="11"/>
        <rFont val="ＭＳ 明朝"/>
        <family val="1"/>
        <charset val="128"/>
      </rPr>
      <t>さけ人工ふ化の調査研究</t>
    </r>
    <phoneticPr fontId="2"/>
  </si>
  <si>
    <r>
      <rPr>
        <sz val="11"/>
        <rFont val="ＭＳ 明朝"/>
        <family val="1"/>
        <charset val="128"/>
      </rPr>
      <t>・</t>
    </r>
  </si>
  <si>
    <r>
      <rPr>
        <sz val="11"/>
        <rFont val="ＭＳ 明朝"/>
        <family val="1"/>
        <charset val="128"/>
      </rPr>
      <t>技術の改善、施設・設備拡充指導</t>
    </r>
  </si>
  <si>
    <r>
      <rPr>
        <sz val="11"/>
        <rFont val="ＭＳ 明朝"/>
        <family val="1"/>
        <charset val="128"/>
      </rPr>
      <t>賛助会員</t>
    </r>
    <phoneticPr fontId="2"/>
  </si>
  <si>
    <r>
      <rPr>
        <sz val="11"/>
        <rFont val="ＭＳ 明朝"/>
        <family val="1"/>
        <charset val="128"/>
      </rPr>
      <t>組合の運営指導等</t>
    </r>
  </si>
  <si>
    <r>
      <rPr>
        <sz val="11"/>
        <rFont val="ＭＳ 明朝"/>
        <family val="1"/>
        <charset val="128"/>
      </rPr>
      <t xml:space="preserve">公益財団法人　山形県水産振興協会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57. 3.20)</t>
    </r>
    <rPh sb="0" eb="2">
      <t>コウエキ</t>
    </rPh>
    <phoneticPr fontId="2"/>
  </si>
  <si>
    <r>
      <rPr>
        <sz val="11"/>
        <rFont val="ＭＳ 明朝"/>
        <family val="1"/>
        <charset val="128"/>
      </rPr>
      <t>鶴岡市三瀬字宮の前</t>
    </r>
    <r>
      <rPr>
        <sz val="11"/>
        <rFont val="Century"/>
        <family val="1"/>
      </rPr>
      <t>32</t>
    </r>
    <r>
      <rPr>
        <sz val="11"/>
        <rFont val="ＭＳ 明朝"/>
        <family val="1"/>
        <charset val="128"/>
      </rPr>
      <t>の</t>
    </r>
    <r>
      <rPr>
        <sz val="11"/>
        <rFont val="Century"/>
        <family val="1"/>
      </rPr>
      <t xml:space="preserve">1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　理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　佐藤　正明</t>
    </r>
    <rPh sb="34" eb="36">
      <t>サトウ</t>
    </rPh>
    <rPh sb="37" eb="39">
      <t>マサアキ</t>
    </rPh>
    <phoneticPr fontId="2"/>
  </si>
  <si>
    <r>
      <rPr>
        <sz val="11"/>
        <rFont val="ＭＳ 明朝"/>
        <family val="1"/>
        <charset val="128"/>
      </rPr>
      <t>出捐金</t>
    </r>
    <phoneticPr fontId="2"/>
  </si>
  <si>
    <r>
      <rPr>
        <sz val="11"/>
        <rFont val="ＭＳ 明朝"/>
        <family val="1"/>
        <charset val="128"/>
      </rPr>
      <t>水産動植物の種苗の生産、供給、</t>
    </r>
    <phoneticPr fontId="2"/>
  </si>
  <si>
    <r>
      <rPr>
        <sz val="11"/>
        <rFont val="ＭＳ 明朝"/>
        <family val="1"/>
        <charset val="128"/>
      </rPr>
      <t>放流及び放流効果の調査</t>
    </r>
    <phoneticPr fontId="2"/>
  </si>
  <si>
    <r>
      <rPr>
        <sz val="11"/>
        <rFont val="ＭＳ 明朝"/>
        <family val="1"/>
        <charset val="128"/>
      </rPr>
      <t>水産動植物の種苗量産及び増養殖に</t>
    </r>
    <phoneticPr fontId="2"/>
  </si>
  <si>
    <r>
      <rPr>
        <sz val="11"/>
        <rFont val="ＭＳ 明朝"/>
        <family val="1"/>
        <charset val="128"/>
      </rPr>
      <t>関する技術の開発</t>
    </r>
  </si>
  <si>
    <r>
      <rPr>
        <sz val="11"/>
        <rFont val="ＭＳ 明朝"/>
        <family val="1"/>
        <charset val="128"/>
      </rPr>
      <t>栽培漁業、内水面漁業に関する調査、</t>
    </r>
    <phoneticPr fontId="2"/>
  </si>
  <si>
    <r>
      <rPr>
        <sz val="11"/>
        <rFont val="ＭＳ 明朝"/>
        <family val="1"/>
        <charset val="128"/>
      </rPr>
      <t>指導及び啓蒙普及</t>
    </r>
  </si>
  <si>
    <r>
      <rPr>
        <sz val="11"/>
        <rFont val="ＭＳ 明朝"/>
        <family val="1"/>
        <charset val="128"/>
      </rPr>
      <t>その他目的達成に必要な事業</t>
    </r>
  </si>
  <si>
    <t>　(2)　内水面漁業協同組合</t>
  </si>
  <si>
    <t>組　合　名
(設立年月日)</t>
  </si>
  <si>
    <r>
      <rPr>
        <sz val="11"/>
        <rFont val="ＭＳ 明朝"/>
        <family val="1"/>
        <charset val="128"/>
      </rPr>
      <t>事務所所在地及び代表者氏名</t>
    </r>
  </si>
  <si>
    <t>組合人数(人)</t>
  </si>
  <si>
    <t>役職員数(人)</t>
  </si>
  <si>
    <t>払込済
出資金
(千円)</t>
  </si>
  <si>
    <r>
      <rPr>
        <sz val="11"/>
        <rFont val="ＭＳ 明朝"/>
        <family val="1"/>
        <charset val="128"/>
      </rPr>
      <t>放　　　　流　　　　数　　　　量</t>
    </r>
  </si>
  <si>
    <t>あゆ
(㎏)</t>
  </si>
  <si>
    <t>こい
(㎏)</t>
  </si>
  <si>
    <t>ふな
(㎏)</t>
  </si>
  <si>
    <r>
      <rPr>
        <sz val="11"/>
        <rFont val="ＭＳ 明朝"/>
        <family val="1"/>
        <charset val="128"/>
      </rPr>
      <t>にじます</t>
    </r>
  </si>
  <si>
    <t>うなぎ
(㎏)</t>
  </si>
  <si>
    <r>
      <rPr>
        <sz val="11"/>
        <rFont val="ＭＳ 明朝"/>
        <family val="1"/>
        <charset val="128"/>
      </rPr>
      <t>やまめ</t>
    </r>
  </si>
  <si>
    <t>いわな
(kg,尾)</t>
  </si>
  <si>
    <t>もくず
が　に
(尾)</t>
  </si>
  <si>
    <t>その他
(㎏)</t>
  </si>
  <si>
    <r>
      <rPr>
        <sz val="11"/>
        <rFont val="ＭＳ 明朝"/>
        <family val="1"/>
        <charset val="128"/>
      </rPr>
      <t>ひめます</t>
    </r>
  </si>
  <si>
    <t>(サクラマス)</t>
  </si>
  <si>
    <t>(kg,尾)</t>
  </si>
  <si>
    <r>
      <rPr>
        <sz val="11"/>
        <rFont val="ＭＳ 明朝"/>
        <family val="1"/>
        <charset val="128"/>
      </rPr>
      <t>作谷沢</t>
    </r>
  </si>
  <si>
    <r>
      <rPr>
        <sz val="11"/>
        <rFont val="ＭＳ 明朝"/>
        <family val="1"/>
        <charset val="128"/>
      </rPr>
      <t>東村山郡山辺町大字畑谷</t>
    </r>
    <r>
      <rPr>
        <sz val="11"/>
        <rFont val="Century"/>
        <family val="1"/>
      </rPr>
      <t xml:space="preserve">1992-3
</t>
    </r>
    <r>
      <rPr>
        <sz val="11"/>
        <rFont val="ＭＳ 明朝"/>
        <family val="1"/>
        <charset val="128"/>
      </rPr>
      <t>　　吉　田　好三郎</t>
    </r>
    <rPh sb="24" eb="27">
      <t>コウサブロウ</t>
    </rPh>
    <phoneticPr fontId="2"/>
  </si>
  <si>
    <r>
      <rPr>
        <sz val="11"/>
        <rFont val="ＭＳ 明朝"/>
        <family val="1"/>
        <charset val="128"/>
      </rPr>
      <t>山辺町</t>
    </r>
  </si>
  <si>
    <t>(昭25. 2. 7)</t>
  </si>
  <si>
    <r>
      <rPr>
        <sz val="11"/>
        <rFont val="ＭＳ 明朝"/>
        <family val="1"/>
        <charset val="128"/>
      </rPr>
      <t>丹生川</t>
    </r>
  </si>
  <si>
    <r>
      <rPr>
        <sz val="11"/>
        <rFont val="ＭＳ 明朝"/>
        <family val="1"/>
        <charset val="128"/>
      </rPr>
      <t>尾花沢市北町一丁目</t>
    </r>
    <r>
      <rPr>
        <sz val="11"/>
        <rFont val="Century"/>
        <family val="1"/>
      </rPr>
      <t xml:space="preserve">10-5
</t>
    </r>
    <r>
      <rPr>
        <sz val="11"/>
        <rFont val="ＭＳ 明朝"/>
        <family val="1"/>
        <charset val="128"/>
      </rPr>
      <t>　　尾　﨑　一　成</t>
    </r>
    <rPh sb="16" eb="17">
      <t>オ</t>
    </rPh>
    <rPh sb="18" eb="19">
      <t>サキ</t>
    </rPh>
    <rPh sb="20" eb="21">
      <t>イチ</t>
    </rPh>
    <rPh sb="22" eb="23">
      <t>シゲル</t>
    </rPh>
    <phoneticPr fontId="2"/>
  </si>
  <si>
    <r>
      <rPr>
        <sz val="11"/>
        <rFont val="ＭＳ 明朝"/>
        <family val="1"/>
        <charset val="128"/>
      </rPr>
      <t>尾花沢市・大石田町</t>
    </r>
  </si>
  <si>
    <t>(にじ・成魚)</t>
    <rPh sb="4" eb="6">
      <t>セイギョ</t>
    </rPh>
    <phoneticPr fontId="2"/>
  </si>
  <si>
    <t>(稚魚)</t>
    <rPh sb="1" eb="3">
      <t>チギョ</t>
    </rPh>
    <phoneticPr fontId="2"/>
  </si>
  <si>
    <t>(昭25.11. 4)</t>
  </si>
  <si>
    <t>10kg</t>
  </si>
  <si>
    <r>
      <rPr>
        <sz val="11"/>
        <rFont val="ＭＳ 明朝"/>
        <family val="1"/>
        <charset val="128"/>
      </rPr>
      <t>最上川第一</t>
    </r>
  </si>
  <si>
    <t>西村山郡朝日町大字宮宿1103-1
　　村　山　友　雄(朝日町商工会館内)</t>
    <rPh sb="20" eb="21">
      <t>ムラ</t>
    </rPh>
    <rPh sb="22" eb="23">
      <t>ヤマ</t>
    </rPh>
    <rPh sb="24" eb="25">
      <t>トモ</t>
    </rPh>
    <rPh sb="26" eb="27">
      <t>ユウ</t>
    </rPh>
    <phoneticPr fontId="2"/>
  </si>
  <si>
    <r>
      <rPr>
        <sz val="11"/>
        <rFont val="ＭＳ 明朝"/>
        <family val="1"/>
        <charset val="128"/>
      </rPr>
      <t>大江町の全部
朝日町・寒河江市の一部</t>
    </r>
  </si>
  <si>
    <t>(にじ・稚魚)</t>
    <rPh sb="4" eb="6">
      <t>チギョ</t>
    </rPh>
    <phoneticPr fontId="2"/>
  </si>
  <si>
    <t>(昭26. 6. 4)</t>
  </si>
  <si>
    <r>
      <t>1,500</t>
    </r>
    <r>
      <rPr>
        <sz val="12"/>
        <rFont val="ＭＳ 明朝"/>
        <family val="1"/>
        <charset val="128"/>
      </rPr>
      <t>尾</t>
    </r>
  </si>
  <si>
    <r>
      <rPr>
        <sz val="11"/>
        <rFont val="ＭＳ 明朝"/>
        <family val="1"/>
        <charset val="128"/>
      </rPr>
      <t>最上川第二</t>
    </r>
  </si>
  <si>
    <r>
      <rPr>
        <sz val="11"/>
        <rFont val="ＭＳ 明朝"/>
        <family val="1"/>
        <charset val="128"/>
      </rPr>
      <t>西村山郡河北町谷地字山王</t>
    </r>
    <r>
      <rPr>
        <sz val="11"/>
        <rFont val="Century"/>
        <family val="1"/>
      </rPr>
      <t xml:space="preserve">23-1
</t>
    </r>
    <r>
      <rPr>
        <sz val="11"/>
        <rFont val="ＭＳ 明朝"/>
        <family val="1"/>
        <charset val="128"/>
      </rPr>
      <t>　　大　場　一　昭</t>
    </r>
    <rPh sb="19" eb="20">
      <t>ダイ</t>
    </rPh>
    <rPh sb="21" eb="22">
      <t>バ</t>
    </rPh>
    <rPh sb="23" eb="24">
      <t>イチ</t>
    </rPh>
    <rPh sb="25" eb="26">
      <t>アキラ</t>
    </rPh>
    <phoneticPr fontId="2"/>
  </si>
  <si>
    <r>
      <rPr>
        <sz val="11"/>
        <rFont val="ＭＳ 明朝"/>
        <family val="1"/>
        <charset val="128"/>
      </rPr>
      <t>河北町・西川町・天童市・東根市
中山町の全部・寒河江市・村山市の一部</t>
    </r>
    <phoneticPr fontId="2"/>
  </si>
  <si>
    <t>(にじ・成魚)</t>
  </si>
  <si>
    <r>
      <rPr>
        <sz val="11"/>
        <rFont val="ＭＳ 明朝"/>
        <family val="1"/>
        <charset val="128"/>
      </rPr>
      <t>最上</t>
    </r>
  </si>
  <si>
    <t>最上郡真室川町大字新町字天神460
    杉　原　義　美(真室川防災センター内)</t>
    <rPh sb="22" eb="23">
      <t>スギ</t>
    </rPh>
    <rPh sb="24" eb="25">
      <t>ハラ</t>
    </rPh>
    <rPh sb="26" eb="27">
      <t>ギ</t>
    </rPh>
    <rPh sb="28" eb="29">
      <t>ビ</t>
    </rPh>
    <phoneticPr fontId="2"/>
  </si>
  <si>
    <r>
      <rPr>
        <sz val="11"/>
        <rFont val="ＭＳ 明朝"/>
        <family val="1"/>
        <charset val="128"/>
      </rPr>
      <t>真室川町・金山町・鮭川村の全部
戸沢村の一部</t>
    </r>
  </si>
  <si>
    <t>(昭24. 9. 1)</t>
  </si>
  <si>
    <r>
      <t>50,000</t>
    </r>
    <r>
      <rPr>
        <sz val="12"/>
        <rFont val="ＭＳ Ｐ明朝"/>
        <family val="1"/>
        <charset val="128"/>
      </rPr>
      <t>尾</t>
    </r>
  </si>
  <si>
    <r>
      <rPr>
        <sz val="11"/>
        <rFont val="ＭＳ 明朝"/>
        <family val="1"/>
        <charset val="128"/>
      </rPr>
      <t>最北中部</t>
    </r>
  </si>
  <si>
    <r>
      <rPr>
        <sz val="11"/>
        <rFont val="ＭＳ 明朝"/>
        <family val="1"/>
        <charset val="128"/>
      </rPr>
      <t>新庄市大手町</t>
    </r>
    <r>
      <rPr>
        <sz val="11"/>
        <rFont val="Century"/>
        <family val="1"/>
      </rPr>
      <t xml:space="preserve">2-66
</t>
    </r>
    <r>
      <rPr>
        <sz val="11"/>
        <rFont val="ＭＳ 明朝"/>
        <family val="1"/>
        <charset val="128"/>
      </rPr>
      <t>　　冨　樫　髙　広</t>
    </r>
    <rPh sb="3" eb="6">
      <t>オオテマチ</t>
    </rPh>
    <rPh sb="13" eb="14">
      <t>トミ</t>
    </rPh>
    <rPh sb="15" eb="16">
      <t>カシ</t>
    </rPh>
    <rPh sb="17" eb="18">
      <t>ダカイ</t>
    </rPh>
    <rPh sb="19" eb="20">
      <t>ヒロシ</t>
    </rPh>
    <phoneticPr fontId="2"/>
  </si>
  <si>
    <r>
      <rPr>
        <sz val="11"/>
        <rFont val="ＭＳ 明朝"/>
        <family val="1"/>
        <charset val="128"/>
      </rPr>
      <t>新庄市・大蔵村の全部
戸沢村の一部</t>
    </r>
  </si>
  <si>
    <t>(昭25. 9.13)</t>
  </si>
  <si>
    <r>
      <t>3,000</t>
    </r>
    <r>
      <rPr>
        <sz val="12"/>
        <rFont val="ＭＳ Ｐ明朝"/>
        <family val="1"/>
        <charset val="128"/>
      </rPr>
      <t>尾</t>
    </r>
  </si>
  <si>
    <r>
      <t>25,000</t>
    </r>
    <r>
      <rPr>
        <sz val="12"/>
        <rFont val="ＭＳ Ｐ明朝"/>
        <family val="1"/>
        <charset val="128"/>
      </rPr>
      <t>尾</t>
    </r>
  </si>
  <si>
    <r>
      <rPr>
        <sz val="11"/>
        <rFont val="ＭＳ 明朝"/>
        <family val="1"/>
        <charset val="128"/>
      </rPr>
      <t>小国川</t>
    </r>
  </si>
  <si>
    <r>
      <rPr>
        <sz val="11"/>
        <rFont val="ＭＳ 明朝"/>
        <family val="1"/>
        <charset val="128"/>
      </rPr>
      <t>最上郡舟形町舟形</t>
    </r>
    <r>
      <rPr>
        <sz val="11"/>
        <rFont val="Century"/>
        <family val="1"/>
      </rPr>
      <t xml:space="preserve">4723
</t>
    </r>
    <r>
      <rPr>
        <sz val="11"/>
        <rFont val="ＭＳ 明朝"/>
        <family val="1"/>
        <charset val="128"/>
      </rPr>
      <t>　　髙　橋　光　明</t>
    </r>
    <rPh sb="17" eb="18">
      <t>ハシ</t>
    </rPh>
    <rPh sb="19" eb="20">
      <t>ヒカリ</t>
    </rPh>
    <rPh sb="21" eb="22">
      <t>メイ</t>
    </rPh>
    <phoneticPr fontId="2"/>
  </si>
  <si>
    <r>
      <rPr>
        <sz val="11"/>
        <rFont val="ＭＳ 明朝"/>
        <family val="1"/>
        <charset val="128"/>
      </rPr>
      <t>最上町・舟形町</t>
    </r>
  </si>
  <si>
    <t>(昭29.12. 6)</t>
  </si>
  <si>
    <r>
      <t>20,000</t>
    </r>
    <r>
      <rPr>
        <sz val="11"/>
        <rFont val="ＭＳ Ｐ明朝"/>
        <family val="1"/>
        <charset val="128"/>
      </rPr>
      <t>尾</t>
    </r>
  </si>
  <si>
    <r>
      <rPr>
        <sz val="11"/>
        <rFont val="ＭＳ 明朝"/>
        <family val="1"/>
        <charset val="128"/>
      </rPr>
      <t>西置賜</t>
    </r>
  </si>
  <si>
    <t>西置賜郡白鷹町大字荒砥乙555-１
    伊　藤　一　義(白鷹町産業センター内)</t>
    <rPh sb="22" eb="23">
      <t>イ</t>
    </rPh>
    <rPh sb="24" eb="25">
      <t>フジ</t>
    </rPh>
    <rPh sb="26" eb="27">
      <t>イチ</t>
    </rPh>
    <rPh sb="28" eb="29">
      <t>ヨシ</t>
    </rPh>
    <phoneticPr fontId="2"/>
  </si>
  <si>
    <r>
      <rPr>
        <sz val="11"/>
        <rFont val="ＭＳ 明朝"/>
        <family val="1"/>
        <charset val="128"/>
      </rPr>
      <t>長井市・白鷹町・飯豊町の全部</t>
    </r>
  </si>
  <si>
    <t>(にじ・稚魚)</t>
  </si>
  <si>
    <t>(稚魚)</t>
  </si>
  <si>
    <r>
      <t>15,000</t>
    </r>
    <r>
      <rPr>
        <sz val="12"/>
        <rFont val="ＭＳ Ｐ明朝"/>
        <family val="1"/>
        <charset val="128"/>
      </rPr>
      <t>尾</t>
    </r>
  </si>
  <si>
    <t>(昭25. 1. 7)</t>
  </si>
  <si>
    <r>
      <t>1,000</t>
    </r>
    <r>
      <rPr>
        <sz val="12"/>
        <rFont val="ＭＳ 明朝"/>
        <family val="1"/>
        <charset val="128"/>
      </rPr>
      <t>尾</t>
    </r>
    <rPh sb="5" eb="6">
      <t>ビ</t>
    </rPh>
    <phoneticPr fontId="2"/>
  </si>
  <si>
    <r>
      <t>13,500</t>
    </r>
    <r>
      <rPr>
        <sz val="12"/>
        <rFont val="ＭＳ 明朝"/>
        <family val="1"/>
        <charset val="128"/>
      </rPr>
      <t>尾</t>
    </r>
    <rPh sb="6" eb="7">
      <t>ビ</t>
    </rPh>
    <phoneticPr fontId="2"/>
  </si>
  <si>
    <t>(成魚)</t>
    <rPh sb="1" eb="3">
      <t>セイギョ</t>
    </rPh>
    <phoneticPr fontId="2"/>
  </si>
  <si>
    <t>120kg</t>
    <phoneticPr fontId="2"/>
  </si>
  <si>
    <r>
      <rPr>
        <sz val="11"/>
        <rFont val="ＭＳ 明朝"/>
        <family val="1"/>
        <charset val="128"/>
      </rPr>
      <t>小国町</t>
    </r>
  </si>
  <si>
    <r>
      <rPr>
        <sz val="11"/>
        <rFont val="ＭＳ 明朝"/>
        <family val="1"/>
        <charset val="128"/>
      </rPr>
      <t>西置賜郡小国町大字岩井沢</t>
    </r>
    <r>
      <rPr>
        <sz val="11"/>
        <rFont val="Century"/>
        <family val="1"/>
      </rPr>
      <t xml:space="preserve">836
</t>
    </r>
    <r>
      <rPr>
        <sz val="11"/>
        <rFont val="ＭＳ 明朝"/>
        <family val="1"/>
        <charset val="128"/>
      </rPr>
      <t>　　佐　藤　道　信</t>
    </r>
    <rPh sb="7" eb="9">
      <t>オオアザ</t>
    </rPh>
    <rPh sb="9" eb="11">
      <t>イワイ</t>
    </rPh>
    <rPh sb="11" eb="12">
      <t>サワ</t>
    </rPh>
    <rPh sb="18" eb="19">
      <t>タスク</t>
    </rPh>
    <rPh sb="20" eb="21">
      <t>フジ</t>
    </rPh>
    <rPh sb="22" eb="23">
      <t>ミチ</t>
    </rPh>
    <rPh sb="24" eb="25">
      <t>シン</t>
    </rPh>
    <phoneticPr fontId="2"/>
  </si>
  <si>
    <t>(昭28. 3.25)</t>
  </si>
  <si>
    <r>
      <rPr>
        <sz val="11"/>
        <rFont val="ＭＳ 明朝"/>
        <family val="1"/>
        <charset val="128"/>
      </rPr>
      <t>県南</t>
    </r>
  </si>
  <si>
    <r>
      <rPr>
        <sz val="11"/>
        <rFont val="ＭＳ 明朝"/>
        <family val="1"/>
        <charset val="128"/>
      </rPr>
      <t>米沢市舘山二丁目</t>
    </r>
    <r>
      <rPr>
        <sz val="11"/>
        <rFont val="Century"/>
        <family val="1"/>
      </rPr>
      <t xml:space="preserve">2-21
</t>
    </r>
    <r>
      <rPr>
        <sz val="11"/>
        <rFont val="ＭＳ 明朝"/>
        <family val="1"/>
        <charset val="128"/>
      </rPr>
      <t>　　渡　部　秀　一</t>
    </r>
    <rPh sb="3" eb="5">
      <t>タテヤマ</t>
    </rPh>
    <rPh sb="5" eb="8">
      <t>２チョウメ</t>
    </rPh>
    <rPh sb="15" eb="16">
      <t>ワタリ</t>
    </rPh>
    <rPh sb="17" eb="18">
      <t>ブ</t>
    </rPh>
    <rPh sb="19" eb="20">
      <t>ヒデ</t>
    </rPh>
    <rPh sb="21" eb="22">
      <t>イチ</t>
    </rPh>
    <phoneticPr fontId="2"/>
  </si>
  <si>
    <r>
      <rPr>
        <sz val="11"/>
        <rFont val="ＭＳ 明朝"/>
        <family val="1"/>
        <charset val="128"/>
      </rPr>
      <t>米沢市・南陽市・高畠町・川西町</t>
    </r>
  </si>
  <si>
    <t>(昭32.11. 1)</t>
  </si>
  <si>
    <r>
      <rPr>
        <sz val="11"/>
        <rFont val="ＭＳ 明朝"/>
        <family val="1"/>
        <charset val="128"/>
      </rPr>
      <t>赤川</t>
    </r>
  </si>
  <si>
    <r>
      <rPr>
        <sz val="11"/>
        <rFont val="ＭＳ 明朝"/>
        <family val="1"/>
        <charset val="128"/>
      </rPr>
      <t>鶴岡市・酒田市・三川町・庄内町の一部</t>
    </r>
    <phoneticPr fontId="2"/>
  </si>
  <si>
    <t>(昭24.10.24)</t>
  </si>
  <si>
    <r>
      <t>10,000</t>
    </r>
    <r>
      <rPr>
        <sz val="11"/>
        <rFont val="ＭＳ Ｐ明朝"/>
        <family val="1"/>
        <charset val="128"/>
      </rPr>
      <t>尾</t>
    </r>
  </si>
  <si>
    <r>
      <rPr>
        <sz val="11"/>
        <rFont val="ＭＳ 明朝"/>
        <family val="1"/>
        <charset val="128"/>
      </rPr>
      <t>山戸</t>
    </r>
  </si>
  <si>
    <r>
      <rPr>
        <sz val="11"/>
        <rFont val="ＭＳ 明朝"/>
        <family val="1"/>
        <charset val="128"/>
      </rPr>
      <t>鶴岡市の一部</t>
    </r>
  </si>
  <si>
    <t>(昭24.11.10)</t>
  </si>
  <si>
    <r>
      <rPr>
        <sz val="11"/>
        <rFont val="ＭＳ 明朝"/>
        <family val="1"/>
        <charset val="128"/>
      </rPr>
      <t>両羽</t>
    </r>
  </si>
  <si>
    <r>
      <rPr>
        <sz val="11"/>
        <rFont val="ＭＳ 明朝"/>
        <family val="1"/>
        <charset val="128"/>
      </rPr>
      <t>酒田市新堀字法流田</t>
    </r>
    <r>
      <rPr>
        <sz val="11"/>
        <rFont val="Century"/>
        <family val="1"/>
      </rPr>
      <t xml:space="preserve">5-8
</t>
    </r>
    <r>
      <rPr>
        <sz val="11"/>
        <rFont val="ＭＳ 明朝"/>
        <family val="1"/>
        <charset val="128"/>
      </rPr>
      <t>　　山　木　　　武</t>
    </r>
    <rPh sb="3" eb="5">
      <t>シンボリ</t>
    </rPh>
    <rPh sb="5" eb="6">
      <t>アザ</t>
    </rPh>
    <rPh sb="6" eb="7">
      <t>ホウ</t>
    </rPh>
    <rPh sb="7" eb="8">
      <t>ナガ</t>
    </rPh>
    <rPh sb="8" eb="9">
      <t>タ</t>
    </rPh>
    <rPh sb="15" eb="16">
      <t>ヤマ</t>
    </rPh>
    <rPh sb="17" eb="18">
      <t>キ</t>
    </rPh>
    <rPh sb="21" eb="22">
      <t>タケシ</t>
    </rPh>
    <phoneticPr fontId="2"/>
  </si>
  <si>
    <r>
      <rPr>
        <sz val="11"/>
        <rFont val="ＭＳ 明朝"/>
        <family val="1"/>
        <charset val="128"/>
      </rPr>
      <t>酒田市の一部</t>
    </r>
  </si>
  <si>
    <t>(昭24.11.21)</t>
  </si>
  <si>
    <r>
      <t>17,000</t>
    </r>
    <r>
      <rPr>
        <sz val="11"/>
        <rFont val="ＭＳ Ｐ明朝"/>
        <family val="1"/>
        <charset val="128"/>
      </rPr>
      <t>尾</t>
    </r>
  </si>
  <si>
    <r>
      <rPr>
        <sz val="11"/>
        <rFont val="ＭＳ 明朝"/>
        <family val="1"/>
        <charset val="128"/>
      </rPr>
      <t>日向荒瀬</t>
    </r>
  </si>
  <si>
    <t>酒田市市条字八森308
　　後　藤　孝之助(八森荘内)</t>
    <rPh sb="14" eb="15">
      <t>ゴ</t>
    </rPh>
    <rPh sb="16" eb="17">
      <t>フジ</t>
    </rPh>
    <rPh sb="18" eb="21">
      <t>コウノスケ</t>
    </rPh>
    <phoneticPr fontId="2"/>
  </si>
  <si>
    <r>
      <rPr>
        <sz val="11"/>
        <rFont val="ＭＳ 明朝"/>
        <family val="1"/>
        <charset val="128"/>
      </rPr>
      <t>遊佐町・酒田市の一部</t>
    </r>
  </si>
  <si>
    <t>(昭24.12.17)</t>
  </si>
  <si>
    <r>
      <t>5,000</t>
    </r>
    <r>
      <rPr>
        <sz val="11"/>
        <rFont val="ＭＳ Ｐ明朝"/>
        <family val="1"/>
        <charset val="128"/>
      </rPr>
      <t>尾</t>
    </r>
  </si>
  <si>
    <r>
      <rPr>
        <sz val="11"/>
        <rFont val="ＭＳ 明朝"/>
        <family val="1"/>
        <charset val="128"/>
      </rPr>
      <t>最上川第八</t>
    </r>
  </si>
  <si>
    <r>
      <rPr>
        <sz val="11"/>
        <rFont val="ＭＳ 明朝"/>
        <family val="1"/>
        <charset val="128"/>
      </rPr>
      <t>東田川郡庄内町肝煎字蟹沢</t>
    </r>
    <r>
      <rPr>
        <sz val="11"/>
        <rFont val="Century"/>
        <family val="1"/>
      </rPr>
      <t xml:space="preserve">49-4
</t>
    </r>
    <r>
      <rPr>
        <sz val="11"/>
        <rFont val="ＭＳ 明朝"/>
        <family val="1"/>
        <charset val="128"/>
      </rPr>
      <t>　　鈴　木　春　男</t>
    </r>
    <phoneticPr fontId="2"/>
  </si>
  <si>
    <r>
      <rPr>
        <sz val="11"/>
        <rFont val="ＭＳ 明朝"/>
        <family val="1"/>
        <charset val="128"/>
      </rPr>
      <t>酒田市・庄内町の一部</t>
    </r>
  </si>
  <si>
    <t>(昭25. 1.11)</t>
  </si>
  <si>
    <r>
      <t>8,000</t>
    </r>
    <r>
      <rPr>
        <sz val="11"/>
        <rFont val="ＭＳ Ｐ明朝"/>
        <family val="1"/>
        <charset val="128"/>
      </rPr>
      <t>尾</t>
    </r>
  </si>
  <si>
    <r>
      <rPr>
        <sz val="11"/>
        <rFont val="ＭＳ 明朝"/>
        <family val="1"/>
        <charset val="128"/>
      </rPr>
      <t>月光川養</t>
    </r>
  </si>
  <si>
    <r>
      <rPr>
        <sz val="11"/>
        <rFont val="ＭＳ 明朝"/>
        <family val="1"/>
        <charset val="128"/>
      </rPr>
      <t>飽海郡遊佐町野沢字下ク子添</t>
    </r>
    <r>
      <rPr>
        <sz val="11"/>
        <rFont val="Century"/>
        <family val="1"/>
      </rPr>
      <t xml:space="preserve">113
</t>
    </r>
    <r>
      <rPr>
        <sz val="11"/>
        <rFont val="ＭＳ 明朝"/>
        <family val="1"/>
        <charset val="128"/>
      </rPr>
      <t>　　石　垣　善　作</t>
    </r>
    <rPh sb="3" eb="6">
      <t>ユザマチ</t>
    </rPh>
    <rPh sb="6" eb="8">
      <t>ノザワ</t>
    </rPh>
    <rPh sb="8" eb="9">
      <t>アザ</t>
    </rPh>
    <rPh sb="9" eb="10">
      <t>シタ</t>
    </rPh>
    <rPh sb="11" eb="13">
      <t>コゾ</t>
    </rPh>
    <rPh sb="19" eb="20">
      <t>イシ</t>
    </rPh>
    <rPh sb="21" eb="22">
      <t>カキ</t>
    </rPh>
    <rPh sb="23" eb="24">
      <t>ゼン</t>
    </rPh>
    <rPh sb="25" eb="26">
      <t>サク</t>
    </rPh>
    <phoneticPr fontId="2"/>
  </si>
  <si>
    <r>
      <rPr>
        <sz val="11"/>
        <rFont val="ＭＳ 明朝"/>
        <family val="1"/>
        <charset val="128"/>
      </rPr>
      <t>遊佐町</t>
    </r>
  </si>
  <si>
    <t>―</t>
    <phoneticPr fontId="2"/>
  </si>
  <si>
    <t>(昭46. 3. 1)</t>
  </si>
  <si>
    <t>60kg</t>
  </si>
  <si>
    <r>
      <rPr>
        <sz val="11"/>
        <rFont val="ＭＳ 明朝"/>
        <family val="1"/>
        <charset val="128"/>
      </rPr>
      <t>温海町内水面</t>
    </r>
  </si>
  <si>
    <r>
      <rPr>
        <sz val="11"/>
        <rFont val="ＭＳ 明朝"/>
        <family val="1"/>
        <charset val="128"/>
      </rPr>
      <t>鶴岡市小名部字千田</t>
    </r>
    <r>
      <rPr>
        <sz val="11"/>
        <rFont val="Century"/>
        <family val="1"/>
      </rPr>
      <t xml:space="preserve">98-1
</t>
    </r>
    <r>
      <rPr>
        <sz val="11"/>
        <rFont val="ＭＳ 明朝"/>
        <family val="1"/>
        <charset val="128"/>
      </rPr>
      <t>　　佐々木　篤　夫</t>
    </r>
    <rPh sb="16" eb="19">
      <t>ササキ</t>
    </rPh>
    <rPh sb="20" eb="21">
      <t>アツシ</t>
    </rPh>
    <rPh sb="22" eb="23">
      <t>オット</t>
    </rPh>
    <phoneticPr fontId="2"/>
  </si>
  <si>
    <t>(昭47.10. 2)</t>
  </si>
  <si>
    <r>
      <rPr>
        <sz val="11"/>
        <rFont val="ＭＳ 明朝"/>
        <family val="1"/>
        <charset val="128"/>
      </rPr>
      <t>払込済
出資金</t>
    </r>
  </si>
  <si>
    <r>
      <rPr>
        <sz val="11"/>
        <rFont val="ＭＳ 明朝"/>
        <family val="1"/>
        <charset val="128"/>
      </rPr>
      <t>正</t>
    </r>
    <phoneticPr fontId="2"/>
  </si>
  <si>
    <r>
      <rPr>
        <sz val="11"/>
        <rFont val="ＭＳ 明朝"/>
        <family val="1"/>
        <charset val="128"/>
      </rPr>
      <t>さけ採捕</t>
    </r>
  </si>
  <si>
    <r>
      <rPr>
        <sz val="11"/>
        <rFont val="ＭＳ 明朝"/>
        <family val="1"/>
        <charset val="128"/>
      </rPr>
      <t>小型定置</t>
    </r>
  </si>
  <si>
    <r>
      <rPr>
        <sz val="11"/>
        <rFont val="ＭＳ 明朝"/>
        <family val="1"/>
        <charset val="128"/>
      </rPr>
      <t>養殖</t>
    </r>
  </si>
  <si>
    <r>
      <rPr>
        <sz val="11"/>
        <rFont val="ＭＳ 明朝"/>
        <family val="1"/>
        <charset val="128"/>
      </rPr>
      <t>高瀬川鮭</t>
    </r>
  </si>
  <si>
    <r>
      <rPr>
        <sz val="11"/>
        <rFont val="ＭＳ 明朝"/>
        <family val="1"/>
        <charset val="128"/>
      </rPr>
      <t>飽海郡遊佐町北目字長田</t>
    </r>
    <r>
      <rPr>
        <sz val="11"/>
        <rFont val="Century"/>
        <family val="1"/>
      </rPr>
      <t xml:space="preserve">87-1
</t>
    </r>
    <r>
      <rPr>
        <sz val="11"/>
        <rFont val="ＭＳ 明朝"/>
        <family val="1"/>
        <charset val="128"/>
      </rPr>
      <t>　　佐　藤　喜巳夫</t>
    </r>
    <rPh sb="18" eb="19">
      <t>タスク</t>
    </rPh>
    <rPh sb="20" eb="21">
      <t>フジ</t>
    </rPh>
    <rPh sb="22" eb="23">
      <t>キ</t>
    </rPh>
    <rPh sb="23" eb="24">
      <t>ミ</t>
    </rPh>
    <rPh sb="24" eb="25">
      <t>オット</t>
    </rPh>
    <phoneticPr fontId="2"/>
  </si>
  <si>
    <r>
      <rPr>
        <sz val="11"/>
        <rFont val="ＭＳ 明朝"/>
        <family val="1"/>
        <charset val="128"/>
      </rPr>
      <t>洗沢鮭</t>
    </r>
  </si>
  <si>
    <r>
      <rPr>
        <sz val="11"/>
        <rFont val="ＭＳ 明朝"/>
        <family val="1"/>
        <charset val="128"/>
      </rPr>
      <t>飽海郡遊佐町当山字福ノ中</t>
    </r>
    <r>
      <rPr>
        <sz val="11"/>
        <rFont val="Century"/>
        <family val="1"/>
      </rPr>
      <t xml:space="preserve">52
</t>
    </r>
    <r>
      <rPr>
        <sz val="11"/>
        <rFont val="ＭＳ 明朝"/>
        <family val="1"/>
        <charset val="128"/>
      </rPr>
      <t>　　菅　原　多　悦</t>
    </r>
    <rPh sb="9" eb="10">
      <t>フク</t>
    </rPh>
    <rPh sb="11" eb="12">
      <t>ナカ</t>
    </rPh>
    <rPh sb="21" eb="22">
      <t>タ</t>
    </rPh>
    <rPh sb="23" eb="24">
      <t>エツ</t>
    </rPh>
    <phoneticPr fontId="2"/>
  </si>
  <si>
    <r>
      <rPr>
        <sz val="11"/>
        <rFont val="ＭＳ 明朝"/>
        <family val="1"/>
        <charset val="128"/>
      </rPr>
      <t>枡川鮭</t>
    </r>
    <rPh sb="0" eb="2">
      <t>マスカワ</t>
    </rPh>
    <phoneticPr fontId="2"/>
  </si>
  <si>
    <r>
      <rPr>
        <sz val="11"/>
        <rFont val="ＭＳ 明朝"/>
        <family val="1"/>
        <charset val="128"/>
      </rPr>
      <t>飽海郡遊佐町直世字山居</t>
    </r>
    <r>
      <rPr>
        <sz val="11"/>
        <rFont val="Century"/>
        <family val="1"/>
      </rPr>
      <t xml:space="preserve">62-25
</t>
    </r>
    <r>
      <rPr>
        <sz val="11"/>
        <rFont val="ＭＳ 明朝"/>
        <family val="1"/>
        <charset val="128"/>
      </rPr>
      <t>　　尾　形　修一郎</t>
    </r>
  </si>
  <si>
    <r>
      <rPr>
        <sz val="11"/>
        <rFont val="ＭＳ 明朝"/>
        <family val="1"/>
        <charset val="128"/>
      </rPr>
      <t>箕輪鮭</t>
    </r>
  </si>
  <si>
    <r>
      <rPr>
        <sz val="11"/>
        <rFont val="ＭＳ 明朝"/>
        <family val="1"/>
        <charset val="128"/>
      </rPr>
      <t>飽海郡遊佐町直世字荒川</t>
    </r>
    <r>
      <rPr>
        <sz val="11"/>
        <rFont val="Century"/>
        <family val="1"/>
      </rPr>
      <t xml:space="preserve">57
</t>
    </r>
    <r>
      <rPr>
        <sz val="11"/>
        <rFont val="ＭＳ 明朝"/>
        <family val="1"/>
        <charset val="128"/>
      </rPr>
      <t>　　佐　藤　　　仁</t>
    </r>
    <rPh sb="6" eb="7">
      <t>ナオ</t>
    </rPh>
    <rPh sb="7" eb="8">
      <t>ヨ</t>
    </rPh>
    <rPh sb="16" eb="17">
      <t>サ</t>
    </rPh>
    <rPh sb="18" eb="19">
      <t>フジ</t>
    </rPh>
    <rPh sb="22" eb="23">
      <t>ジン</t>
    </rPh>
    <phoneticPr fontId="2"/>
  </si>
  <si>
    <r>
      <rPr>
        <sz val="11"/>
        <rFont val="ＭＳ 明朝"/>
        <family val="1"/>
        <charset val="128"/>
      </rPr>
      <t>日向川鮭</t>
    </r>
  </si>
  <si>
    <r>
      <rPr>
        <sz val="11"/>
        <rFont val="ＭＳ 明朝"/>
        <family val="1"/>
        <charset val="128"/>
      </rPr>
      <t>酒田市穂積字尻地</t>
    </r>
    <r>
      <rPr>
        <sz val="11"/>
        <rFont val="Century"/>
        <family val="1"/>
      </rPr>
      <t xml:space="preserve">233
</t>
    </r>
    <r>
      <rPr>
        <sz val="11"/>
        <rFont val="ＭＳ 明朝"/>
        <family val="1"/>
        <charset val="128"/>
      </rPr>
      <t>　　大　場　清　悦</t>
    </r>
    <rPh sb="18" eb="19">
      <t>セイ</t>
    </rPh>
    <rPh sb="20" eb="21">
      <t>エツ</t>
    </rPh>
    <phoneticPr fontId="2"/>
  </si>
  <si>
    <r>
      <rPr>
        <sz val="11"/>
        <rFont val="ＭＳ 明朝"/>
        <family val="1"/>
        <charset val="128"/>
      </rPr>
      <t>赤川鮭</t>
    </r>
  </si>
  <si>
    <r>
      <rPr>
        <sz val="11"/>
        <rFont val="ＭＳ 明朝"/>
        <family val="1"/>
        <charset val="128"/>
      </rPr>
      <t>鶴岡市伊勢横内字堀場</t>
    </r>
    <r>
      <rPr>
        <sz val="11"/>
        <rFont val="Century"/>
        <family val="1"/>
      </rPr>
      <t xml:space="preserve">1-6
</t>
    </r>
    <r>
      <rPr>
        <sz val="11"/>
        <rFont val="ＭＳ 明朝"/>
        <family val="1"/>
        <charset val="128"/>
      </rPr>
      <t>　　山　田　鉄　哉</t>
    </r>
    <rPh sb="3" eb="5">
      <t>イセ</t>
    </rPh>
    <rPh sb="5" eb="7">
      <t>ヨコウチ</t>
    </rPh>
    <rPh sb="7" eb="8">
      <t>アザ</t>
    </rPh>
    <rPh sb="8" eb="10">
      <t>ホリバ</t>
    </rPh>
    <rPh sb="16" eb="17">
      <t>ヤマ</t>
    </rPh>
    <rPh sb="18" eb="19">
      <t>タ</t>
    </rPh>
    <rPh sb="20" eb="21">
      <t>テツ</t>
    </rPh>
    <rPh sb="22" eb="23">
      <t>ヤ</t>
    </rPh>
    <phoneticPr fontId="2"/>
  </si>
  <si>
    <r>
      <rPr>
        <sz val="11"/>
        <rFont val="ＭＳ 明朝"/>
        <family val="1"/>
        <charset val="128"/>
      </rPr>
      <t>庄内小国川</t>
    </r>
  </si>
  <si>
    <r>
      <rPr>
        <sz val="11"/>
        <rFont val="ＭＳ 明朝"/>
        <family val="1"/>
        <charset val="128"/>
      </rPr>
      <t>鶴岡市槇代甲</t>
    </r>
    <r>
      <rPr>
        <sz val="11"/>
        <rFont val="Century"/>
        <family val="1"/>
      </rPr>
      <t xml:space="preserve">53
</t>
    </r>
    <r>
      <rPr>
        <sz val="11"/>
        <rFont val="ＭＳ 明朝"/>
        <family val="1"/>
        <charset val="128"/>
      </rPr>
      <t>　　五十嵐　洋　司</t>
    </r>
    <rPh sb="11" eb="14">
      <t>イガラシ</t>
    </rPh>
    <rPh sb="15" eb="16">
      <t>ヨウ</t>
    </rPh>
    <rPh sb="17" eb="18">
      <t>ツカサ</t>
    </rPh>
    <phoneticPr fontId="2"/>
  </si>
  <si>
    <r>
      <rPr>
        <sz val="11"/>
        <rFont val="ＭＳ 明朝"/>
        <family val="1"/>
        <charset val="128"/>
      </rPr>
      <t>※　さけ採捕の単位は尾</t>
    </r>
  </si>
  <si>
    <r>
      <rPr>
        <sz val="16"/>
        <rFont val="Yu Gothic"/>
        <family val="1"/>
        <charset val="128"/>
      </rPr>
      <t>１７　</t>
    </r>
    <r>
      <rPr>
        <sz val="16"/>
        <rFont val="ＭＳ 明朝"/>
        <family val="1"/>
        <charset val="128"/>
      </rPr>
      <t>水</t>
    </r>
    <r>
      <rPr>
        <sz val="16"/>
        <rFont val="Century"/>
        <family val="1"/>
      </rPr>
      <t xml:space="preserve"> </t>
    </r>
    <r>
      <rPr>
        <sz val="16"/>
        <rFont val="ＭＳ 明朝"/>
        <family val="1"/>
        <charset val="128"/>
      </rPr>
      <t>産</t>
    </r>
    <r>
      <rPr>
        <sz val="16"/>
        <rFont val="Century"/>
        <family val="1"/>
      </rPr>
      <t xml:space="preserve"> </t>
    </r>
    <r>
      <rPr>
        <sz val="16"/>
        <rFont val="ＭＳ 明朝"/>
        <family val="1"/>
        <charset val="128"/>
      </rPr>
      <t>業</t>
    </r>
    <r>
      <rPr>
        <sz val="16"/>
        <rFont val="Century"/>
        <family val="1"/>
      </rPr>
      <t xml:space="preserve"> </t>
    </r>
    <r>
      <rPr>
        <sz val="16"/>
        <rFont val="ＭＳ 明朝"/>
        <family val="1"/>
        <charset val="128"/>
      </rPr>
      <t>団</t>
    </r>
    <r>
      <rPr>
        <sz val="16"/>
        <rFont val="Century"/>
        <family val="1"/>
      </rPr>
      <t xml:space="preserve"> </t>
    </r>
    <r>
      <rPr>
        <sz val="16"/>
        <rFont val="ＭＳ 明朝"/>
        <family val="1"/>
        <charset val="128"/>
      </rPr>
      <t>体</t>
    </r>
    <phoneticPr fontId="2"/>
  </si>
  <si>
    <r>
      <t>2,000</t>
    </r>
    <r>
      <rPr>
        <sz val="12"/>
        <rFont val="ＭＳ 明朝"/>
        <family val="1"/>
        <charset val="128"/>
      </rPr>
      <t>尾</t>
    </r>
    <phoneticPr fontId="2"/>
  </si>
  <si>
    <r>
      <t>2,500</t>
    </r>
    <r>
      <rPr>
        <sz val="12"/>
        <rFont val="ＭＳ 明朝"/>
        <family val="1"/>
        <charset val="128"/>
      </rPr>
      <t>尾</t>
    </r>
    <phoneticPr fontId="2"/>
  </si>
  <si>
    <r>
      <t>(</t>
    </r>
    <r>
      <rPr>
        <sz val="11"/>
        <rFont val="ＭＳ Ｐ明朝"/>
        <family val="1"/>
        <charset val="128"/>
      </rPr>
      <t>成魚</t>
    </r>
    <r>
      <rPr>
        <sz val="11"/>
        <rFont val="Century"/>
        <family val="1"/>
      </rPr>
      <t>)</t>
    </r>
    <rPh sb="1" eb="3">
      <t>セイギョ</t>
    </rPh>
    <phoneticPr fontId="2"/>
  </si>
  <si>
    <r>
      <t>45,700</t>
    </r>
    <r>
      <rPr>
        <sz val="12"/>
        <rFont val="ＭＳ 明朝"/>
        <family val="1"/>
        <charset val="128"/>
      </rPr>
      <t>尾</t>
    </r>
    <phoneticPr fontId="2"/>
  </si>
  <si>
    <r>
      <t>1,200</t>
    </r>
    <r>
      <rPr>
        <sz val="12"/>
        <rFont val="ＭＳ 明朝"/>
        <family val="1"/>
        <charset val="128"/>
      </rPr>
      <t>尾</t>
    </r>
    <phoneticPr fontId="2"/>
  </si>
  <si>
    <r>
      <t>5,800</t>
    </r>
    <r>
      <rPr>
        <sz val="12"/>
        <rFont val="ＭＳ Ｐ明朝"/>
        <family val="1"/>
        <charset val="128"/>
      </rPr>
      <t>尾</t>
    </r>
    <rPh sb="5" eb="6">
      <t>ビ</t>
    </rPh>
    <phoneticPr fontId="2"/>
  </si>
  <si>
    <r>
      <t>(</t>
    </r>
    <r>
      <rPr>
        <sz val="11"/>
        <rFont val="ＭＳ Ｐ明朝"/>
        <family val="1"/>
        <charset val="128"/>
      </rPr>
      <t>昭</t>
    </r>
    <r>
      <rPr>
        <sz val="11"/>
        <rFont val="Century"/>
        <family val="1"/>
      </rPr>
      <t>27. 5.23)</t>
    </r>
  </si>
  <si>
    <r>
      <t>10,000</t>
    </r>
    <r>
      <rPr>
        <sz val="12"/>
        <rFont val="ＭＳ 明朝"/>
        <family val="1"/>
        <charset val="128"/>
      </rPr>
      <t>尾</t>
    </r>
    <phoneticPr fontId="2"/>
  </si>
  <si>
    <r>
      <rPr>
        <sz val="12"/>
        <rFont val="ＭＳ Ｐ明朝"/>
        <family val="1"/>
        <charset val="128"/>
      </rPr>
      <t>420</t>
    </r>
    <r>
      <rPr>
        <sz val="12"/>
        <rFont val="Century"/>
        <family val="1"/>
      </rPr>
      <t>kg</t>
    </r>
    <phoneticPr fontId="2"/>
  </si>
  <si>
    <r>
      <t>20,000</t>
    </r>
    <r>
      <rPr>
        <sz val="12"/>
        <rFont val="ＭＳ Ｐ明朝"/>
        <family val="1"/>
        <charset val="128"/>
      </rPr>
      <t>尾</t>
    </r>
    <phoneticPr fontId="2"/>
  </si>
  <si>
    <r>
      <t>60,000</t>
    </r>
    <r>
      <rPr>
        <sz val="11"/>
        <rFont val="ＭＳ Ｐ明朝"/>
        <family val="1"/>
        <charset val="128"/>
      </rPr>
      <t>尾</t>
    </r>
    <phoneticPr fontId="2"/>
  </si>
  <si>
    <r>
      <t>10,000</t>
    </r>
    <r>
      <rPr>
        <sz val="11"/>
        <rFont val="ＭＳ Ｐ明朝"/>
        <family val="1"/>
        <charset val="128"/>
      </rPr>
      <t>尾</t>
    </r>
    <phoneticPr fontId="2"/>
  </si>
  <si>
    <r>
      <t>1,</t>
    </r>
    <r>
      <rPr>
        <sz val="11"/>
        <rFont val="ＭＳ Ｐ明朝"/>
        <family val="1"/>
        <charset val="128"/>
      </rPr>
      <t>１</t>
    </r>
    <r>
      <rPr>
        <sz val="11"/>
        <rFont val="Century"/>
        <family val="1"/>
      </rPr>
      <t>00kg</t>
    </r>
    <phoneticPr fontId="2"/>
  </si>
  <si>
    <r>
      <t>(</t>
    </r>
    <r>
      <rPr>
        <sz val="9"/>
        <rFont val="ＭＳ Ｐ明朝"/>
        <family val="1"/>
        <charset val="128"/>
      </rPr>
      <t>成魚</t>
    </r>
    <r>
      <rPr>
        <sz val="9"/>
        <rFont val="Century"/>
        <family val="1"/>
      </rPr>
      <t>)</t>
    </r>
    <rPh sb="1" eb="3">
      <t>セイギョ</t>
    </rPh>
    <phoneticPr fontId="2"/>
  </si>
  <si>
    <t>250kg</t>
    <phoneticPr fontId="2"/>
  </si>
  <si>
    <t>200kg</t>
    <phoneticPr fontId="2"/>
  </si>
  <si>
    <t>180kg</t>
    <phoneticPr fontId="2"/>
  </si>
  <si>
    <r>
      <rPr>
        <sz val="11"/>
        <rFont val="ＭＳ 明朝"/>
        <family val="1"/>
        <charset val="128"/>
      </rPr>
      <t>鶴岡市本町三丁目</t>
    </r>
    <r>
      <rPr>
        <sz val="11"/>
        <rFont val="Century"/>
        <family val="1"/>
      </rPr>
      <t xml:space="preserve">3-20
</t>
    </r>
    <r>
      <rPr>
        <sz val="11"/>
        <rFont val="ＭＳ 明朝"/>
        <family val="1"/>
        <charset val="128"/>
      </rPr>
      <t>　　長谷川　幸吉</t>
    </r>
    <rPh sb="15" eb="18">
      <t>ハセガワ</t>
    </rPh>
    <rPh sb="19" eb="21">
      <t>コウキチ</t>
    </rPh>
    <phoneticPr fontId="2"/>
  </si>
  <si>
    <r>
      <t>6,600</t>
    </r>
    <r>
      <rPr>
        <sz val="11"/>
        <rFont val="ＭＳ Ｐ明朝"/>
        <family val="1"/>
        <charset val="128"/>
      </rPr>
      <t>尾</t>
    </r>
    <phoneticPr fontId="2"/>
  </si>
  <si>
    <r>
      <rPr>
        <sz val="11"/>
        <rFont val="ＭＳ 明朝"/>
        <family val="1"/>
        <charset val="128"/>
      </rPr>
      <t>鶴岡市山五十川甲</t>
    </r>
    <r>
      <rPr>
        <sz val="11"/>
        <rFont val="Century"/>
        <family val="1"/>
      </rPr>
      <t xml:space="preserve">268
</t>
    </r>
    <r>
      <rPr>
        <sz val="11"/>
        <rFont val="ＭＳ 明朝"/>
        <family val="1"/>
        <charset val="128"/>
      </rPr>
      <t>　　本　間　勇　一</t>
    </r>
    <rPh sb="18" eb="19">
      <t>ユウ</t>
    </rPh>
    <rPh sb="20" eb="21">
      <t>イッ</t>
    </rPh>
    <phoneticPr fontId="2"/>
  </si>
  <si>
    <r>
      <t>20,000</t>
    </r>
    <r>
      <rPr>
        <sz val="11"/>
        <rFont val="ＭＳ Ｐ明朝"/>
        <family val="1"/>
        <charset val="128"/>
      </rPr>
      <t>尾</t>
    </r>
    <phoneticPr fontId="2"/>
  </si>
  <si>
    <r>
      <t>38,100</t>
    </r>
    <r>
      <rPr>
        <sz val="11"/>
        <rFont val="ＭＳ Ｐ明朝"/>
        <family val="1"/>
        <charset val="128"/>
      </rPr>
      <t>尾</t>
    </r>
    <phoneticPr fontId="2"/>
  </si>
  <si>
    <r>
      <t>2,500</t>
    </r>
    <r>
      <rPr>
        <sz val="11"/>
        <rFont val="ＭＳ Ｐ明朝"/>
        <family val="1"/>
        <charset val="128"/>
      </rPr>
      <t>尾</t>
    </r>
    <phoneticPr fontId="2"/>
  </si>
  <si>
    <r>
      <t>(</t>
    </r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24.10.14)</t>
    </r>
  </si>
  <si>
    <r>
      <t>(</t>
    </r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25. 3. 3)</t>
    </r>
  </si>
  <si>
    <r>
      <t>(</t>
    </r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51. 9. 2)</t>
    </r>
  </si>
  <si>
    <r>
      <t>(</t>
    </r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53. 9.11)</t>
    </r>
  </si>
  <si>
    <t>立体冷蔵庫</t>
    <phoneticPr fontId="2"/>
  </si>
  <si>
    <r>
      <t>(3)</t>
    </r>
    <r>
      <rPr>
        <sz val="11"/>
        <rFont val="ＭＳ 明朝"/>
        <family val="1"/>
        <charset val="128"/>
      </rPr>
      <t>　漁業生産組合</t>
    </r>
    <phoneticPr fontId="2"/>
  </si>
  <si>
    <r>
      <t>(4)</t>
    </r>
    <r>
      <rPr>
        <sz val="11"/>
        <rFont val="ＭＳ 明朝"/>
        <family val="1"/>
        <charset val="128"/>
      </rPr>
      <t>　漁業協同組合連合会</t>
    </r>
    <phoneticPr fontId="2"/>
  </si>
  <si>
    <r>
      <t>(5)</t>
    </r>
    <r>
      <rPr>
        <sz val="11"/>
        <rFont val="ＭＳ 明朝"/>
        <family val="1"/>
        <charset val="128"/>
      </rPr>
      <t>　日本漁船保険組合　山形県支所　</t>
    </r>
    <rPh sb="4" eb="6">
      <t>ニホン</t>
    </rPh>
    <phoneticPr fontId="2"/>
  </si>
  <si>
    <r>
      <t xml:space="preserve"> (6)</t>
    </r>
    <r>
      <rPr>
        <sz val="11"/>
        <rFont val="ＭＳ 明朝"/>
        <family val="1"/>
        <charset val="128"/>
      </rPr>
      <t>　全国漁業信用基金協会山形支所</t>
    </r>
    <rPh sb="5" eb="7">
      <t>ゼンコク</t>
    </rPh>
    <rPh sb="7" eb="9">
      <t>ギョギョウ</t>
    </rPh>
    <rPh sb="15" eb="17">
      <t>ヤマガタ</t>
    </rPh>
    <rPh sb="17" eb="19">
      <t>シショ</t>
    </rPh>
    <phoneticPr fontId="2"/>
  </si>
  <si>
    <r>
      <t>(7)</t>
    </r>
    <r>
      <rPr>
        <sz val="12"/>
        <rFont val="ＭＳ 明朝"/>
        <family val="1"/>
        <charset val="128"/>
      </rPr>
      <t>　全国合同漁業共済組合山形県事務所</t>
    </r>
    <r>
      <rPr>
        <sz val="12"/>
        <rFont val="Century"/>
        <family val="1"/>
      </rPr>
      <t xml:space="preserve"> (</t>
    </r>
    <r>
      <rPr>
        <sz val="12"/>
        <rFont val="ＭＳ 明朝"/>
        <family val="1"/>
        <charset val="128"/>
      </rPr>
      <t>旧：山形県漁業共済組合</t>
    </r>
    <r>
      <rPr>
        <sz val="12"/>
        <rFont val="Century"/>
        <family val="1"/>
      </rPr>
      <t>)</t>
    </r>
    <phoneticPr fontId="2"/>
  </si>
  <si>
    <r>
      <t>(8)</t>
    </r>
    <r>
      <rPr>
        <sz val="12"/>
        <rFont val="ＭＳ 明朝"/>
        <family val="1"/>
        <charset val="128"/>
      </rPr>
      <t>　その他の団体</t>
    </r>
    <phoneticPr fontId="2"/>
  </si>
  <si>
    <r>
      <rPr>
        <sz val="11"/>
        <rFont val="ＭＳ 明朝"/>
        <family val="1"/>
        <charset val="128"/>
      </rPr>
      <t>清川鮭増殖</t>
    </r>
  </si>
  <si>
    <r>
      <rPr>
        <sz val="11"/>
        <rFont val="ＭＳ 明朝"/>
        <family val="1"/>
        <charset val="128"/>
      </rPr>
      <t>東田川郡庄内町清川字花崎</t>
    </r>
    <r>
      <rPr>
        <sz val="11"/>
        <rFont val="Century"/>
        <family val="1"/>
      </rPr>
      <t xml:space="preserve">84
</t>
    </r>
    <r>
      <rPr>
        <sz val="11"/>
        <rFont val="ＭＳ 明朝"/>
        <family val="1"/>
        <charset val="128"/>
      </rPr>
      <t>　　鈴　木　春　男</t>
    </r>
  </si>
  <si>
    <t>(昭26. 8.24)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</si>
</sst>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\ ;[Red]\(#,##0\)"/>
    <numFmt numFmtId="177" formatCode="#,##0\ "/>
    <numFmt numFmtId="178" formatCode="0\ "/>
    <numFmt numFmtId="179" formatCode="#,##0_ "/>
    <numFmt numFmtId="180" formatCode="0_ "/>
    <numFmt numFmtId="181" formatCode="#,##0.00_ ;[Red]\-#,##0.00\ "/>
    <numFmt numFmtId="182" formatCode="#,##0_);[Red]\(#,##0\)"/>
    <numFmt numFmtId="183" formatCode="0_);[Red]\(0\)"/>
  </numFmts>
  <fonts count="19">
    <font>
      <sz val="11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Century"/>
      <family val="1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Century"/>
      <family val="1"/>
      <charset val="128"/>
    </font>
    <font>
      <sz val="16"/>
      <name val="Yu Gothic"/>
      <family val="1"/>
      <charset val="128"/>
    </font>
    <font>
      <sz val="16"/>
      <name val="ＭＳ 明朝"/>
      <family val="1"/>
      <charset val="128"/>
    </font>
    <font>
      <sz val="16"/>
      <name val="Century"/>
      <family val="1"/>
    </font>
    <font>
      <sz val="11"/>
      <name val="Century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ill="0" applyBorder="0" applyProtection="0">
      <alignment vertical="center"/>
    </xf>
    <xf numFmtId="0" fontId="8" fillId="0" borderId="0">
      <alignment vertical="center"/>
    </xf>
  </cellStyleXfs>
  <cellXfs count="2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7" fontId="1" fillId="0" borderId="0" xfId="0" applyNumberFormat="1" applyFont="1">
      <alignment vertical="center"/>
    </xf>
    <xf numFmtId="177" fontId="1" fillId="0" borderId="1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6" fillId="0" borderId="15" xfId="0" applyFont="1" applyBorder="1" applyAlignment="1">
      <alignment vertical="top"/>
    </xf>
    <xf numFmtId="177" fontId="1" fillId="0" borderId="5" xfId="0" applyNumberFormat="1" applyFont="1" applyBorder="1">
      <alignment vertical="center"/>
    </xf>
    <xf numFmtId="177" fontId="1" fillId="0" borderId="15" xfId="0" applyNumberFormat="1" applyFont="1" applyBorder="1">
      <alignment vertical="center"/>
    </xf>
    <xf numFmtId="177" fontId="1" fillId="0" borderId="28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1" fillId="0" borderId="0" xfId="0" applyFont="1" applyAlignment="1"/>
    <xf numFmtId="49" fontId="1" fillId="0" borderId="0" xfId="0" applyNumberFormat="1" applyFont="1">
      <alignment vertical="center"/>
    </xf>
    <xf numFmtId="0" fontId="1" fillId="0" borderId="15" xfId="0" applyFont="1" applyBorder="1" applyAlignment="1">
      <alignment vertical="center" shrinkToFit="1"/>
    </xf>
    <xf numFmtId="0" fontId="1" fillId="0" borderId="15" xfId="0" applyFont="1" applyBorder="1">
      <alignment vertical="center"/>
    </xf>
    <xf numFmtId="0" fontId="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1" fillId="0" borderId="13" xfId="0" applyFont="1" applyBorder="1">
      <alignment vertical="center"/>
    </xf>
    <xf numFmtId="179" fontId="1" fillId="0" borderId="0" xfId="0" applyNumberFormat="1" applyFont="1" applyAlignment="1">
      <alignment horizontal="right" vertical="center"/>
    </xf>
    <xf numFmtId="179" fontId="1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11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/>
    </xf>
    <xf numFmtId="0" fontId="1" fillId="0" borderId="3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right" vertical="top"/>
    </xf>
    <xf numFmtId="3" fontId="6" fillId="0" borderId="36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top"/>
    </xf>
    <xf numFmtId="3" fontId="3" fillId="0" borderId="36" xfId="0" applyNumberFormat="1" applyFont="1" applyBorder="1" applyAlignment="1">
      <alignment horizontal="right" vertical="top"/>
    </xf>
    <xf numFmtId="3" fontId="9" fillId="0" borderId="35" xfId="0" applyNumberFormat="1" applyFont="1" applyBorder="1" applyAlignment="1">
      <alignment horizontal="right"/>
    </xf>
    <xf numFmtId="3" fontId="9" fillId="0" borderId="36" xfId="0" applyNumberFormat="1" applyFont="1" applyBorder="1" applyAlignment="1">
      <alignment horizontal="right" wrapText="1"/>
    </xf>
    <xf numFmtId="0" fontId="1" fillId="0" borderId="35" xfId="0" applyFont="1" applyBorder="1" applyAlignment="1">
      <alignment horizontal="center"/>
    </xf>
    <xf numFmtId="0" fontId="1" fillId="0" borderId="25" xfId="0" applyFont="1" applyBorder="1" applyAlignment="1">
      <alignment horizontal="center" vertical="top"/>
    </xf>
    <xf numFmtId="0" fontId="13" fillId="0" borderId="0" xfId="0" applyFont="1">
      <alignment vertical="center"/>
    </xf>
    <xf numFmtId="3" fontId="3" fillId="0" borderId="35" xfId="0" applyNumberFormat="1" applyFont="1" applyBorder="1" applyAlignment="1">
      <alignment horizontal="right" vertical="center"/>
    </xf>
    <xf numFmtId="3" fontId="3" fillId="0" borderId="25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right" wrapText="1"/>
    </xf>
    <xf numFmtId="3" fontId="3" fillId="0" borderId="36" xfId="0" applyNumberFormat="1" applyFont="1" applyBorder="1" applyAlignment="1">
      <alignment horizontal="right" vertical="center"/>
    </xf>
    <xf numFmtId="3" fontId="1" fillId="0" borderId="35" xfId="0" applyNumberFormat="1" applyFont="1" applyBorder="1" applyAlignment="1">
      <alignment horizontal="right"/>
    </xf>
    <xf numFmtId="3" fontId="1" fillId="0" borderId="35" xfId="0" applyNumberFormat="1" applyFont="1" applyBorder="1" applyAlignment="1">
      <alignment horizontal="right" wrapText="1"/>
    </xf>
    <xf numFmtId="3" fontId="1" fillId="0" borderId="36" xfId="0" applyNumberFormat="1" applyFont="1" applyBorder="1" applyAlignment="1">
      <alignment horizontal="right" wrapText="1"/>
    </xf>
    <xf numFmtId="0" fontId="1" fillId="0" borderId="35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/>
    </xf>
    <xf numFmtId="0" fontId="1" fillId="0" borderId="35" xfId="2" applyFont="1" applyBorder="1" applyAlignment="1">
      <alignment horizontal="center" vertical="center"/>
    </xf>
    <xf numFmtId="0" fontId="1" fillId="0" borderId="0" xfId="2" applyFont="1">
      <alignment vertical="center"/>
    </xf>
    <xf numFmtId="0" fontId="1" fillId="0" borderId="25" xfId="2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1" fillId="0" borderId="13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1" fillId="0" borderId="23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58" fontId="1" fillId="0" borderId="13" xfId="0" applyNumberFormat="1" applyFont="1" applyBorder="1" applyAlignment="1">
      <alignment horizontal="center" vertical="center"/>
    </xf>
    <xf numFmtId="58" fontId="1" fillId="0" borderId="14" xfId="0" applyNumberFormat="1" applyFont="1" applyBorder="1" applyAlignment="1">
      <alignment horizontal="center" vertical="center"/>
    </xf>
    <xf numFmtId="58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3" xfId="0" applyNumberFormat="1" applyFont="1" applyBorder="1" applyAlignment="1">
      <alignment horizontal="left" vertical="center"/>
    </xf>
    <xf numFmtId="177" fontId="1" fillId="0" borderId="19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1" fillId="0" borderId="12" xfId="0" applyNumberFormat="1" applyFont="1" applyBorder="1" applyAlignment="1">
      <alignment horizontal="left" vertical="center"/>
    </xf>
    <xf numFmtId="177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0" fontId="1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wrapText="1" shrinkToFit="1"/>
    </xf>
    <xf numFmtId="0" fontId="1" fillId="0" borderId="35" xfId="0" applyFont="1" applyBorder="1" applyAlignment="1">
      <alignment horizontal="center" vertical="center" wrapText="1" shrinkToFit="1"/>
    </xf>
    <xf numFmtId="0" fontId="1" fillId="0" borderId="36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center" vertical="center" wrapText="1" shrinkToFit="1"/>
    </xf>
    <xf numFmtId="3" fontId="3" fillId="0" borderId="25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right" wrapText="1"/>
    </xf>
    <xf numFmtId="3" fontId="1" fillId="0" borderId="36" xfId="0" applyNumberFormat="1" applyFont="1" applyBorder="1" applyAlignment="1">
      <alignment horizontal="right" wrapText="1"/>
    </xf>
    <xf numFmtId="3" fontId="1" fillId="0" borderId="35" xfId="0" applyNumberFormat="1" applyFont="1" applyBorder="1" applyAlignment="1">
      <alignment horizontal="right" vertical="center" wrapText="1"/>
    </xf>
    <xf numFmtId="3" fontId="1" fillId="0" borderId="36" xfId="0" applyNumberFormat="1" applyFont="1" applyBorder="1" applyAlignment="1">
      <alignment horizontal="right" vertical="center" wrapText="1"/>
    </xf>
    <xf numFmtId="0" fontId="0" fillId="0" borderId="36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25" xfId="0" applyNumberFormat="1" applyFont="1" applyBorder="1" applyAlignment="1">
      <alignment horizontal="right" vertical="top" wrapText="1"/>
    </xf>
    <xf numFmtId="3" fontId="1" fillId="0" borderId="35" xfId="0" applyNumberFormat="1" applyFont="1" applyBorder="1" applyAlignment="1">
      <alignment horizontal="right"/>
    </xf>
    <xf numFmtId="3" fontId="1" fillId="0" borderId="36" xfId="0" applyNumberFormat="1" applyFont="1" applyBorder="1" applyAlignment="1">
      <alignment horizontal="right"/>
    </xf>
    <xf numFmtId="3" fontId="3" fillId="0" borderId="35" xfId="0" applyNumberFormat="1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3" fillId="0" borderId="35" xfId="0" applyNumberFormat="1" applyFont="1" applyBorder="1">
      <alignment vertical="center"/>
    </xf>
    <xf numFmtId="3" fontId="3" fillId="0" borderId="36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6" fillId="0" borderId="35" xfId="0" applyNumberFormat="1" applyFont="1" applyBorder="1" applyAlignment="1">
      <alignment horizontal="right"/>
    </xf>
    <xf numFmtId="3" fontId="6" fillId="0" borderId="36" xfId="0" applyNumberFormat="1" applyFont="1" applyBorder="1" applyAlignment="1">
      <alignment horizontal="right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right" wrapText="1"/>
    </xf>
    <xf numFmtId="3" fontId="6" fillId="0" borderId="36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" xfId="2" applyFont="1" applyBorder="1" applyAlignment="1">
      <alignment horizontal="left" vertical="center" wrapText="1"/>
    </xf>
    <xf numFmtId="3" fontId="1" fillId="0" borderId="1" xfId="2" applyNumberFormat="1" applyFont="1" applyBorder="1" applyAlignment="1">
      <alignment horizontal="right" vertical="center"/>
    </xf>
    <xf numFmtId="0" fontId="1" fillId="0" borderId="2" xfId="2" applyFont="1" applyBorder="1" applyAlignment="1">
      <alignment horizontal="right" vertical="center"/>
    </xf>
    <xf numFmtId="0" fontId="1" fillId="0" borderId="3" xfId="2" applyFont="1" applyBorder="1" applyAlignment="1">
      <alignment horizontal="right" vertical="center"/>
    </xf>
    <xf numFmtId="0" fontId="1" fillId="0" borderId="4" xfId="2" applyFont="1" applyBorder="1" applyAlignment="1">
      <alignment horizontal="right" vertical="center"/>
    </xf>
    <xf numFmtId="0" fontId="1" fillId="0" borderId="8" xfId="2" applyFont="1" applyBorder="1" applyAlignment="1">
      <alignment horizontal="right" vertical="center"/>
    </xf>
    <xf numFmtId="0" fontId="1" fillId="0" borderId="9" xfId="2" applyFont="1" applyBorder="1" applyAlignment="1">
      <alignment horizontal="right" vertical="center"/>
    </xf>
    <xf numFmtId="0" fontId="1" fillId="0" borderId="10" xfId="2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9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82" fontId="1" fillId="0" borderId="1" xfId="1" applyNumberFormat="1" applyFont="1" applyFill="1" applyBorder="1">
      <alignment vertical="center"/>
    </xf>
    <xf numFmtId="0" fontId="1" fillId="0" borderId="6" xfId="0" applyFont="1" applyBorder="1" applyAlignment="1">
      <alignment horizontal="center" vertical="center"/>
    </xf>
    <xf numFmtId="179" fontId="1" fillId="0" borderId="13" xfId="0" applyNumberFormat="1" applyFont="1" applyBorder="1" applyAlignment="1">
      <alignment horizontal="right" vertical="center"/>
    </xf>
    <xf numFmtId="179" fontId="1" fillId="0" borderId="14" xfId="0" applyNumberFormat="1" applyFont="1" applyBorder="1" applyAlignment="1">
      <alignment horizontal="right" vertical="center"/>
    </xf>
    <xf numFmtId="179" fontId="1" fillId="0" borderId="15" xfId="0" applyNumberFormat="1" applyFont="1" applyBorder="1" applyAlignment="1">
      <alignment horizontal="right" vertical="center"/>
    </xf>
    <xf numFmtId="180" fontId="1" fillId="0" borderId="1" xfId="0" applyNumberFormat="1" applyFont="1" applyBorder="1" applyAlignment="1">
      <alignment horizontal="right" vertical="center"/>
    </xf>
    <xf numFmtId="180" fontId="1" fillId="0" borderId="13" xfId="0" applyNumberFormat="1" applyFont="1" applyBorder="1" applyAlignment="1">
      <alignment horizontal="right" vertical="center"/>
    </xf>
    <xf numFmtId="181" fontId="1" fillId="0" borderId="1" xfId="1" applyNumberFormat="1" applyFont="1" applyFill="1" applyBorder="1" applyAlignment="1">
      <alignment horizontal="right" vertical="center"/>
    </xf>
    <xf numFmtId="181" fontId="1" fillId="0" borderId="13" xfId="1" applyNumberFormat="1" applyFont="1" applyFill="1" applyBorder="1" applyAlignment="1">
      <alignment horizontal="right" vertical="center"/>
    </xf>
    <xf numFmtId="182" fontId="1" fillId="0" borderId="1" xfId="1" applyNumberFormat="1" applyFont="1" applyFill="1" applyBorder="1" applyAlignment="1">
      <alignment horizontal="right" vertical="center"/>
    </xf>
    <xf numFmtId="182" fontId="1" fillId="0" borderId="13" xfId="0" applyNumberFormat="1" applyFont="1" applyBorder="1" applyAlignment="1">
      <alignment horizontal="right" vertical="center"/>
    </xf>
    <xf numFmtId="182" fontId="1" fillId="0" borderId="14" xfId="0" applyNumberFormat="1" applyFont="1" applyBorder="1" applyAlignment="1">
      <alignment horizontal="right" vertical="center"/>
    </xf>
    <xf numFmtId="182" fontId="1" fillId="0" borderId="15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9" fontId="1" fillId="0" borderId="1" xfId="1" applyNumberFormat="1" applyFont="1" applyFill="1" applyBorder="1">
      <alignment vertical="center"/>
    </xf>
    <xf numFmtId="182" fontId="1" fillId="0" borderId="1" xfId="0" applyNumberFormat="1" applyFont="1" applyBorder="1">
      <alignment vertical="center"/>
    </xf>
    <xf numFmtId="182" fontId="1" fillId="0" borderId="1" xfId="1" applyNumberFormat="1" applyFont="1" applyFill="1" applyBorder="1" applyAlignment="1">
      <alignment horizontal="center" vertical="center"/>
    </xf>
    <xf numFmtId="182" fontId="1" fillId="0" borderId="13" xfId="1" applyNumberFormat="1" applyFont="1" applyFill="1" applyBorder="1">
      <alignment vertical="center"/>
    </xf>
    <xf numFmtId="182" fontId="1" fillId="0" borderId="15" xfId="1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 textRotation="255" wrapText="1"/>
    </xf>
    <xf numFmtId="182" fontId="1" fillId="0" borderId="14" xfId="1" applyNumberFormat="1" applyFont="1" applyFill="1" applyBorder="1">
      <alignment vertical="center"/>
    </xf>
    <xf numFmtId="0" fontId="1" fillId="0" borderId="14" xfId="0" applyFont="1" applyBorder="1" applyAlignment="1">
      <alignment horizontal="distributed" vertical="center"/>
    </xf>
    <xf numFmtId="179" fontId="1" fillId="0" borderId="2" xfId="0" applyNumberFormat="1" applyFont="1" applyBorder="1" applyAlignment="1">
      <alignment horizontal="right" vertical="center"/>
    </xf>
    <xf numFmtId="179" fontId="1" fillId="0" borderId="3" xfId="0" applyNumberFormat="1" applyFont="1" applyBorder="1" applyAlignment="1">
      <alignment horizontal="right" vertical="center"/>
    </xf>
    <xf numFmtId="179" fontId="1" fillId="0" borderId="4" xfId="0" applyNumberFormat="1" applyFont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distributed" vertical="center" wrapText="1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83" fontId="1" fillId="0" borderId="4" xfId="0" applyNumberFormat="1" applyFont="1" applyBorder="1" applyAlignment="1">
      <alignment wrapText="1"/>
    </xf>
    <xf numFmtId="183" fontId="1" fillId="0" borderId="7" xfId="0" applyNumberFormat="1" applyFont="1" applyBorder="1" applyAlignment="1">
      <alignment wrapText="1"/>
    </xf>
    <xf numFmtId="183" fontId="1" fillId="0" borderId="2" xfId="0" applyNumberFormat="1" applyFont="1" applyBorder="1" applyAlignment="1">
      <alignment horizontal="right" vertical="center"/>
    </xf>
    <xf numFmtId="183" fontId="1" fillId="0" borderId="4" xfId="0" applyNumberFormat="1" applyFont="1" applyBorder="1" applyAlignment="1">
      <alignment horizontal="right" vertical="center"/>
    </xf>
    <xf numFmtId="183" fontId="1" fillId="0" borderId="6" xfId="0" applyNumberFormat="1" applyFont="1" applyBorder="1" applyAlignment="1">
      <alignment horizontal="right" vertical="center"/>
    </xf>
    <xf numFmtId="183" fontId="1" fillId="0" borderId="7" xfId="0" applyNumberFormat="1" applyFont="1" applyBorder="1" applyAlignment="1">
      <alignment horizontal="right" vertical="center"/>
    </xf>
    <xf numFmtId="183" fontId="1" fillId="0" borderId="8" xfId="0" applyNumberFormat="1" applyFont="1" applyBorder="1" applyAlignment="1">
      <alignment horizontal="right" vertical="center"/>
    </xf>
    <xf numFmtId="183" fontId="1" fillId="0" borderId="10" xfId="0" applyNumberFormat="1" applyFont="1" applyBorder="1" applyAlignment="1">
      <alignment horizontal="right" vertical="center"/>
    </xf>
    <xf numFmtId="183" fontId="1" fillId="0" borderId="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83" fontId="1" fillId="0" borderId="7" xfId="0" applyNumberFormat="1" applyFont="1" applyBorder="1" applyAlignment="1">
      <alignment vertical="top" wrapText="1"/>
    </xf>
    <xf numFmtId="183" fontId="1" fillId="0" borderId="10" xfId="0" applyNumberFormat="1" applyFont="1" applyBorder="1" applyAlignment="1">
      <alignment vertical="top" wrapText="1"/>
    </xf>
    <xf numFmtId="0" fontId="1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183" fontId="1" fillId="0" borderId="13" xfId="0" applyNumberFormat="1" applyFont="1" applyBorder="1" applyAlignment="1">
      <alignment horizontal="right" vertical="center"/>
    </xf>
    <xf numFmtId="0" fontId="1" fillId="0" borderId="7" xfId="0" applyFont="1" applyBorder="1">
      <alignment vertical="center"/>
    </xf>
    <xf numFmtId="3" fontId="1" fillId="0" borderId="6" xfId="0" applyNumberFormat="1" applyFont="1" applyBorder="1" applyAlignment="1">
      <alignment horizontal="center" vertical="top" wrapText="1"/>
    </xf>
    <xf numFmtId="0" fontId="1" fillId="0" borderId="10" xfId="0" applyFont="1" applyBorder="1">
      <alignment vertical="center"/>
    </xf>
    <xf numFmtId="180" fontId="1" fillId="0" borderId="2" xfId="0" applyNumberFormat="1" applyFont="1" applyBorder="1" applyAlignment="1">
      <alignment horizontal="right" vertical="center"/>
    </xf>
    <xf numFmtId="180" fontId="1" fillId="0" borderId="3" xfId="0" applyNumberFormat="1" applyFont="1" applyBorder="1" applyAlignment="1">
      <alignment horizontal="right" vertical="center"/>
    </xf>
    <xf numFmtId="180" fontId="1" fillId="0" borderId="4" xfId="0" applyNumberFormat="1" applyFont="1" applyBorder="1" applyAlignment="1">
      <alignment horizontal="right" vertical="center"/>
    </xf>
    <xf numFmtId="180" fontId="1" fillId="0" borderId="6" xfId="0" applyNumberFormat="1" applyFont="1" applyBorder="1" applyAlignment="1">
      <alignment horizontal="right" vertical="center"/>
    </xf>
    <xf numFmtId="180" fontId="1" fillId="0" borderId="0" xfId="0" applyNumberFormat="1" applyFont="1" applyAlignment="1">
      <alignment horizontal="right" vertical="center"/>
    </xf>
    <xf numFmtId="180" fontId="1" fillId="0" borderId="7" xfId="0" applyNumberFormat="1" applyFont="1" applyBorder="1" applyAlignment="1">
      <alignment horizontal="right" vertical="center"/>
    </xf>
    <xf numFmtId="180" fontId="1" fillId="0" borderId="8" xfId="0" applyNumberFormat="1" applyFont="1" applyBorder="1" applyAlignment="1">
      <alignment horizontal="right" vertical="center"/>
    </xf>
    <xf numFmtId="180" fontId="1" fillId="0" borderId="9" xfId="0" applyNumberFormat="1" applyFont="1" applyBorder="1" applyAlignment="1">
      <alignment horizontal="right" vertical="center"/>
    </xf>
    <xf numFmtId="180" fontId="1" fillId="0" borderId="10" xfId="0" applyNumberFormat="1" applyFont="1" applyBorder="1" applyAlignment="1">
      <alignment horizontal="right" vertical="center"/>
    </xf>
    <xf numFmtId="180" fontId="1" fillId="0" borderId="25" xfId="0" applyNumberFormat="1" applyFont="1" applyBorder="1" applyAlignment="1">
      <alignment horizontal="right" vertical="center"/>
    </xf>
  </cellXfs>
  <cellStyles count="3">
    <cellStyle name="桁区切り 2" xfId="1" xr:uid="{00000000-0005-0000-0000-000000000000}"/>
    <cellStyle name="標準" xfId="0" builtinId="0"/>
    <cellStyle name="標準 3" xfId="2" xr:uid="{08E9E2C9-2A32-40B0-952B-04FB28433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19050</xdr:colOff>
      <xdr:row>8</xdr:row>
      <xdr:rowOff>180975</xdr:rowOff>
    </xdr:from>
    <xdr:to>
      <xdr:col>43</xdr:col>
      <xdr:colOff>123825</xdr:colOff>
      <xdr:row>10</xdr:row>
      <xdr:rowOff>95250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CD233C8-898D-43FD-B578-0E643C9FCB65}"/>
            </a:ext>
          </a:extLst>
        </xdr:cNvPr>
        <xdr:cNvSpPr>
          <a:spLocks noChangeArrowheads="1"/>
        </xdr:cNvSpPr>
      </xdr:nvSpPr>
      <xdr:spPr bwMode="auto">
        <a:xfrm>
          <a:off x="5200650" y="2733675"/>
          <a:ext cx="493395" cy="554355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87</xdr:col>
      <xdr:colOff>28575</xdr:colOff>
      <xdr:row>7</xdr:row>
      <xdr:rowOff>104775</xdr:rowOff>
    </xdr:from>
    <xdr:to>
      <xdr:col>88</xdr:col>
      <xdr:colOff>85725</xdr:colOff>
      <xdr:row>10</xdr:row>
      <xdr:rowOff>104775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40545D6-C98F-403A-A957-3259C737356D}"/>
            </a:ext>
          </a:extLst>
        </xdr:cNvPr>
        <xdr:cNvSpPr>
          <a:spLocks/>
        </xdr:cNvSpPr>
      </xdr:nvSpPr>
      <xdr:spPr bwMode="auto">
        <a:xfrm>
          <a:off x="11824335" y="2337435"/>
          <a:ext cx="179070" cy="960120"/>
        </a:xfrm>
        <a:prstGeom prst="leftBrace">
          <a:avLst>
            <a:gd name="adj1" fmla="val 44737"/>
            <a:gd name="adj2" fmla="val 5000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P38"/>
  <sheetViews>
    <sheetView view="pageLayout" zoomScaleNormal="90" workbookViewId="0"/>
  </sheetViews>
  <sheetFormatPr defaultColWidth="9" defaultRowHeight="14.4"/>
  <cols>
    <col min="1" max="49" width="1.88671875" style="1" customWidth="1"/>
    <col min="50" max="54" width="2.109375" style="1" customWidth="1"/>
    <col min="55" max="62" width="1.88671875" style="1" customWidth="1"/>
    <col min="63" max="63" width="1.6640625" style="1" customWidth="1"/>
    <col min="64" max="81" width="1.88671875" style="1" customWidth="1"/>
    <col min="82" max="83" width="2.6640625" style="1" customWidth="1"/>
    <col min="84" max="84" width="3.77734375" style="1" customWidth="1"/>
    <col min="85" max="87" width="2.77734375" style="1" customWidth="1"/>
    <col min="88" max="89" width="1.77734375" style="1" customWidth="1"/>
    <col min="90" max="94" width="2.21875" style="1" customWidth="1"/>
    <col min="95" max="95" width="8.44140625" style="1" customWidth="1"/>
    <col min="96" max="16384" width="9" style="1"/>
  </cols>
  <sheetData>
    <row r="1" spans="2:94" ht="29.95" customHeight="1"/>
    <row r="2" spans="2:94" ht="26.85" customHeight="1">
      <c r="C2" s="44" t="s">
        <v>326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4" spans="2:94" ht="24.4" customHeight="1">
      <c r="B4" s="2" t="s">
        <v>60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CC4" s="70" t="s">
        <v>0</v>
      </c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</row>
    <row r="5" spans="2:94" ht="28.5" customHeight="1">
      <c r="B5" s="100" t="s">
        <v>61</v>
      </c>
      <c r="C5" s="100"/>
      <c r="D5" s="100"/>
      <c r="E5" s="100"/>
      <c r="F5" s="100"/>
      <c r="G5" s="100"/>
      <c r="H5" s="100"/>
      <c r="I5" s="100"/>
      <c r="J5" s="100"/>
      <c r="K5" s="100" t="s">
        <v>1</v>
      </c>
      <c r="L5" s="100"/>
      <c r="M5" s="100"/>
      <c r="N5" s="100"/>
      <c r="O5" s="100"/>
      <c r="P5" s="100"/>
      <c r="Q5" s="100"/>
      <c r="R5" s="100"/>
      <c r="S5" s="100"/>
      <c r="T5" s="69" t="s">
        <v>2</v>
      </c>
      <c r="U5" s="69"/>
      <c r="V5" s="69"/>
      <c r="W5" s="69"/>
      <c r="X5" s="69"/>
      <c r="Y5" s="69" t="s">
        <v>62</v>
      </c>
      <c r="Z5" s="69"/>
      <c r="AA5" s="69"/>
      <c r="AB5" s="69"/>
      <c r="AC5" s="69"/>
      <c r="AD5" s="69"/>
      <c r="AE5" s="69"/>
      <c r="AF5" s="69"/>
      <c r="AG5" s="69"/>
      <c r="AH5" s="69"/>
      <c r="AI5" s="69" t="s">
        <v>63</v>
      </c>
      <c r="AJ5" s="69"/>
      <c r="AK5" s="69"/>
      <c r="AL5" s="69"/>
      <c r="AM5" s="69"/>
      <c r="AN5" s="69"/>
      <c r="AO5" s="69"/>
      <c r="AP5" s="69"/>
      <c r="AQ5" s="69"/>
      <c r="AR5" s="69"/>
      <c r="AS5" s="100" t="s">
        <v>3</v>
      </c>
      <c r="AT5" s="100"/>
      <c r="AU5" s="100"/>
      <c r="AV5" s="100"/>
      <c r="AW5" s="100"/>
      <c r="AX5" s="69" t="s">
        <v>4</v>
      </c>
      <c r="AY5" s="69"/>
      <c r="AZ5" s="69"/>
      <c r="BA5" s="69"/>
      <c r="BB5" s="69"/>
      <c r="BC5" s="69" t="s">
        <v>5</v>
      </c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</row>
    <row r="6" spans="2:94" ht="28.5" customHeight="1"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69"/>
      <c r="U6" s="69"/>
      <c r="V6" s="69"/>
      <c r="W6" s="69"/>
      <c r="X6" s="69"/>
      <c r="Y6" s="69" t="s">
        <v>6</v>
      </c>
      <c r="Z6" s="69"/>
      <c r="AA6" s="69"/>
      <c r="AB6" s="69" t="s">
        <v>7</v>
      </c>
      <c r="AC6" s="69"/>
      <c r="AD6" s="69"/>
      <c r="AE6" s="69" t="s">
        <v>8</v>
      </c>
      <c r="AF6" s="69"/>
      <c r="AG6" s="69"/>
      <c r="AH6" s="69"/>
      <c r="AI6" s="69" t="s">
        <v>9</v>
      </c>
      <c r="AJ6" s="69"/>
      <c r="AK6" s="69"/>
      <c r="AL6" s="69" t="s">
        <v>10</v>
      </c>
      <c r="AM6" s="69"/>
      <c r="AN6" s="69"/>
      <c r="AO6" s="69" t="s">
        <v>11</v>
      </c>
      <c r="AP6" s="69"/>
      <c r="AQ6" s="69"/>
      <c r="AR6" s="69"/>
      <c r="AS6" s="100"/>
      <c r="AT6" s="100"/>
      <c r="AU6" s="100"/>
      <c r="AV6" s="100"/>
      <c r="AW6" s="100"/>
      <c r="AX6" s="69"/>
      <c r="AY6" s="69"/>
      <c r="AZ6" s="69"/>
      <c r="BA6" s="69"/>
      <c r="BB6" s="69"/>
      <c r="BC6" s="69" t="s">
        <v>12</v>
      </c>
      <c r="BD6" s="69"/>
      <c r="BE6" s="69"/>
      <c r="BF6" s="69"/>
      <c r="BG6" s="69"/>
      <c r="BH6" s="69"/>
      <c r="BI6" s="69" t="s">
        <v>13</v>
      </c>
      <c r="BJ6" s="69"/>
      <c r="BK6" s="69"/>
      <c r="BL6" s="69"/>
      <c r="BM6" s="69"/>
      <c r="BN6" s="69" t="s">
        <v>14</v>
      </c>
      <c r="BO6" s="69"/>
      <c r="BP6" s="69"/>
      <c r="BQ6" s="69"/>
      <c r="BR6" s="69"/>
      <c r="BS6" s="69" t="s">
        <v>15</v>
      </c>
      <c r="BT6" s="69"/>
      <c r="BU6" s="69"/>
      <c r="BV6" s="69"/>
      <c r="BW6" s="69"/>
      <c r="BX6" s="69"/>
      <c r="BY6" s="69" t="s">
        <v>16</v>
      </c>
      <c r="BZ6" s="69"/>
      <c r="CA6" s="69"/>
      <c r="CB6" s="69"/>
      <c r="CC6" s="69"/>
      <c r="CD6" s="100" t="s">
        <v>17</v>
      </c>
      <c r="CE6" s="100"/>
      <c r="CF6" s="100"/>
      <c r="CG6" s="69" t="s">
        <v>18</v>
      </c>
      <c r="CH6" s="69"/>
      <c r="CI6" s="69"/>
      <c r="CJ6" s="69" t="s">
        <v>19</v>
      </c>
      <c r="CK6" s="69"/>
      <c r="CL6" s="69"/>
      <c r="CM6" s="69"/>
      <c r="CN6" s="69"/>
      <c r="CO6" s="69"/>
      <c r="CP6" s="69"/>
    </row>
    <row r="7" spans="2:94" ht="25.55" customHeight="1">
      <c r="B7" s="100" t="s">
        <v>64</v>
      </c>
      <c r="C7" s="100"/>
      <c r="D7" s="100"/>
      <c r="E7" s="100"/>
      <c r="F7" s="100"/>
      <c r="G7" s="100"/>
      <c r="H7" s="100"/>
      <c r="I7" s="100"/>
      <c r="J7" s="100"/>
      <c r="K7" s="100" t="s">
        <v>20</v>
      </c>
      <c r="L7" s="100"/>
      <c r="M7" s="100"/>
      <c r="N7" s="100"/>
      <c r="O7" s="100"/>
      <c r="P7" s="100"/>
      <c r="Q7" s="100"/>
      <c r="R7" s="100"/>
      <c r="S7" s="100"/>
      <c r="T7" s="101" t="s">
        <v>21</v>
      </c>
      <c r="U7" s="102"/>
      <c r="V7" s="102"/>
      <c r="W7" s="102"/>
      <c r="X7" s="103"/>
      <c r="Y7" s="110">
        <v>368</v>
      </c>
      <c r="Z7" s="110"/>
      <c r="AA7" s="110"/>
      <c r="AB7" s="110">
        <v>626</v>
      </c>
      <c r="AC7" s="110"/>
      <c r="AD7" s="110"/>
      <c r="AE7" s="110">
        <f>SUM(Y7:AD11)</f>
        <v>994</v>
      </c>
      <c r="AF7" s="110"/>
      <c r="AG7" s="110"/>
      <c r="AH7" s="110"/>
      <c r="AI7" s="111">
        <v>1</v>
      </c>
      <c r="AJ7" s="111"/>
      <c r="AK7" s="111"/>
      <c r="AL7" s="111">
        <v>1</v>
      </c>
      <c r="AM7" s="111"/>
      <c r="AN7" s="111"/>
      <c r="AO7" s="90">
        <v>55</v>
      </c>
      <c r="AP7" s="90"/>
      <c r="AQ7" s="90"/>
      <c r="AR7" s="90"/>
      <c r="AS7" s="90">
        <v>490545</v>
      </c>
      <c r="AT7" s="90"/>
      <c r="AU7" s="90"/>
      <c r="AV7" s="90"/>
      <c r="AW7" s="90"/>
      <c r="AX7" s="90">
        <v>1032422</v>
      </c>
      <c r="AY7" s="90"/>
      <c r="AZ7" s="90"/>
      <c r="BA7" s="90"/>
      <c r="BB7" s="90"/>
      <c r="BC7" s="99">
        <v>4386804</v>
      </c>
      <c r="BD7" s="99"/>
      <c r="BE7" s="99"/>
      <c r="BF7" s="99"/>
      <c r="BG7" s="99"/>
      <c r="BH7" s="99"/>
      <c r="BI7" s="99">
        <v>465020</v>
      </c>
      <c r="BJ7" s="99"/>
      <c r="BK7" s="99"/>
      <c r="BL7" s="99"/>
      <c r="BM7" s="99"/>
      <c r="BN7" s="99">
        <v>750517</v>
      </c>
      <c r="BO7" s="99"/>
      <c r="BP7" s="99"/>
      <c r="BQ7" s="99"/>
      <c r="BR7" s="99"/>
      <c r="BS7" s="100" t="s">
        <v>22</v>
      </c>
      <c r="BT7" s="100"/>
      <c r="BU7" s="100"/>
      <c r="BV7" s="100"/>
      <c r="BW7" s="100"/>
      <c r="BX7" s="100"/>
      <c r="BY7" s="90">
        <v>99107</v>
      </c>
      <c r="BZ7" s="90"/>
      <c r="CA7" s="90"/>
      <c r="CB7" s="90"/>
      <c r="CC7" s="90"/>
      <c r="CD7" s="90">
        <v>55008</v>
      </c>
      <c r="CE7" s="90"/>
      <c r="CF7" s="90"/>
      <c r="CG7" s="90">
        <v>5773</v>
      </c>
      <c r="CH7" s="90"/>
      <c r="CI7" s="90"/>
      <c r="CJ7" s="4"/>
      <c r="CK7" s="4"/>
      <c r="CL7" s="91"/>
      <c r="CM7" s="91"/>
      <c r="CN7" s="91"/>
      <c r="CO7" s="91"/>
      <c r="CP7" s="92"/>
    </row>
    <row r="8" spans="2:94" ht="25.55" customHeight="1"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4"/>
      <c r="U8" s="105"/>
      <c r="V8" s="105"/>
      <c r="W8" s="105"/>
      <c r="X8" s="106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1"/>
      <c r="AJ8" s="111"/>
      <c r="AK8" s="111"/>
      <c r="AL8" s="111"/>
      <c r="AM8" s="111"/>
      <c r="AN8" s="111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100"/>
      <c r="BT8" s="100"/>
      <c r="BU8" s="100"/>
      <c r="BV8" s="100"/>
      <c r="BW8" s="100"/>
      <c r="BX8" s="10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4"/>
      <c r="CK8" s="4"/>
      <c r="CL8" s="93" t="s">
        <v>354</v>
      </c>
      <c r="CM8" s="93"/>
      <c r="CN8" s="93"/>
      <c r="CO8" s="93"/>
      <c r="CP8" s="94"/>
    </row>
    <row r="9" spans="2:94" ht="25.55" customHeight="1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4"/>
      <c r="U9" s="105"/>
      <c r="V9" s="105"/>
      <c r="W9" s="105"/>
      <c r="X9" s="106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1"/>
      <c r="AJ9" s="111"/>
      <c r="AK9" s="111"/>
      <c r="AL9" s="111"/>
      <c r="AM9" s="111"/>
      <c r="AN9" s="111"/>
      <c r="AO9" s="95" t="s">
        <v>23</v>
      </c>
      <c r="AP9" s="95"/>
      <c r="AQ9" s="95"/>
      <c r="AR9" s="95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100"/>
      <c r="BT9" s="100"/>
      <c r="BU9" s="100"/>
      <c r="BV9" s="100"/>
      <c r="BW9" s="100"/>
      <c r="BX9" s="10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4"/>
      <c r="CK9" s="4"/>
      <c r="CL9" s="96">
        <v>4169</v>
      </c>
      <c r="CM9" s="96"/>
      <c r="CN9" s="96"/>
      <c r="CO9" s="96"/>
      <c r="CP9" s="96"/>
    </row>
    <row r="10" spans="2:94" ht="25.55" customHeight="1"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4"/>
      <c r="U10" s="105"/>
      <c r="V10" s="105"/>
      <c r="W10" s="105"/>
      <c r="X10" s="106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1"/>
      <c r="AK10" s="111"/>
      <c r="AL10" s="111"/>
      <c r="AM10" s="111"/>
      <c r="AN10" s="111"/>
      <c r="AO10" s="95"/>
      <c r="AP10" s="95"/>
      <c r="AQ10" s="95"/>
      <c r="AR10" s="95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0">
        <v>1817032</v>
      </c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4"/>
      <c r="CK10" s="4"/>
      <c r="CL10" s="97" t="s">
        <v>24</v>
      </c>
      <c r="CM10" s="97"/>
      <c r="CN10" s="97"/>
      <c r="CO10" s="97"/>
      <c r="CP10" s="97"/>
    </row>
    <row r="11" spans="2:94" ht="25.55" customHeight="1"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7"/>
      <c r="U11" s="108"/>
      <c r="V11" s="108"/>
      <c r="W11" s="108"/>
      <c r="X11" s="109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11"/>
      <c r="AK11" s="111"/>
      <c r="AL11" s="111"/>
      <c r="AM11" s="111"/>
      <c r="AN11" s="111"/>
      <c r="AO11" s="95"/>
      <c r="AP11" s="95"/>
      <c r="AQ11" s="95"/>
      <c r="AR11" s="95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5"/>
      <c r="CK11" s="5"/>
      <c r="CL11" s="98">
        <v>160576</v>
      </c>
      <c r="CM11" s="98"/>
      <c r="CN11" s="98"/>
      <c r="CO11" s="98"/>
      <c r="CP11" s="98"/>
    </row>
    <row r="12" spans="2:94" ht="24.05" customHeight="1">
      <c r="CM12" s="1" t="s">
        <v>65</v>
      </c>
    </row>
    <row r="13" spans="2:94" ht="24.05" customHeight="1"/>
    <row r="14" spans="2:94" ht="24.05" customHeight="1"/>
    <row r="16" spans="2:94" ht="24.4" customHeight="1">
      <c r="C16" s="79" t="s">
        <v>25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BC16" s="6"/>
      <c r="BD16" s="6"/>
      <c r="BE16" s="6"/>
      <c r="BF16" s="6"/>
      <c r="BG16" s="80" t="s">
        <v>26</v>
      </c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2"/>
      <c r="BV16" s="83" t="s">
        <v>27</v>
      </c>
      <c r="BW16" s="84"/>
      <c r="BX16" s="84"/>
      <c r="BY16" s="84"/>
      <c r="BZ16" s="84"/>
      <c r="CA16" s="84"/>
      <c r="CB16" s="84"/>
      <c r="CC16" s="84"/>
      <c r="CD16" s="84"/>
      <c r="CE16" s="85"/>
    </row>
    <row r="17" spans="2:83" ht="20.95" customHeight="1">
      <c r="B17" s="69"/>
      <c r="C17" s="69"/>
      <c r="D17" s="69"/>
      <c r="E17" s="69"/>
      <c r="F17" s="69"/>
      <c r="G17" s="69"/>
      <c r="H17" s="69"/>
      <c r="I17" s="69"/>
      <c r="J17" s="69"/>
      <c r="K17" s="69" t="s">
        <v>28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 t="s">
        <v>29</v>
      </c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 t="s">
        <v>30</v>
      </c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86" t="s">
        <v>31</v>
      </c>
      <c r="BW17" s="86"/>
      <c r="BX17" s="86"/>
      <c r="BY17" s="86"/>
      <c r="BZ17" s="86"/>
      <c r="CA17" s="86"/>
      <c r="CB17" s="86"/>
      <c r="CC17" s="86"/>
      <c r="CD17" s="86"/>
      <c r="CE17" s="87"/>
    </row>
    <row r="18" spans="2:83" ht="20.95" customHeight="1"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 t="s">
        <v>6</v>
      </c>
      <c r="BH18" s="69"/>
      <c r="BI18" s="69"/>
      <c r="BJ18" s="69"/>
      <c r="BK18" s="69"/>
      <c r="BL18" s="69" t="s">
        <v>7</v>
      </c>
      <c r="BM18" s="69"/>
      <c r="BN18" s="69"/>
      <c r="BO18" s="69"/>
      <c r="BP18" s="69"/>
      <c r="BQ18" s="69" t="s">
        <v>8</v>
      </c>
      <c r="BR18" s="69"/>
      <c r="BS18" s="69"/>
      <c r="BT18" s="69"/>
      <c r="BU18" s="69"/>
      <c r="BV18" s="88"/>
      <c r="BW18" s="88"/>
      <c r="BX18" s="88"/>
      <c r="BY18" s="88"/>
      <c r="BZ18" s="88"/>
      <c r="CA18" s="88"/>
      <c r="CB18" s="88"/>
      <c r="CC18" s="88"/>
      <c r="CD18" s="88"/>
      <c r="CE18" s="89"/>
    </row>
    <row r="19" spans="2:83" ht="25.55" customHeight="1">
      <c r="B19" s="69" t="s">
        <v>32</v>
      </c>
      <c r="C19" s="69"/>
      <c r="D19" s="69"/>
      <c r="E19" s="69"/>
      <c r="F19" s="69"/>
      <c r="G19" s="69"/>
      <c r="H19" s="69"/>
      <c r="I19" s="69"/>
      <c r="J19" s="69"/>
      <c r="K19" s="67" t="s">
        <v>33</v>
      </c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74" t="s">
        <v>34</v>
      </c>
      <c r="BH19" s="75"/>
      <c r="BI19" s="59"/>
      <c r="BJ19" s="76" t="s">
        <v>35</v>
      </c>
      <c r="BK19" s="77"/>
      <c r="BL19" s="74" t="s">
        <v>34</v>
      </c>
      <c r="BM19" s="75"/>
      <c r="BN19" s="59"/>
      <c r="BO19" s="76" t="s">
        <v>35</v>
      </c>
      <c r="BP19" s="77"/>
      <c r="BQ19" s="78" t="s">
        <v>34</v>
      </c>
      <c r="BR19" s="75"/>
      <c r="BS19" s="59"/>
      <c r="BT19" s="76" t="s">
        <v>35</v>
      </c>
      <c r="BU19" s="77"/>
      <c r="BV19" s="72">
        <v>34</v>
      </c>
      <c r="BW19" s="59"/>
      <c r="BX19" s="59"/>
      <c r="BY19" s="59"/>
      <c r="BZ19" s="59"/>
      <c r="CA19" s="59"/>
      <c r="CB19" s="59"/>
      <c r="CC19" s="59"/>
      <c r="CD19" s="59"/>
      <c r="CE19" s="7" t="s">
        <v>35</v>
      </c>
    </row>
    <row r="20" spans="2:83" ht="25.55" customHeight="1">
      <c r="B20" s="66" t="s">
        <v>36</v>
      </c>
      <c r="C20" s="66"/>
      <c r="D20" s="66"/>
      <c r="E20" s="66"/>
      <c r="F20" s="66"/>
      <c r="G20" s="66"/>
      <c r="H20" s="66"/>
      <c r="I20" s="66"/>
      <c r="J20" s="66"/>
      <c r="K20" s="67" t="s">
        <v>37</v>
      </c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 t="s">
        <v>66</v>
      </c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73">
        <v>53</v>
      </c>
      <c r="BH20" s="73"/>
      <c r="BI20" s="73"/>
      <c r="BJ20" s="73"/>
      <c r="BK20" s="73"/>
      <c r="BL20" s="73">
        <v>58</v>
      </c>
      <c r="BM20" s="73"/>
      <c r="BN20" s="73"/>
      <c r="BO20" s="73"/>
      <c r="BP20" s="73"/>
      <c r="BQ20" s="73">
        <f t="shared" ref="BQ20:BQ26" si="0">SUM(BG20+BL20)</f>
        <v>111</v>
      </c>
      <c r="BR20" s="73"/>
      <c r="BS20" s="73"/>
      <c r="BT20" s="73"/>
      <c r="BU20" s="73"/>
      <c r="BV20" s="70">
        <v>6</v>
      </c>
      <c r="BW20" s="71"/>
      <c r="BX20" s="71"/>
      <c r="BY20" s="71"/>
      <c r="BZ20" s="71"/>
      <c r="CA20" s="71"/>
      <c r="CB20" s="71"/>
      <c r="CC20" s="71"/>
      <c r="CD20" s="71"/>
      <c r="CE20" s="8"/>
    </row>
    <row r="21" spans="2:83" ht="25.55" customHeight="1">
      <c r="B21" s="69" t="s">
        <v>38</v>
      </c>
      <c r="C21" s="69"/>
      <c r="D21" s="69"/>
      <c r="E21" s="69"/>
      <c r="F21" s="69"/>
      <c r="G21" s="69"/>
      <c r="H21" s="69"/>
      <c r="I21" s="69"/>
      <c r="J21" s="69"/>
      <c r="K21" s="67" t="s">
        <v>39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 t="s">
        <v>40</v>
      </c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8">
        <v>24</v>
      </c>
      <c r="BH21" s="68"/>
      <c r="BI21" s="68"/>
      <c r="BJ21" s="68"/>
      <c r="BK21" s="68"/>
      <c r="BL21" s="68">
        <v>104</v>
      </c>
      <c r="BM21" s="68"/>
      <c r="BN21" s="68"/>
      <c r="BO21" s="68"/>
      <c r="BP21" s="68"/>
      <c r="BQ21" s="68">
        <f t="shared" si="0"/>
        <v>128</v>
      </c>
      <c r="BR21" s="68"/>
      <c r="BS21" s="68"/>
      <c r="BT21" s="68"/>
      <c r="BU21" s="68"/>
      <c r="BV21" s="58">
        <v>1</v>
      </c>
      <c r="BW21" s="59"/>
      <c r="BX21" s="59"/>
      <c r="BY21" s="59"/>
      <c r="BZ21" s="59"/>
      <c r="CA21" s="59"/>
      <c r="CB21" s="59"/>
      <c r="CC21" s="59"/>
      <c r="CD21" s="59"/>
      <c r="CE21" s="9"/>
    </row>
    <row r="22" spans="2:83" ht="25.55" customHeight="1">
      <c r="B22" s="69" t="s">
        <v>41</v>
      </c>
      <c r="C22" s="69"/>
      <c r="D22" s="69"/>
      <c r="E22" s="69"/>
      <c r="F22" s="69"/>
      <c r="G22" s="69"/>
      <c r="H22" s="69"/>
      <c r="I22" s="69"/>
      <c r="J22" s="69"/>
      <c r="K22" s="67" t="s">
        <v>42</v>
      </c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 t="s">
        <v>43</v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8">
        <v>46</v>
      </c>
      <c r="BH22" s="68"/>
      <c r="BI22" s="68"/>
      <c r="BJ22" s="68"/>
      <c r="BK22" s="68"/>
      <c r="BL22" s="68">
        <v>29</v>
      </c>
      <c r="BM22" s="68"/>
      <c r="BN22" s="68"/>
      <c r="BO22" s="68"/>
      <c r="BP22" s="68"/>
      <c r="BQ22" s="68">
        <f t="shared" si="0"/>
        <v>75</v>
      </c>
      <c r="BR22" s="68"/>
      <c r="BS22" s="68"/>
      <c r="BT22" s="68"/>
      <c r="BU22" s="68"/>
      <c r="BV22" s="70">
        <v>0</v>
      </c>
      <c r="BW22" s="71"/>
      <c r="BX22" s="71"/>
      <c r="BY22" s="71"/>
      <c r="BZ22" s="71"/>
      <c r="CA22" s="71"/>
      <c r="CB22" s="71"/>
      <c r="CC22" s="71"/>
      <c r="CD22" s="71"/>
      <c r="CE22" s="8"/>
    </row>
    <row r="23" spans="2:83" ht="25.55" customHeight="1">
      <c r="B23" s="69" t="s">
        <v>44</v>
      </c>
      <c r="C23" s="69"/>
      <c r="D23" s="69"/>
      <c r="E23" s="69"/>
      <c r="F23" s="69"/>
      <c r="G23" s="69"/>
      <c r="H23" s="69"/>
      <c r="I23" s="69"/>
      <c r="J23" s="69"/>
      <c r="K23" s="67" t="s">
        <v>45</v>
      </c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 t="s">
        <v>46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8">
        <v>31</v>
      </c>
      <c r="BH23" s="68"/>
      <c r="BI23" s="68"/>
      <c r="BJ23" s="68"/>
      <c r="BK23" s="68"/>
      <c r="BL23" s="68">
        <v>80</v>
      </c>
      <c r="BM23" s="68"/>
      <c r="BN23" s="68"/>
      <c r="BO23" s="68"/>
      <c r="BP23" s="68"/>
      <c r="BQ23" s="68">
        <f t="shared" si="0"/>
        <v>111</v>
      </c>
      <c r="BR23" s="68"/>
      <c r="BS23" s="68"/>
      <c r="BT23" s="68"/>
      <c r="BU23" s="68"/>
      <c r="BV23" s="58">
        <v>0</v>
      </c>
      <c r="BW23" s="59"/>
      <c r="BX23" s="59"/>
      <c r="BY23" s="59"/>
      <c r="BZ23" s="59"/>
      <c r="CA23" s="59"/>
      <c r="CB23" s="59"/>
      <c r="CC23" s="59"/>
      <c r="CD23" s="59"/>
      <c r="CE23" s="9"/>
    </row>
    <row r="24" spans="2:83" ht="25.55" customHeight="1">
      <c r="B24" s="69" t="s">
        <v>47</v>
      </c>
      <c r="C24" s="69"/>
      <c r="D24" s="69"/>
      <c r="E24" s="69"/>
      <c r="F24" s="69"/>
      <c r="G24" s="69"/>
      <c r="H24" s="69"/>
      <c r="I24" s="69"/>
      <c r="J24" s="69"/>
      <c r="K24" s="67" t="s">
        <v>48</v>
      </c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 t="s">
        <v>49</v>
      </c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8">
        <v>60</v>
      </c>
      <c r="BH24" s="68"/>
      <c r="BI24" s="68"/>
      <c r="BJ24" s="68"/>
      <c r="BK24" s="68"/>
      <c r="BL24" s="68">
        <v>69</v>
      </c>
      <c r="BM24" s="68"/>
      <c r="BN24" s="68"/>
      <c r="BO24" s="68"/>
      <c r="BP24" s="68"/>
      <c r="BQ24" s="68">
        <f t="shared" si="0"/>
        <v>129</v>
      </c>
      <c r="BR24" s="68"/>
      <c r="BS24" s="68"/>
      <c r="BT24" s="68"/>
      <c r="BU24" s="68"/>
      <c r="BV24" s="70">
        <v>6</v>
      </c>
      <c r="BW24" s="71"/>
      <c r="BX24" s="71"/>
      <c r="BY24" s="71"/>
      <c r="BZ24" s="71"/>
      <c r="CA24" s="71"/>
      <c r="CB24" s="71"/>
      <c r="CC24" s="71"/>
      <c r="CD24" s="71"/>
      <c r="CE24" s="8"/>
    </row>
    <row r="25" spans="2:83" ht="25.55" customHeight="1">
      <c r="B25" s="69" t="s">
        <v>50</v>
      </c>
      <c r="C25" s="69"/>
      <c r="D25" s="69"/>
      <c r="E25" s="69"/>
      <c r="F25" s="69"/>
      <c r="G25" s="69"/>
      <c r="H25" s="69"/>
      <c r="I25" s="69"/>
      <c r="J25" s="69"/>
      <c r="K25" s="67" t="s">
        <v>51</v>
      </c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 t="s">
        <v>52</v>
      </c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8">
        <v>50</v>
      </c>
      <c r="BH25" s="68"/>
      <c r="BI25" s="68"/>
      <c r="BJ25" s="68"/>
      <c r="BK25" s="68"/>
      <c r="BL25" s="68">
        <v>48</v>
      </c>
      <c r="BM25" s="68"/>
      <c r="BN25" s="68"/>
      <c r="BO25" s="68"/>
      <c r="BP25" s="68"/>
      <c r="BQ25" s="68">
        <f t="shared" si="0"/>
        <v>98</v>
      </c>
      <c r="BR25" s="68"/>
      <c r="BS25" s="68"/>
      <c r="BT25" s="68"/>
      <c r="BU25" s="68"/>
      <c r="BV25" s="58">
        <v>1</v>
      </c>
      <c r="BW25" s="59"/>
      <c r="BX25" s="59"/>
      <c r="BY25" s="59"/>
      <c r="BZ25" s="59"/>
      <c r="CA25" s="59"/>
      <c r="CB25" s="59"/>
      <c r="CC25" s="59"/>
      <c r="CD25" s="59"/>
      <c r="CE25" s="9"/>
    </row>
    <row r="26" spans="2:83" ht="25.55" customHeight="1">
      <c r="B26" s="69" t="s">
        <v>53</v>
      </c>
      <c r="C26" s="69"/>
      <c r="D26" s="69"/>
      <c r="E26" s="69"/>
      <c r="F26" s="69"/>
      <c r="G26" s="69"/>
      <c r="H26" s="69"/>
      <c r="I26" s="69"/>
      <c r="J26" s="69"/>
      <c r="K26" s="67" t="s">
        <v>54</v>
      </c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 t="s">
        <v>55</v>
      </c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8">
        <v>27</v>
      </c>
      <c r="BH26" s="68"/>
      <c r="BI26" s="68"/>
      <c r="BJ26" s="68"/>
      <c r="BK26" s="68"/>
      <c r="BL26" s="68">
        <v>78</v>
      </c>
      <c r="BM26" s="68"/>
      <c r="BN26" s="68"/>
      <c r="BO26" s="68"/>
      <c r="BP26" s="68"/>
      <c r="BQ26" s="68">
        <f t="shared" si="0"/>
        <v>105</v>
      </c>
      <c r="BR26" s="68"/>
      <c r="BS26" s="68"/>
      <c r="BT26" s="68"/>
      <c r="BU26" s="68"/>
      <c r="BV26" s="70">
        <v>0</v>
      </c>
      <c r="BW26" s="71"/>
      <c r="BX26" s="71"/>
      <c r="BY26" s="71"/>
      <c r="BZ26" s="71"/>
      <c r="CA26" s="71"/>
      <c r="CB26" s="71"/>
      <c r="CC26" s="71"/>
      <c r="CD26" s="71"/>
      <c r="CE26" s="8"/>
    </row>
    <row r="27" spans="2:83" ht="25.55" customHeight="1">
      <c r="B27" s="66" t="s">
        <v>56</v>
      </c>
      <c r="C27" s="66"/>
      <c r="D27" s="66"/>
      <c r="E27" s="66"/>
      <c r="F27" s="66"/>
      <c r="G27" s="66"/>
      <c r="H27" s="66"/>
      <c r="I27" s="66"/>
      <c r="J27" s="66"/>
      <c r="K27" s="67" t="s">
        <v>57</v>
      </c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 t="s">
        <v>58</v>
      </c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8">
        <v>76</v>
      </c>
      <c r="BH27" s="68"/>
      <c r="BI27" s="68"/>
      <c r="BJ27" s="68"/>
      <c r="BK27" s="68"/>
      <c r="BL27" s="68">
        <v>160</v>
      </c>
      <c r="BM27" s="68"/>
      <c r="BN27" s="68"/>
      <c r="BO27" s="68"/>
      <c r="BP27" s="68"/>
      <c r="BQ27" s="68">
        <f>SUM(BG27+BL27)</f>
        <v>236</v>
      </c>
      <c r="BR27" s="68"/>
      <c r="BS27" s="68"/>
      <c r="BT27" s="68"/>
      <c r="BU27" s="68"/>
      <c r="BV27" s="58">
        <v>8</v>
      </c>
      <c r="BW27" s="59"/>
      <c r="BX27" s="59"/>
      <c r="BY27" s="59"/>
      <c r="BZ27" s="59"/>
      <c r="CA27" s="59"/>
      <c r="CB27" s="59"/>
      <c r="CC27" s="59"/>
      <c r="CD27" s="59"/>
      <c r="CE27" s="9"/>
    </row>
    <row r="28" spans="2:83" ht="25.55" customHeight="1">
      <c r="B28" s="60" t="s">
        <v>59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2"/>
      <c r="BG28" s="63">
        <f>SUM(BG20:BK27)</f>
        <v>367</v>
      </c>
      <c r="BH28" s="63"/>
      <c r="BI28" s="63"/>
      <c r="BJ28" s="63"/>
      <c r="BK28" s="63"/>
      <c r="BL28" s="63">
        <f>SUM(BL20:BP27)</f>
        <v>626</v>
      </c>
      <c r="BM28" s="63"/>
      <c r="BN28" s="63"/>
      <c r="BO28" s="63"/>
      <c r="BP28" s="63"/>
      <c r="BQ28" s="63">
        <f>SUM(BQ20:BU27)</f>
        <v>993</v>
      </c>
      <c r="BR28" s="63"/>
      <c r="BS28" s="63"/>
      <c r="BT28" s="63"/>
      <c r="BU28" s="63"/>
      <c r="BV28" s="64">
        <f>SUM(BV19:CD27)</f>
        <v>56</v>
      </c>
      <c r="BW28" s="65"/>
      <c r="BX28" s="65"/>
      <c r="BY28" s="65"/>
      <c r="BZ28" s="65"/>
      <c r="CA28" s="65"/>
      <c r="CB28" s="65"/>
      <c r="CC28" s="65"/>
      <c r="CD28" s="65"/>
      <c r="CE28" s="10"/>
    </row>
    <row r="29" spans="2:83" ht="24.05" customHeight="1"/>
    <row r="30" spans="2:83" ht="24.05" customHeight="1">
      <c r="C30" s="57" t="s">
        <v>67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</row>
    <row r="31" spans="2:83" ht="20.149999999999999" customHeight="1"/>
    <row r="38" spans="3:94" ht="14.25" customHeight="1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</row>
  </sheetData>
  <sheetProtection selectLockedCells="1" selectUnlockedCells="1"/>
  <mergeCells count="131">
    <mergeCell ref="CC4:CP4"/>
    <mergeCell ref="B5:J6"/>
    <mergeCell ref="K5:S6"/>
    <mergeCell ref="T5:X6"/>
    <mergeCell ref="Y5:AH5"/>
    <mergeCell ref="AI5:AR5"/>
    <mergeCell ref="AS5:AW6"/>
    <mergeCell ref="AX5:BB6"/>
    <mergeCell ref="BC5:CP5"/>
    <mergeCell ref="Y6:AA6"/>
    <mergeCell ref="CJ6:CP6"/>
    <mergeCell ref="BI6:BM6"/>
    <mergeCell ref="BN6:BR6"/>
    <mergeCell ref="BS6:BX6"/>
    <mergeCell ref="BY6:CC6"/>
    <mergeCell ref="CD6:CF6"/>
    <mergeCell ref="CG6:CI6"/>
    <mergeCell ref="AB6:AD6"/>
    <mergeCell ref="AE6:AH6"/>
    <mergeCell ref="AI6:AK6"/>
    <mergeCell ref="AL6:AN6"/>
    <mergeCell ref="AO6:AR6"/>
    <mergeCell ref="BC6:BH6"/>
    <mergeCell ref="B7:J11"/>
    <mergeCell ref="K7:S11"/>
    <mergeCell ref="T7:X11"/>
    <mergeCell ref="Y7:AA11"/>
    <mergeCell ref="AB7:AD11"/>
    <mergeCell ref="AE7:AH11"/>
    <mergeCell ref="AI7:AK11"/>
    <mergeCell ref="AL7:AN11"/>
    <mergeCell ref="AO7:AR8"/>
    <mergeCell ref="BY7:CC11"/>
    <mergeCell ref="CD7:CF11"/>
    <mergeCell ref="CG7:CI11"/>
    <mergeCell ref="CL7:CP7"/>
    <mergeCell ref="CL8:CP8"/>
    <mergeCell ref="AO9:AR11"/>
    <mergeCell ref="CL9:CP9"/>
    <mergeCell ref="BS10:BX11"/>
    <mergeCell ref="CL10:CP10"/>
    <mergeCell ref="CL11:CP11"/>
    <mergeCell ref="AS7:AW11"/>
    <mergeCell ref="AX7:BB11"/>
    <mergeCell ref="BC7:BH11"/>
    <mergeCell ref="BI7:BM11"/>
    <mergeCell ref="BN7:BR11"/>
    <mergeCell ref="BS7:BX9"/>
    <mergeCell ref="C16:AJ16"/>
    <mergeCell ref="BG16:BU16"/>
    <mergeCell ref="BV16:CE16"/>
    <mergeCell ref="B17:J18"/>
    <mergeCell ref="K17:AD18"/>
    <mergeCell ref="AE17:BF18"/>
    <mergeCell ref="BG17:BU17"/>
    <mergeCell ref="BV17:CE18"/>
    <mergeCell ref="BG18:BK18"/>
    <mergeCell ref="BL18:BP18"/>
    <mergeCell ref="BV19:CD19"/>
    <mergeCell ref="B20:J20"/>
    <mergeCell ref="K20:AD20"/>
    <mergeCell ref="AE20:BF20"/>
    <mergeCell ref="BG20:BK20"/>
    <mergeCell ref="BL20:BP20"/>
    <mergeCell ref="BQ20:BU20"/>
    <mergeCell ref="BV20:CD20"/>
    <mergeCell ref="BQ18:BU18"/>
    <mergeCell ref="B19:J19"/>
    <mergeCell ref="K19:AD19"/>
    <mergeCell ref="AE19:BF19"/>
    <mergeCell ref="BG19:BI19"/>
    <mergeCell ref="BJ19:BK19"/>
    <mergeCell ref="BL19:BN19"/>
    <mergeCell ref="BO19:BP19"/>
    <mergeCell ref="BQ19:BS19"/>
    <mergeCell ref="BT19:BU19"/>
    <mergeCell ref="BV21:CD21"/>
    <mergeCell ref="B22:J22"/>
    <mergeCell ref="K22:AD22"/>
    <mergeCell ref="AE22:BF22"/>
    <mergeCell ref="BG22:BK22"/>
    <mergeCell ref="BL22:BP22"/>
    <mergeCell ref="BQ22:BU22"/>
    <mergeCell ref="BV22:CD22"/>
    <mergeCell ref="B21:J21"/>
    <mergeCell ref="K21:AD21"/>
    <mergeCell ref="AE21:BF21"/>
    <mergeCell ref="BG21:BK21"/>
    <mergeCell ref="BL21:BP21"/>
    <mergeCell ref="BQ21:BU21"/>
    <mergeCell ref="BV23:CD23"/>
    <mergeCell ref="B24:J24"/>
    <mergeCell ref="K24:AD24"/>
    <mergeCell ref="AE24:BF24"/>
    <mergeCell ref="BG24:BK24"/>
    <mergeCell ref="BL24:BP24"/>
    <mergeCell ref="BQ24:BU24"/>
    <mergeCell ref="BV24:CD24"/>
    <mergeCell ref="B23:J23"/>
    <mergeCell ref="K23:AD23"/>
    <mergeCell ref="AE23:BF23"/>
    <mergeCell ref="BG23:BK23"/>
    <mergeCell ref="BL23:BP23"/>
    <mergeCell ref="BQ23:BU23"/>
    <mergeCell ref="BV25:CD25"/>
    <mergeCell ref="B26:J26"/>
    <mergeCell ref="K26:AD26"/>
    <mergeCell ref="AE26:BF26"/>
    <mergeCell ref="BG26:BK26"/>
    <mergeCell ref="BL26:BP26"/>
    <mergeCell ref="BQ26:BU26"/>
    <mergeCell ref="BV26:CD26"/>
    <mergeCell ref="B25:J25"/>
    <mergeCell ref="K25:AD25"/>
    <mergeCell ref="AE25:BF25"/>
    <mergeCell ref="BG25:BK25"/>
    <mergeCell ref="BL25:BP25"/>
    <mergeCell ref="BQ25:BU25"/>
    <mergeCell ref="C30:AW30"/>
    <mergeCell ref="BV27:CD27"/>
    <mergeCell ref="B28:BF28"/>
    <mergeCell ref="BG28:BK28"/>
    <mergeCell ref="BL28:BP28"/>
    <mergeCell ref="BQ28:BU28"/>
    <mergeCell ref="BV28:CD28"/>
    <mergeCell ref="B27:J27"/>
    <mergeCell ref="K27:AD27"/>
    <mergeCell ref="AE27:BF27"/>
    <mergeCell ref="BG27:BK27"/>
    <mergeCell ref="BL27:BP27"/>
    <mergeCell ref="BQ27:BU27"/>
  </mergeCells>
  <phoneticPr fontId="2"/>
  <pageMargins left="0.78740157480314965" right="0.39370078740157483" top="0.39370078740157483" bottom="0.39370078740157483" header="0" footer="0"/>
  <pageSetup paperSize="9" scale="73" firstPageNumber="0" orientation="landscape" horizontalDpi="300" verticalDpi="300" r:id="rId1"/>
  <headerFooter scaleWithDoc="0" alignWithMargins="0">
    <oddFooter>&amp;C&amp;"ＭＳ 明朝,標準"－３１－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6"/>
  <sheetViews>
    <sheetView view="pageLayout" zoomScale="90" zoomScaleNormal="100" zoomScaleSheetLayoutView="100" zoomScalePageLayoutView="90" workbookViewId="0">
      <selection sqref="A1:B1"/>
    </sheetView>
  </sheetViews>
  <sheetFormatPr defaultColWidth="9" defaultRowHeight="14.4"/>
  <cols>
    <col min="1" max="1" width="14.21875" style="1" customWidth="1"/>
    <col min="2" max="2" width="41" style="1" customWidth="1"/>
    <col min="3" max="3" width="32.5546875" style="1" customWidth="1"/>
    <col min="4" max="9" width="6.77734375" style="1" customWidth="1"/>
    <col min="10" max="10" width="9" style="1" customWidth="1"/>
    <col min="11" max="13" width="6.88671875" style="1" customWidth="1"/>
    <col min="14" max="14" width="10.21875" style="1" customWidth="1"/>
    <col min="15" max="15" width="7" style="1" customWidth="1"/>
    <col min="16" max="17" width="9.88671875" style="1" customWidth="1"/>
    <col min="18" max="18" width="7" style="1" customWidth="1"/>
    <col min="19" max="19" width="7.109375" style="1" customWidth="1"/>
    <col min="20" max="20" width="2.109375" style="1" customWidth="1"/>
    <col min="21" max="16384" width="9" style="1"/>
  </cols>
  <sheetData>
    <row r="1" spans="1:19" ht="23.25" customHeight="1">
      <c r="A1" s="112" t="s">
        <v>201</v>
      </c>
      <c r="B1" s="112"/>
      <c r="O1" s="113" t="s">
        <v>26</v>
      </c>
      <c r="P1" s="70"/>
      <c r="Q1" s="70"/>
      <c r="R1" s="70"/>
      <c r="S1" s="70"/>
    </row>
    <row r="2" spans="1:19" ht="17.05" customHeight="1">
      <c r="A2" s="100" t="s">
        <v>202</v>
      </c>
      <c r="B2" s="66" t="s">
        <v>203</v>
      </c>
      <c r="C2" s="66" t="s">
        <v>2</v>
      </c>
      <c r="D2" s="66" t="s">
        <v>204</v>
      </c>
      <c r="E2" s="66"/>
      <c r="F2" s="66"/>
      <c r="G2" s="66" t="s">
        <v>205</v>
      </c>
      <c r="H2" s="66"/>
      <c r="I2" s="66"/>
      <c r="J2" s="114" t="s">
        <v>206</v>
      </c>
      <c r="K2" s="66" t="s">
        <v>207</v>
      </c>
      <c r="L2" s="66"/>
      <c r="M2" s="66"/>
      <c r="N2" s="115"/>
      <c r="O2" s="66"/>
      <c r="P2" s="115"/>
      <c r="Q2" s="66"/>
      <c r="R2" s="66"/>
      <c r="S2" s="66"/>
    </row>
    <row r="3" spans="1:19" ht="17.05" customHeight="1">
      <c r="A3" s="100"/>
      <c r="B3" s="66"/>
      <c r="C3" s="66"/>
      <c r="D3" s="66" t="s">
        <v>6</v>
      </c>
      <c r="E3" s="66" t="s">
        <v>7</v>
      </c>
      <c r="F3" s="66" t="s">
        <v>8</v>
      </c>
      <c r="G3" s="66" t="s">
        <v>9</v>
      </c>
      <c r="H3" s="66" t="s">
        <v>10</v>
      </c>
      <c r="I3" s="66" t="s">
        <v>76</v>
      </c>
      <c r="J3" s="114"/>
      <c r="K3" s="117" t="s">
        <v>208</v>
      </c>
      <c r="L3" s="117" t="s">
        <v>209</v>
      </c>
      <c r="M3" s="117" t="s">
        <v>210</v>
      </c>
      <c r="N3" s="52" t="s">
        <v>211</v>
      </c>
      <c r="O3" s="123" t="s">
        <v>212</v>
      </c>
      <c r="P3" s="52" t="s">
        <v>213</v>
      </c>
      <c r="Q3" s="116" t="s">
        <v>214</v>
      </c>
      <c r="R3" s="114" t="s">
        <v>215</v>
      </c>
      <c r="S3" s="114" t="s">
        <v>216</v>
      </c>
    </row>
    <row r="4" spans="1:19" ht="17.05" customHeight="1">
      <c r="A4" s="100"/>
      <c r="B4" s="66"/>
      <c r="C4" s="66"/>
      <c r="D4" s="66"/>
      <c r="E4" s="66"/>
      <c r="F4" s="66"/>
      <c r="G4" s="66"/>
      <c r="H4" s="66"/>
      <c r="I4" s="66"/>
      <c r="J4" s="66"/>
      <c r="K4" s="118"/>
      <c r="L4" s="118"/>
      <c r="M4" s="118"/>
      <c r="N4" s="31" t="s">
        <v>217</v>
      </c>
      <c r="O4" s="123"/>
      <c r="P4" s="31" t="s">
        <v>218</v>
      </c>
      <c r="Q4" s="116"/>
      <c r="R4" s="114"/>
      <c r="S4" s="114"/>
    </row>
    <row r="5" spans="1:19" ht="17.05" customHeight="1">
      <c r="A5" s="100"/>
      <c r="B5" s="66"/>
      <c r="C5" s="66"/>
      <c r="D5" s="66"/>
      <c r="E5" s="66"/>
      <c r="F5" s="66"/>
      <c r="G5" s="66"/>
      <c r="H5" s="66"/>
      <c r="I5" s="66"/>
      <c r="J5" s="66"/>
      <c r="K5" s="119"/>
      <c r="L5" s="119"/>
      <c r="M5" s="119"/>
      <c r="N5" s="32" t="s">
        <v>219</v>
      </c>
      <c r="O5" s="123"/>
      <c r="P5" s="32" t="s">
        <v>219</v>
      </c>
      <c r="Q5" s="116"/>
      <c r="R5" s="114"/>
      <c r="S5" s="114"/>
    </row>
    <row r="6" spans="1:19" ht="20.95" customHeight="1">
      <c r="A6" s="33" t="s">
        <v>220</v>
      </c>
      <c r="B6" s="120" t="s">
        <v>221</v>
      </c>
      <c r="C6" s="120" t="s">
        <v>222</v>
      </c>
      <c r="D6" s="121">
        <v>32</v>
      </c>
      <c r="E6" s="121" t="s">
        <v>34</v>
      </c>
      <c r="F6" s="122">
        <v>32</v>
      </c>
      <c r="G6" s="121">
        <v>5</v>
      </c>
      <c r="H6" s="121">
        <v>2</v>
      </c>
      <c r="I6" s="121" t="s">
        <v>34</v>
      </c>
      <c r="J6" s="121" t="s">
        <v>34</v>
      </c>
      <c r="K6" s="121" t="s">
        <v>34</v>
      </c>
      <c r="L6" s="121">
        <v>100</v>
      </c>
      <c r="M6" s="121">
        <v>100</v>
      </c>
      <c r="N6" s="124" t="s">
        <v>300</v>
      </c>
      <c r="O6" s="121">
        <v>5</v>
      </c>
      <c r="P6" s="124" t="s">
        <v>34</v>
      </c>
      <c r="Q6" s="121" t="s">
        <v>34</v>
      </c>
      <c r="R6" s="121" t="s">
        <v>34</v>
      </c>
      <c r="S6" s="121" t="s">
        <v>34</v>
      </c>
    </row>
    <row r="7" spans="1:19" ht="20.95" customHeight="1">
      <c r="A7" s="33" t="s">
        <v>223</v>
      </c>
      <c r="B7" s="120"/>
      <c r="C7" s="120"/>
      <c r="D7" s="121"/>
      <c r="E7" s="121"/>
      <c r="F7" s="122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</row>
    <row r="8" spans="1:19" ht="20.95" customHeight="1">
      <c r="A8" s="34" t="s">
        <v>224</v>
      </c>
      <c r="B8" s="120" t="s">
        <v>225</v>
      </c>
      <c r="C8" s="120" t="s">
        <v>226</v>
      </c>
      <c r="D8" s="121">
        <v>250</v>
      </c>
      <c r="E8" s="121">
        <v>16</v>
      </c>
      <c r="F8" s="122">
        <f>D8+E8</f>
        <v>266</v>
      </c>
      <c r="G8" s="121">
        <v>10</v>
      </c>
      <c r="H8" s="121">
        <v>2</v>
      </c>
      <c r="I8" s="121">
        <v>1</v>
      </c>
      <c r="J8" s="121">
        <v>266</v>
      </c>
      <c r="K8" s="121">
        <v>200</v>
      </c>
      <c r="L8" s="121" t="s">
        <v>34</v>
      </c>
      <c r="M8" s="121">
        <v>20</v>
      </c>
      <c r="N8" s="35" t="s">
        <v>227</v>
      </c>
      <c r="O8" s="45" t="s">
        <v>34</v>
      </c>
      <c r="P8" s="50" t="s">
        <v>228</v>
      </c>
      <c r="Q8" s="50" t="s">
        <v>228</v>
      </c>
      <c r="R8" s="121">
        <v>300</v>
      </c>
      <c r="S8" s="121" t="s">
        <v>34</v>
      </c>
    </row>
    <row r="9" spans="1:19" ht="20.95" customHeight="1">
      <c r="A9" s="16" t="s">
        <v>229</v>
      </c>
      <c r="B9" s="120"/>
      <c r="C9" s="120"/>
      <c r="D9" s="121"/>
      <c r="E9" s="121"/>
      <c r="F9" s="122"/>
      <c r="G9" s="121"/>
      <c r="H9" s="121"/>
      <c r="I9" s="121"/>
      <c r="J9" s="121"/>
      <c r="K9" s="121"/>
      <c r="L9" s="121"/>
      <c r="M9" s="121"/>
      <c r="N9" s="46" t="s">
        <v>230</v>
      </c>
      <c r="O9" s="46"/>
      <c r="P9" s="36" t="s">
        <v>327</v>
      </c>
      <c r="Q9" s="36" t="s">
        <v>328</v>
      </c>
      <c r="R9" s="121"/>
      <c r="S9" s="121"/>
    </row>
    <row r="10" spans="1:19" ht="20.95" customHeight="1">
      <c r="A10" s="33" t="s">
        <v>231</v>
      </c>
      <c r="B10" s="120" t="s">
        <v>232</v>
      </c>
      <c r="C10" s="120" t="s">
        <v>233</v>
      </c>
      <c r="D10" s="121">
        <v>242</v>
      </c>
      <c r="E10" s="121">
        <v>20</v>
      </c>
      <c r="F10" s="122">
        <f>D10+E10</f>
        <v>262</v>
      </c>
      <c r="G10" s="121">
        <v>8</v>
      </c>
      <c r="H10" s="121">
        <v>2</v>
      </c>
      <c r="I10" s="121">
        <v>1</v>
      </c>
      <c r="J10" s="121">
        <v>3773</v>
      </c>
      <c r="K10" s="121">
        <v>700</v>
      </c>
      <c r="L10" s="121" t="s">
        <v>34</v>
      </c>
      <c r="M10" s="121">
        <v>10</v>
      </c>
      <c r="N10" s="35" t="s">
        <v>234</v>
      </c>
      <c r="O10" s="45">
        <v>5</v>
      </c>
      <c r="P10" s="50" t="s">
        <v>228</v>
      </c>
      <c r="Q10" s="50" t="s">
        <v>329</v>
      </c>
      <c r="R10" s="121">
        <v>300</v>
      </c>
      <c r="S10" s="121" t="s">
        <v>34</v>
      </c>
    </row>
    <row r="11" spans="1:19" ht="20.95" customHeight="1">
      <c r="A11" s="33" t="s">
        <v>235</v>
      </c>
      <c r="B11" s="120"/>
      <c r="C11" s="120"/>
      <c r="D11" s="121"/>
      <c r="E11" s="121"/>
      <c r="F11" s="122"/>
      <c r="G11" s="121"/>
      <c r="H11" s="121"/>
      <c r="I11" s="121"/>
      <c r="J11" s="121"/>
      <c r="K11" s="121"/>
      <c r="L11" s="121"/>
      <c r="M11" s="121"/>
      <c r="N11" s="46" t="s">
        <v>236</v>
      </c>
      <c r="O11" s="46"/>
      <c r="P11" s="36" t="s">
        <v>330</v>
      </c>
      <c r="Q11" s="36" t="s">
        <v>331</v>
      </c>
      <c r="R11" s="121"/>
      <c r="S11" s="121"/>
    </row>
    <row r="12" spans="1:19" ht="14.75" customHeight="1">
      <c r="A12" s="125" t="s">
        <v>237</v>
      </c>
      <c r="B12" s="127" t="s">
        <v>238</v>
      </c>
      <c r="C12" s="127" t="s">
        <v>239</v>
      </c>
      <c r="D12" s="130">
        <v>1145</v>
      </c>
      <c r="E12" s="130" t="s">
        <v>300</v>
      </c>
      <c r="F12" s="130">
        <v>1145</v>
      </c>
      <c r="G12" s="130">
        <v>13</v>
      </c>
      <c r="H12" s="130">
        <v>3</v>
      </c>
      <c r="I12" s="130">
        <v>1</v>
      </c>
      <c r="J12" s="130">
        <v>6597</v>
      </c>
      <c r="K12" s="130">
        <v>1595</v>
      </c>
      <c r="L12" s="130">
        <v>100</v>
      </c>
      <c r="M12" s="130">
        <v>225</v>
      </c>
      <c r="N12" s="35" t="s">
        <v>234</v>
      </c>
      <c r="O12" s="130" t="s">
        <v>34</v>
      </c>
      <c r="P12" s="133" t="s">
        <v>228</v>
      </c>
      <c r="Q12" s="135" t="s">
        <v>34</v>
      </c>
      <c r="R12" s="130" t="s">
        <v>34</v>
      </c>
      <c r="S12" s="130" t="s">
        <v>34</v>
      </c>
    </row>
    <row r="13" spans="1:19" ht="14.75" customHeight="1">
      <c r="A13" s="126"/>
      <c r="B13" s="128"/>
      <c r="C13" s="128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48" t="s">
        <v>332</v>
      </c>
      <c r="O13" s="131"/>
      <c r="P13" s="134"/>
      <c r="Q13" s="136"/>
      <c r="R13" s="131"/>
      <c r="S13" s="131"/>
    </row>
    <row r="14" spans="1:19" ht="14.75" customHeight="1">
      <c r="A14" s="126" t="s">
        <v>333</v>
      </c>
      <c r="B14" s="128"/>
      <c r="C14" s="128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37" t="s">
        <v>240</v>
      </c>
      <c r="O14" s="131"/>
      <c r="P14" s="139" t="s">
        <v>334</v>
      </c>
      <c r="Q14" s="137"/>
      <c r="R14" s="131"/>
      <c r="S14" s="131"/>
    </row>
    <row r="15" spans="1:19" ht="14.75" customHeight="1">
      <c r="A15" s="132"/>
      <c r="B15" s="129"/>
      <c r="C15" s="129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46" t="s">
        <v>335</v>
      </c>
      <c r="O15" s="124"/>
      <c r="P15" s="140"/>
      <c r="Q15" s="138"/>
      <c r="R15" s="124"/>
      <c r="S15" s="124"/>
    </row>
    <row r="16" spans="1:19" ht="20.95" customHeight="1">
      <c r="A16" s="34" t="s">
        <v>241</v>
      </c>
      <c r="B16" s="120" t="s">
        <v>242</v>
      </c>
      <c r="C16" s="120" t="s">
        <v>243</v>
      </c>
      <c r="D16" s="121">
        <v>489</v>
      </c>
      <c r="E16" s="121">
        <v>32</v>
      </c>
      <c r="F16" s="122">
        <f>D16+E16</f>
        <v>521</v>
      </c>
      <c r="G16" s="121">
        <v>10</v>
      </c>
      <c r="H16" s="121">
        <v>3</v>
      </c>
      <c r="I16" s="121">
        <v>1</v>
      </c>
      <c r="J16" s="121">
        <v>6252</v>
      </c>
      <c r="K16" s="121">
        <v>1100</v>
      </c>
      <c r="L16" s="121" t="s">
        <v>34</v>
      </c>
      <c r="M16" s="121" t="s">
        <v>34</v>
      </c>
      <c r="N16" s="121" t="s">
        <v>34</v>
      </c>
      <c r="O16" s="121">
        <v>3</v>
      </c>
      <c r="P16" s="50" t="s">
        <v>228</v>
      </c>
      <c r="Q16" s="50" t="s">
        <v>228</v>
      </c>
      <c r="R16" s="121">
        <v>3000</v>
      </c>
      <c r="S16" s="121" t="s">
        <v>34</v>
      </c>
    </row>
    <row r="17" spans="1:19" ht="20.95" customHeight="1">
      <c r="A17" s="16" t="s">
        <v>244</v>
      </c>
      <c r="B17" s="120"/>
      <c r="C17" s="120"/>
      <c r="D17" s="121"/>
      <c r="E17" s="121"/>
      <c r="F17" s="122"/>
      <c r="G17" s="121"/>
      <c r="H17" s="121"/>
      <c r="I17" s="121"/>
      <c r="J17" s="121"/>
      <c r="K17" s="121"/>
      <c r="L17" s="121"/>
      <c r="M17" s="121"/>
      <c r="N17" s="121"/>
      <c r="O17" s="121"/>
      <c r="P17" s="36" t="s">
        <v>245</v>
      </c>
      <c r="Q17" s="36" t="s">
        <v>336</v>
      </c>
      <c r="R17" s="121"/>
      <c r="S17" s="121"/>
    </row>
    <row r="18" spans="1:19" ht="20.95" customHeight="1">
      <c r="A18" s="33" t="s">
        <v>246</v>
      </c>
      <c r="B18" s="120" t="s">
        <v>247</v>
      </c>
      <c r="C18" s="120" t="s">
        <v>248</v>
      </c>
      <c r="D18" s="121">
        <v>205</v>
      </c>
      <c r="E18" s="121">
        <v>19</v>
      </c>
      <c r="F18" s="122">
        <f>D18+E18</f>
        <v>224</v>
      </c>
      <c r="G18" s="121">
        <v>10</v>
      </c>
      <c r="H18" s="121">
        <v>2</v>
      </c>
      <c r="I18" s="121">
        <v>1</v>
      </c>
      <c r="J18" s="121">
        <v>529</v>
      </c>
      <c r="K18" s="121">
        <v>200</v>
      </c>
      <c r="L18" s="121" t="s">
        <v>300</v>
      </c>
      <c r="M18" s="121">
        <v>10</v>
      </c>
      <c r="N18" s="35" t="s">
        <v>234</v>
      </c>
      <c r="O18" s="121" t="s">
        <v>34</v>
      </c>
      <c r="P18" s="50" t="s">
        <v>228</v>
      </c>
      <c r="Q18" s="50" t="s">
        <v>228</v>
      </c>
      <c r="R18" s="121">
        <v>1000</v>
      </c>
      <c r="S18" s="121" t="s">
        <v>300</v>
      </c>
    </row>
    <row r="19" spans="1:19" ht="20.95" customHeight="1">
      <c r="A19" s="33" t="s">
        <v>249</v>
      </c>
      <c r="B19" s="120"/>
      <c r="C19" s="120"/>
      <c r="D19" s="121"/>
      <c r="E19" s="121"/>
      <c r="F19" s="122"/>
      <c r="G19" s="121"/>
      <c r="H19" s="121"/>
      <c r="I19" s="121"/>
      <c r="J19" s="121"/>
      <c r="K19" s="121"/>
      <c r="L19" s="121"/>
      <c r="M19" s="121"/>
      <c r="N19" s="46" t="s">
        <v>250</v>
      </c>
      <c r="O19" s="121"/>
      <c r="P19" s="36" t="s">
        <v>251</v>
      </c>
      <c r="Q19" s="36" t="s">
        <v>251</v>
      </c>
      <c r="R19" s="121"/>
      <c r="S19" s="121"/>
    </row>
    <row r="20" spans="1:19" ht="20.95" customHeight="1">
      <c r="A20" s="34" t="s">
        <v>252</v>
      </c>
      <c r="B20" s="120" t="s">
        <v>253</v>
      </c>
      <c r="C20" s="120" t="s">
        <v>254</v>
      </c>
      <c r="D20" s="121">
        <v>585</v>
      </c>
      <c r="E20" s="121">
        <v>53</v>
      </c>
      <c r="F20" s="122">
        <f>D20+E20</f>
        <v>638</v>
      </c>
      <c r="G20" s="121">
        <v>6</v>
      </c>
      <c r="H20" s="121">
        <v>2</v>
      </c>
      <c r="I20" s="121">
        <v>2</v>
      </c>
      <c r="J20" s="121">
        <v>2430</v>
      </c>
      <c r="K20" s="121">
        <v>4000</v>
      </c>
      <c r="L20" s="121" t="s">
        <v>34</v>
      </c>
      <c r="M20" s="121" t="s">
        <v>34</v>
      </c>
      <c r="N20" s="121" t="s">
        <v>34</v>
      </c>
      <c r="O20" s="121">
        <v>5</v>
      </c>
      <c r="P20" s="50" t="s">
        <v>228</v>
      </c>
      <c r="Q20" s="50" t="s">
        <v>228</v>
      </c>
      <c r="R20" s="121">
        <v>1000</v>
      </c>
      <c r="S20" s="121" t="s">
        <v>34</v>
      </c>
    </row>
    <row r="21" spans="1:19" ht="20.95" customHeight="1">
      <c r="A21" s="16" t="s">
        <v>255</v>
      </c>
      <c r="B21" s="120"/>
      <c r="C21" s="120"/>
      <c r="D21" s="121"/>
      <c r="E21" s="121"/>
      <c r="F21" s="122"/>
      <c r="G21" s="121"/>
      <c r="H21" s="121"/>
      <c r="I21" s="121"/>
      <c r="J21" s="121"/>
      <c r="K21" s="121"/>
      <c r="L21" s="121"/>
      <c r="M21" s="121"/>
      <c r="N21" s="121"/>
      <c r="O21" s="121"/>
      <c r="P21" s="38" t="s">
        <v>337</v>
      </c>
      <c r="Q21" s="38" t="s">
        <v>256</v>
      </c>
      <c r="R21" s="121"/>
      <c r="S21" s="121"/>
    </row>
    <row r="22" spans="1:19" ht="14.75" customHeight="1">
      <c r="A22" s="125" t="s">
        <v>257</v>
      </c>
      <c r="B22" s="127" t="s">
        <v>258</v>
      </c>
      <c r="C22" s="127" t="s">
        <v>259</v>
      </c>
      <c r="D22" s="146">
        <v>344</v>
      </c>
      <c r="E22" s="143">
        <v>3</v>
      </c>
      <c r="F22" s="130">
        <f t="shared" ref="F22" si="0">D22+E22</f>
        <v>347</v>
      </c>
      <c r="G22" s="130">
        <v>16</v>
      </c>
      <c r="H22" s="130">
        <v>3</v>
      </c>
      <c r="I22" s="130">
        <v>1</v>
      </c>
      <c r="J22" s="130">
        <v>1494</v>
      </c>
      <c r="K22" s="143">
        <v>400</v>
      </c>
      <c r="L22" s="143"/>
      <c r="M22" s="143">
        <v>30</v>
      </c>
      <c r="N22" s="149" t="s">
        <v>260</v>
      </c>
      <c r="O22" s="130" t="s">
        <v>34</v>
      </c>
      <c r="P22" s="141" t="s">
        <v>261</v>
      </c>
      <c r="Q22" s="49" t="s">
        <v>261</v>
      </c>
      <c r="R22" s="130" t="s">
        <v>34</v>
      </c>
      <c r="S22" s="130" t="s">
        <v>34</v>
      </c>
    </row>
    <row r="23" spans="1:19" ht="14.75" customHeight="1">
      <c r="A23" s="126"/>
      <c r="B23" s="128"/>
      <c r="C23" s="128"/>
      <c r="D23" s="147"/>
      <c r="E23" s="144"/>
      <c r="F23" s="131"/>
      <c r="G23" s="131"/>
      <c r="H23" s="131"/>
      <c r="I23" s="131"/>
      <c r="J23" s="131"/>
      <c r="K23" s="144"/>
      <c r="L23" s="144"/>
      <c r="M23" s="144"/>
      <c r="N23" s="150"/>
      <c r="O23" s="131"/>
      <c r="P23" s="142"/>
      <c r="Q23" s="39" t="s">
        <v>262</v>
      </c>
      <c r="R23" s="131"/>
      <c r="S23" s="131"/>
    </row>
    <row r="24" spans="1:19" ht="14.75" customHeight="1">
      <c r="A24" s="126" t="s">
        <v>263</v>
      </c>
      <c r="B24" s="128"/>
      <c r="C24" s="128"/>
      <c r="D24" s="147"/>
      <c r="E24" s="144">
        <v>3</v>
      </c>
      <c r="F24" s="131">
        <f t="shared" ref="F24" si="1">D24+E24</f>
        <v>3</v>
      </c>
      <c r="G24" s="131">
        <v>16</v>
      </c>
      <c r="H24" s="131">
        <v>3</v>
      </c>
      <c r="I24" s="131">
        <v>1</v>
      </c>
      <c r="J24" s="131">
        <v>1608</v>
      </c>
      <c r="K24" s="144">
        <v>520</v>
      </c>
      <c r="L24" s="144" t="s">
        <v>34</v>
      </c>
      <c r="M24" s="144">
        <v>30</v>
      </c>
      <c r="N24" s="139" t="s">
        <v>264</v>
      </c>
      <c r="O24" s="131"/>
      <c r="P24" s="139" t="s">
        <v>265</v>
      </c>
      <c r="Q24" s="51" t="s">
        <v>266</v>
      </c>
      <c r="R24" s="131"/>
      <c r="S24" s="131"/>
    </row>
    <row r="25" spans="1:19" ht="14.75" customHeight="1">
      <c r="A25" s="132"/>
      <c r="B25" s="129"/>
      <c r="C25" s="129"/>
      <c r="D25" s="148"/>
      <c r="E25" s="145"/>
      <c r="F25" s="124"/>
      <c r="G25" s="124"/>
      <c r="H25" s="124"/>
      <c r="I25" s="124"/>
      <c r="J25" s="124"/>
      <c r="K25" s="145"/>
      <c r="L25" s="145"/>
      <c r="M25" s="145"/>
      <c r="N25" s="140"/>
      <c r="O25" s="124"/>
      <c r="P25" s="140"/>
      <c r="Q25" s="36" t="s">
        <v>267</v>
      </c>
      <c r="R25" s="124"/>
      <c r="S25" s="124"/>
    </row>
    <row r="26" spans="1:19" ht="20.95" customHeight="1">
      <c r="A26" s="34" t="s">
        <v>268</v>
      </c>
      <c r="B26" s="120" t="s">
        <v>269</v>
      </c>
      <c r="C26" s="120" t="s">
        <v>268</v>
      </c>
      <c r="D26" s="121">
        <v>136</v>
      </c>
      <c r="E26" s="121" t="s">
        <v>34</v>
      </c>
      <c r="F26" s="121">
        <v>136</v>
      </c>
      <c r="G26" s="121">
        <v>10</v>
      </c>
      <c r="H26" s="121">
        <v>2</v>
      </c>
      <c r="I26" s="121" t="s">
        <v>34</v>
      </c>
      <c r="J26" s="121" t="s">
        <v>34</v>
      </c>
      <c r="K26" s="121">
        <v>400</v>
      </c>
      <c r="L26" s="121" t="s">
        <v>34</v>
      </c>
      <c r="M26" s="121" t="s">
        <v>34</v>
      </c>
      <c r="N26" s="121" t="s">
        <v>34</v>
      </c>
      <c r="O26" s="121" t="s">
        <v>34</v>
      </c>
      <c r="P26" s="50" t="s">
        <v>228</v>
      </c>
      <c r="Q26" s="50" t="s">
        <v>266</v>
      </c>
      <c r="R26" s="121" t="s">
        <v>34</v>
      </c>
      <c r="S26" s="121" t="s">
        <v>34</v>
      </c>
    </row>
    <row r="27" spans="1:19" ht="20.95" customHeight="1">
      <c r="A27" s="16" t="s">
        <v>270</v>
      </c>
      <c r="B27" s="120"/>
      <c r="C27" s="120"/>
      <c r="D27" s="121"/>
      <c r="E27" s="121" t="s">
        <v>34</v>
      </c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38" t="s">
        <v>338</v>
      </c>
      <c r="Q27" s="38" t="s">
        <v>339</v>
      </c>
      <c r="R27" s="121"/>
      <c r="S27" s="121"/>
    </row>
    <row r="28" spans="1:19" ht="14.75" customHeight="1">
      <c r="A28" s="125" t="s">
        <v>271</v>
      </c>
      <c r="B28" s="120" t="s">
        <v>272</v>
      </c>
      <c r="C28" s="120" t="s">
        <v>273</v>
      </c>
      <c r="D28" s="121">
        <v>446</v>
      </c>
      <c r="E28" s="121" t="s">
        <v>300</v>
      </c>
      <c r="F28" s="122">
        <v>446</v>
      </c>
      <c r="G28" s="121">
        <v>11</v>
      </c>
      <c r="H28" s="121">
        <v>3</v>
      </c>
      <c r="I28" s="121">
        <v>1</v>
      </c>
      <c r="J28" s="121">
        <v>75</v>
      </c>
      <c r="K28" s="121">
        <v>150</v>
      </c>
      <c r="L28" s="121">
        <v>100</v>
      </c>
      <c r="M28" s="121">
        <v>50</v>
      </c>
      <c r="N28" s="153" t="s">
        <v>227</v>
      </c>
      <c r="O28" s="121" t="s">
        <v>34</v>
      </c>
      <c r="P28" s="153" t="s">
        <v>340</v>
      </c>
      <c r="Q28" s="40" t="s">
        <v>228</v>
      </c>
      <c r="R28" s="121" t="s">
        <v>300</v>
      </c>
      <c r="S28" s="121" t="s">
        <v>300</v>
      </c>
    </row>
    <row r="29" spans="1:19" ht="14.75" customHeight="1">
      <c r="A29" s="126"/>
      <c r="B29" s="120"/>
      <c r="C29" s="120"/>
      <c r="D29" s="121"/>
      <c r="E29" s="121"/>
      <c r="F29" s="122"/>
      <c r="G29" s="121"/>
      <c r="H29" s="121"/>
      <c r="I29" s="121"/>
      <c r="J29" s="121"/>
      <c r="K29" s="121"/>
      <c r="L29" s="121"/>
      <c r="M29" s="121"/>
      <c r="N29" s="154"/>
      <c r="O29" s="121"/>
      <c r="P29" s="154"/>
      <c r="Q29" s="39" t="s">
        <v>338</v>
      </c>
      <c r="R29" s="121"/>
      <c r="S29" s="121"/>
    </row>
    <row r="30" spans="1:19" ht="14.75" customHeight="1">
      <c r="A30" s="151" t="s">
        <v>274</v>
      </c>
      <c r="B30" s="120"/>
      <c r="C30" s="120"/>
      <c r="D30" s="121"/>
      <c r="E30" s="121"/>
      <c r="F30" s="122"/>
      <c r="G30" s="121"/>
      <c r="H30" s="121"/>
      <c r="I30" s="121"/>
      <c r="J30" s="121"/>
      <c r="K30" s="121"/>
      <c r="L30" s="121"/>
      <c r="M30" s="121"/>
      <c r="N30" s="139" t="s">
        <v>341</v>
      </c>
      <c r="O30" s="121"/>
      <c r="P30" s="139" t="s">
        <v>342</v>
      </c>
      <c r="Q30" s="41" t="s">
        <v>266</v>
      </c>
      <c r="R30" s="121"/>
      <c r="S30" s="121"/>
    </row>
    <row r="31" spans="1:19" ht="14.75" customHeight="1">
      <c r="A31" s="152"/>
      <c r="B31" s="120"/>
      <c r="C31" s="120"/>
      <c r="D31" s="121"/>
      <c r="E31" s="121"/>
      <c r="F31" s="122"/>
      <c r="G31" s="121"/>
      <c r="H31" s="121"/>
      <c r="I31" s="121"/>
      <c r="J31" s="121"/>
      <c r="K31" s="121"/>
      <c r="L31" s="121"/>
      <c r="M31" s="121"/>
      <c r="N31" s="140"/>
      <c r="O31" s="121"/>
      <c r="P31" s="140"/>
      <c r="Q31" s="36" t="s">
        <v>343</v>
      </c>
      <c r="R31" s="121"/>
      <c r="S31" s="121"/>
    </row>
    <row r="32" spans="1:19" ht="22.25" customHeight="1">
      <c r="A32" s="42" t="s">
        <v>275</v>
      </c>
      <c r="B32" s="120" t="s">
        <v>344</v>
      </c>
      <c r="C32" s="120" t="s">
        <v>276</v>
      </c>
      <c r="D32" s="121">
        <v>537</v>
      </c>
      <c r="E32" s="121">
        <v>14</v>
      </c>
      <c r="F32" s="122">
        <f>D32+E32</f>
        <v>551</v>
      </c>
      <c r="G32" s="121">
        <v>12</v>
      </c>
      <c r="H32" s="121">
        <v>3</v>
      </c>
      <c r="I32" s="121">
        <v>1</v>
      </c>
      <c r="J32" s="121">
        <v>114</v>
      </c>
      <c r="K32" s="121">
        <v>236</v>
      </c>
      <c r="L32" s="121" t="s">
        <v>34</v>
      </c>
      <c r="M32" s="121">
        <v>5</v>
      </c>
      <c r="N32" s="47" t="s">
        <v>240</v>
      </c>
      <c r="O32" s="121" t="s">
        <v>34</v>
      </c>
      <c r="P32" s="50" t="s">
        <v>228</v>
      </c>
      <c r="Q32" s="50" t="s">
        <v>228</v>
      </c>
      <c r="R32" s="121">
        <v>3000</v>
      </c>
      <c r="S32" s="121" t="s">
        <v>34</v>
      </c>
    </row>
    <row r="33" spans="1:19" ht="22.25" customHeight="1">
      <c r="A33" s="43" t="s">
        <v>277</v>
      </c>
      <c r="B33" s="120"/>
      <c r="C33" s="120"/>
      <c r="D33" s="121"/>
      <c r="E33" s="121"/>
      <c r="F33" s="122"/>
      <c r="G33" s="121"/>
      <c r="H33" s="121"/>
      <c r="I33" s="121"/>
      <c r="J33" s="121"/>
      <c r="K33" s="121"/>
      <c r="L33" s="121"/>
      <c r="M33" s="121"/>
      <c r="N33" s="36" t="s">
        <v>230</v>
      </c>
      <c r="O33" s="121"/>
      <c r="P33" s="38" t="s">
        <v>345</v>
      </c>
      <c r="Q33" s="38" t="s">
        <v>278</v>
      </c>
      <c r="R33" s="121"/>
      <c r="S33" s="121"/>
    </row>
    <row r="34" spans="1:19" ht="22.25" customHeight="1">
      <c r="A34" s="33" t="s">
        <v>279</v>
      </c>
      <c r="B34" s="120" t="s">
        <v>346</v>
      </c>
      <c r="C34" s="120" t="s">
        <v>280</v>
      </c>
      <c r="D34" s="121">
        <v>63</v>
      </c>
      <c r="E34" s="121" t="s">
        <v>34</v>
      </c>
      <c r="F34" s="122">
        <v>63</v>
      </c>
      <c r="G34" s="121">
        <v>9</v>
      </c>
      <c r="H34" s="121">
        <v>3</v>
      </c>
      <c r="I34" s="121">
        <v>2</v>
      </c>
      <c r="J34" s="121">
        <v>442</v>
      </c>
      <c r="K34" s="121">
        <v>170</v>
      </c>
      <c r="L34" s="121" t="s">
        <v>34</v>
      </c>
      <c r="M34" s="121" t="s">
        <v>34</v>
      </c>
      <c r="N34" s="130" t="s">
        <v>34</v>
      </c>
      <c r="O34" s="121" t="s">
        <v>34</v>
      </c>
      <c r="P34" s="50" t="s">
        <v>228</v>
      </c>
      <c r="Q34" s="63" t="s">
        <v>34</v>
      </c>
      <c r="R34" s="121">
        <v>500</v>
      </c>
      <c r="S34" s="121" t="s">
        <v>34</v>
      </c>
    </row>
    <row r="35" spans="1:19" ht="22.25" customHeight="1">
      <c r="A35" s="33" t="s">
        <v>281</v>
      </c>
      <c r="B35" s="120"/>
      <c r="C35" s="120"/>
      <c r="D35" s="121"/>
      <c r="E35" s="121"/>
      <c r="F35" s="122"/>
      <c r="G35" s="121"/>
      <c r="H35" s="121"/>
      <c r="I35" s="121"/>
      <c r="J35" s="121"/>
      <c r="K35" s="121"/>
      <c r="L35" s="121"/>
      <c r="M35" s="121"/>
      <c r="N35" s="124"/>
      <c r="O35" s="121"/>
      <c r="P35" s="38" t="s">
        <v>347</v>
      </c>
      <c r="Q35" s="63"/>
      <c r="R35" s="121"/>
      <c r="S35" s="121"/>
    </row>
    <row r="36" spans="1:19" ht="22.25" customHeight="1">
      <c r="A36" s="34" t="s">
        <v>282</v>
      </c>
      <c r="B36" s="120" t="s">
        <v>283</v>
      </c>
      <c r="C36" s="120" t="s">
        <v>284</v>
      </c>
      <c r="D36" s="121">
        <v>24</v>
      </c>
      <c r="E36" s="121">
        <v>5</v>
      </c>
      <c r="F36" s="122">
        <f>D36+E36</f>
        <v>29</v>
      </c>
      <c r="G36" s="121">
        <v>5</v>
      </c>
      <c r="H36" s="121">
        <v>2</v>
      </c>
      <c r="I36" s="121" t="s">
        <v>34</v>
      </c>
      <c r="J36" s="121">
        <v>50</v>
      </c>
      <c r="K36" s="121" t="s">
        <v>34</v>
      </c>
      <c r="L36" s="121" t="s">
        <v>34</v>
      </c>
      <c r="M36" s="121" t="s">
        <v>34</v>
      </c>
      <c r="N36" s="121" t="s">
        <v>300</v>
      </c>
      <c r="O36" s="121" t="s">
        <v>34</v>
      </c>
      <c r="P36" s="50" t="s">
        <v>228</v>
      </c>
      <c r="Q36" s="63" t="s">
        <v>34</v>
      </c>
      <c r="R36" s="121">
        <v>1000</v>
      </c>
      <c r="S36" s="121" t="s">
        <v>34</v>
      </c>
    </row>
    <row r="37" spans="1:19" ht="22.25" customHeight="1">
      <c r="A37" s="16" t="s">
        <v>285</v>
      </c>
      <c r="B37" s="120"/>
      <c r="C37" s="120"/>
      <c r="D37" s="121"/>
      <c r="E37" s="121"/>
      <c r="F37" s="122"/>
      <c r="G37" s="121"/>
      <c r="H37" s="121"/>
      <c r="I37" s="121"/>
      <c r="J37" s="121"/>
      <c r="K37" s="121"/>
      <c r="L37" s="121"/>
      <c r="M37" s="121"/>
      <c r="N37" s="121"/>
      <c r="O37" s="121"/>
      <c r="P37" s="38" t="s">
        <v>286</v>
      </c>
      <c r="Q37" s="63"/>
      <c r="R37" s="121"/>
      <c r="S37" s="121"/>
    </row>
    <row r="38" spans="1:19" ht="22.25" customHeight="1">
      <c r="A38" s="33" t="s">
        <v>287</v>
      </c>
      <c r="B38" s="120" t="s">
        <v>288</v>
      </c>
      <c r="C38" s="120" t="s">
        <v>289</v>
      </c>
      <c r="D38" s="121">
        <v>259</v>
      </c>
      <c r="E38" s="121">
        <v>43</v>
      </c>
      <c r="F38" s="122">
        <f>D38+E38</f>
        <v>302</v>
      </c>
      <c r="G38" s="121">
        <v>11</v>
      </c>
      <c r="H38" s="121">
        <v>3</v>
      </c>
      <c r="I38" s="121">
        <v>1</v>
      </c>
      <c r="J38" s="121" t="s">
        <v>34</v>
      </c>
      <c r="K38" s="121">
        <v>256</v>
      </c>
      <c r="L38" s="121" t="s">
        <v>34</v>
      </c>
      <c r="M38" s="121">
        <v>5</v>
      </c>
      <c r="N38" s="121" t="s">
        <v>34</v>
      </c>
      <c r="O38" s="121" t="s">
        <v>34</v>
      </c>
      <c r="P38" s="50" t="s">
        <v>228</v>
      </c>
      <c r="Q38" s="50" t="s">
        <v>228</v>
      </c>
      <c r="R38" s="121">
        <v>1500</v>
      </c>
      <c r="S38" s="121" t="s">
        <v>34</v>
      </c>
    </row>
    <row r="39" spans="1:19" ht="22.25" customHeight="1">
      <c r="A39" s="33" t="s">
        <v>290</v>
      </c>
      <c r="B39" s="120"/>
      <c r="C39" s="120"/>
      <c r="D39" s="121"/>
      <c r="E39" s="121"/>
      <c r="F39" s="122"/>
      <c r="G39" s="121"/>
      <c r="H39" s="121"/>
      <c r="I39" s="121"/>
      <c r="J39" s="121"/>
      <c r="K39" s="121"/>
      <c r="L39" s="121"/>
      <c r="M39" s="121"/>
      <c r="N39" s="121"/>
      <c r="O39" s="121"/>
      <c r="P39" s="38" t="s">
        <v>291</v>
      </c>
      <c r="Q39" s="38" t="s">
        <v>291</v>
      </c>
      <c r="R39" s="121"/>
      <c r="S39" s="121"/>
    </row>
    <row r="40" spans="1:19" ht="22.25" customHeight="1">
      <c r="A40" s="34" t="s">
        <v>292</v>
      </c>
      <c r="B40" s="120" t="s">
        <v>293</v>
      </c>
      <c r="C40" s="120" t="s">
        <v>294</v>
      </c>
      <c r="D40" s="121">
        <v>147</v>
      </c>
      <c r="E40" s="121">
        <v>35</v>
      </c>
      <c r="F40" s="122">
        <f>D40+E40</f>
        <v>182</v>
      </c>
      <c r="G40" s="121">
        <v>7</v>
      </c>
      <c r="H40" s="121">
        <v>3</v>
      </c>
      <c r="I40" s="121">
        <v>1</v>
      </c>
      <c r="J40" s="121">
        <v>420</v>
      </c>
      <c r="K40" s="121">
        <v>90</v>
      </c>
      <c r="L40" s="121" t="s">
        <v>34</v>
      </c>
      <c r="M40" s="121">
        <v>5</v>
      </c>
      <c r="N40" s="121" t="s">
        <v>34</v>
      </c>
      <c r="O40" s="121" t="s">
        <v>34</v>
      </c>
      <c r="P40" s="50" t="s">
        <v>228</v>
      </c>
      <c r="Q40" s="50" t="s">
        <v>228</v>
      </c>
      <c r="R40" s="121">
        <v>800</v>
      </c>
      <c r="S40" s="121" t="s">
        <v>34</v>
      </c>
    </row>
    <row r="41" spans="1:19" ht="22.25" customHeight="1">
      <c r="A41" s="16" t="s">
        <v>295</v>
      </c>
      <c r="B41" s="120"/>
      <c r="C41" s="120"/>
      <c r="D41" s="121"/>
      <c r="E41" s="121"/>
      <c r="F41" s="122"/>
      <c r="G41" s="121"/>
      <c r="H41" s="121"/>
      <c r="I41" s="121"/>
      <c r="J41" s="121"/>
      <c r="K41" s="121"/>
      <c r="L41" s="121"/>
      <c r="M41" s="121"/>
      <c r="N41" s="121"/>
      <c r="O41" s="121"/>
      <c r="P41" s="38" t="s">
        <v>348</v>
      </c>
      <c r="Q41" s="38" t="s">
        <v>296</v>
      </c>
      <c r="R41" s="121"/>
      <c r="S41" s="121"/>
    </row>
    <row r="42" spans="1:19" ht="22.25" customHeight="1">
      <c r="A42" s="33" t="s">
        <v>297</v>
      </c>
      <c r="B42" s="120" t="s">
        <v>298</v>
      </c>
      <c r="C42" s="120" t="s">
        <v>299</v>
      </c>
      <c r="D42" s="121">
        <v>67</v>
      </c>
      <c r="E42" s="121">
        <v>590</v>
      </c>
      <c r="F42" s="122">
        <f>D42+E42</f>
        <v>657</v>
      </c>
      <c r="G42" s="121">
        <v>5</v>
      </c>
      <c r="H42" s="121">
        <v>3</v>
      </c>
      <c r="I42" s="121">
        <v>1</v>
      </c>
      <c r="J42" s="121">
        <v>25</v>
      </c>
      <c r="K42" s="121">
        <v>15</v>
      </c>
      <c r="L42" s="121" t="s">
        <v>34</v>
      </c>
      <c r="M42" s="121" t="s">
        <v>34</v>
      </c>
      <c r="N42" s="121" t="s">
        <v>34</v>
      </c>
      <c r="O42" s="121" t="s">
        <v>34</v>
      </c>
      <c r="P42" s="50" t="s">
        <v>228</v>
      </c>
      <c r="Q42" s="50" t="s">
        <v>266</v>
      </c>
      <c r="R42" s="121">
        <v>3800</v>
      </c>
      <c r="S42" s="121" t="s">
        <v>300</v>
      </c>
    </row>
    <row r="43" spans="1:19" ht="22.25" customHeight="1">
      <c r="A43" s="33" t="s">
        <v>301</v>
      </c>
      <c r="B43" s="120"/>
      <c r="C43" s="120"/>
      <c r="D43" s="121"/>
      <c r="E43" s="121"/>
      <c r="F43" s="122"/>
      <c r="G43" s="121"/>
      <c r="H43" s="121"/>
      <c r="I43" s="121"/>
      <c r="J43" s="121"/>
      <c r="K43" s="121"/>
      <c r="L43" s="121"/>
      <c r="M43" s="121"/>
      <c r="N43" s="121"/>
      <c r="O43" s="121"/>
      <c r="P43" s="38" t="s">
        <v>296</v>
      </c>
      <c r="Q43" s="38" t="s">
        <v>302</v>
      </c>
      <c r="R43" s="121"/>
      <c r="S43" s="121"/>
    </row>
    <row r="44" spans="1:19" ht="22.25" customHeight="1">
      <c r="A44" s="34" t="s">
        <v>303</v>
      </c>
      <c r="B44" s="120" t="s">
        <v>304</v>
      </c>
      <c r="C44" s="120" t="s">
        <v>280</v>
      </c>
      <c r="D44" s="121">
        <v>67</v>
      </c>
      <c r="E44" s="121" t="s">
        <v>34</v>
      </c>
      <c r="F44" s="122">
        <v>67</v>
      </c>
      <c r="G44" s="121">
        <v>5</v>
      </c>
      <c r="H44" s="121">
        <v>2</v>
      </c>
      <c r="I44" s="121">
        <v>1</v>
      </c>
      <c r="J44" s="121">
        <v>384</v>
      </c>
      <c r="K44" s="121">
        <v>90</v>
      </c>
      <c r="L44" s="121" t="s">
        <v>34</v>
      </c>
      <c r="M44" s="121" t="s">
        <v>34</v>
      </c>
      <c r="N44" s="121" t="s">
        <v>34</v>
      </c>
      <c r="O44" s="121" t="s">
        <v>34</v>
      </c>
      <c r="P44" s="50" t="s">
        <v>228</v>
      </c>
      <c r="Q44" s="50" t="s">
        <v>228</v>
      </c>
      <c r="R44" s="121">
        <v>100</v>
      </c>
      <c r="S44" s="121" t="s">
        <v>34</v>
      </c>
    </row>
    <row r="45" spans="1:19" ht="22.25" customHeight="1">
      <c r="A45" s="16" t="s">
        <v>305</v>
      </c>
      <c r="B45" s="120"/>
      <c r="C45" s="120"/>
      <c r="D45" s="121"/>
      <c r="E45" s="121"/>
      <c r="F45" s="122"/>
      <c r="G45" s="121"/>
      <c r="H45" s="121"/>
      <c r="I45" s="121"/>
      <c r="J45" s="121"/>
      <c r="K45" s="121"/>
      <c r="L45" s="121"/>
      <c r="M45" s="121"/>
      <c r="N45" s="121"/>
      <c r="O45" s="121"/>
      <c r="P45" s="38" t="s">
        <v>349</v>
      </c>
      <c r="Q45" s="38" t="s">
        <v>349</v>
      </c>
      <c r="R45" s="121"/>
      <c r="S45" s="121"/>
    </row>
    <row r="46" spans="1:19" ht="22.1" customHeight="1"/>
  </sheetData>
  <sheetProtection selectLockedCells="1" selectUnlockedCells="1"/>
  <mergeCells count="306">
    <mergeCell ref="N44:N45"/>
    <mergeCell ref="O44:O45"/>
    <mergeCell ref="R44:R45"/>
    <mergeCell ref="S44:S45"/>
    <mergeCell ref="H44:H45"/>
    <mergeCell ref="I44:I45"/>
    <mergeCell ref="J44:J45"/>
    <mergeCell ref="K44:K45"/>
    <mergeCell ref="L44:L45"/>
    <mergeCell ref="M44:M45"/>
    <mergeCell ref="B44:B45"/>
    <mergeCell ref="C44:C45"/>
    <mergeCell ref="D44:D45"/>
    <mergeCell ref="E44:E45"/>
    <mergeCell ref="F44:F45"/>
    <mergeCell ref="G44:G45"/>
    <mergeCell ref="H42:H43"/>
    <mergeCell ref="I42:I43"/>
    <mergeCell ref="J42:J43"/>
    <mergeCell ref="R40:R41"/>
    <mergeCell ref="S40:S41"/>
    <mergeCell ref="B42:B43"/>
    <mergeCell ref="C42:C43"/>
    <mergeCell ref="D42:D43"/>
    <mergeCell ref="E42:E43"/>
    <mergeCell ref="F42:F43"/>
    <mergeCell ref="G42:G43"/>
    <mergeCell ref="H40:H41"/>
    <mergeCell ref="I40:I41"/>
    <mergeCell ref="J40:J41"/>
    <mergeCell ref="K40:K41"/>
    <mergeCell ref="L40:L41"/>
    <mergeCell ref="M40:M41"/>
    <mergeCell ref="N42:N43"/>
    <mergeCell ref="O42:O43"/>
    <mergeCell ref="R42:R43"/>
    <mergeCell ref="S42:S43"/>
    <mergeCell ref="K42:K43"/>
    <mergeCell ref="L42:L43"/>
    <mergeCell ref="M42:M43"/>
    <mergeCell ref="B40:B41"/>
    <mergeCell ref="C40:C41"/>
    <mergeCell ref="D40:D41"/>
    <mergeCell ref="E40:E41"/>
    <mergeCell ref="F40:F41"/>
    <mergeCell ref="G40:G41"/>
    <mergeCell ref="H38:H39"/>
    <mergeCell ref="I38:I39"/>
    <mergeCell ref="J38:J39"/>
    <mergeCell ref="O36:O37"/>
    <mergeCell ref="D36:D37"/>
    <mergeCell ref="E36:E37"/>
    <mergeCell ref="F36:F37"/>
    <mergeCell ref="G36:G37"/>
    <mergeCell ref="H36:H37"/>
    <mergeCell ref="N40:N41"/>
    <mergeCell ref="O40:O41"/>
    <mergeCell ref="N38:N39"/>
    <mergeCell ref="O38:O39"/>
    <mergeCell ref="R38:R39"/>
    <mergeCell ref="S38:S39"/>
    <mergeCell ref="K38:K39"/>
    <mergeCell ref="L38:L39"/>
    <mergeCell ref="M38:M39"/>
    <mergeCell ref="B36:B37"/>
    <mergeCell ref="C36:C37"/>
    <mergeCell ref="B38:B39"/>
    <mergeCell ref="C38:C39"/>
    <mergeCell ref="D38:D39"/>
    <mergeCell ref="E38:E39"/>
    <mergeCell ref="F38:F39"/>
    <mergeCell ref="G38:G39"/>
    <mergeCell ref="I36:I37"/>
    <mergeCell ref="J36:J37"/>
    <mergeCell ref="K36:K37"/>
    <mergeCell ref="C32:C33"/>
    <mergeCell ref="D32:D33"/>
    <mergeCell ref="E32:E33"/>
    <mergeCell ref="F32:F33"/>
    <mergeCell ref="G32:G33"/>
    <mergeCell ref="H32:H33"/>
    <mergeCell ref="Q36:Q37"/>
    <mergeCell ref="R36:R37"/>
    <mergeCell ref="S36:S37"/>
    <mergeCell ref="L36:L37"/>
    <mergeCell ref="M36:M37"/>
    <mergeCell ref="N36:N37"/>
    <mergeCell ref="A30:A31"/>
    <mergeCell ref="N30:N31"/>
    <mergeCell ref="P30:P31"/>
    <mergeCell ref="O28:O31"/>
    <mergeCell ref="P28:P29"/>
    <mergeCell ref="A28:A29"/>
    <mergeCell ref="R26:R27"/>
    <mergeCell ref="S26:S27"/>
    <mergeCell ref="H26:H27"/>
    <mergeCell ref="I26:I27"/>
    <mergeCell ref="J26:J27"/>
    <mergeCell ref="K26:K27"/>
    <mergeCell ref="L26:L27"/>
    <mergeCell ref="M26:M27"/>
    <mergeCell ref="M28:M31"/>
    <mergeCell ref="N28:N29"/>
    <mergeCell ref="B28:B31"/>
    <mergeCell ref="C28:C31"/>
    <mergeCell ref="D28:D31"/>
    <mergeCell ref="E28:E31"/>
    <mergeCell ref="F28:F31"/>
    <mergeCell ref="G28:G31"/>
    <mergeCell ref="H28:H31"/>
    <mergeCell ref="I28:I31"/>
    <mergeCell ref="R28:R31"/>
    <mergeCell ref="S28:S31"/>
    <mergeCell ref="R32:R33"/>
    <mergeCell ref="S32:S33"/>
    <mergeCell ref="O32:O33"/>
    <mergeCell ref="Q34:Q35"/>
    <mergeCell ref="R34:R35"/>
    <mergeCell ref="S34:S35"/>
    <mergeCell ref="L34:L35"/>
    <mergeCell ref="M34:M35"/>
    <mergeCell ref="N34:N35"/>
    <mergeCell ref="O34:O35"/>
    <mergeCell ref="L32:L33"/>
    <mergeCell ref="M32:M33"/>
    <mergeCell ref="L28:L31"/>
    <mergeCell ref="J34:J35"/>
    <mergeCell ref="B26:B27"/>
    <mergeCell ref="C26:C27"/>
    <mergeCell ref="D26:D27"/>
    <mergeCell ref="E26:E27"/>
    <mergeCell ref="F26:F27"/>
    <mergeCell ref="G26:G27"/>
    <mergeCell ref="N22:N23"/>
    <mergeCell ref="O22:O25"/>
    <mergeCell ref="K34:K35"/>
    <mergeCell ref="J32:J33"/>
    <mergeCell ref="K32:K33"/>
    <mergeCell ref="J28:J31"/>
    <mergeCell ref="K28:K31"/>
    <mergeCell ref="B34:B35"/>
    <mergeCell ref="C34:C35"/>
    <mergeCell ref="D34:D35"/>
    <mergeCell ref="E34:E35"/>
    <mergeCell ref="F34:F35"/>
    <mergeCell ref="G34:G35"/>
    <mergeCell ref="H34:H35"/>
    <mergeCell ref="I34:I35"/>
    <mergeCell ref="I32:I33"/>
    <mergeCell ref="B32:B33"/>
    <mergeCell ref="P22:P23"/>
    <mergeCell ref="N26:N27"/>
    <mergeCell ref="O26:O27"/>
    <mergeCell ref="R22:R25"/>
    <mergeCell ref="S22:S25"/>
    <mergeCell ref="A24:A25"/>
    <mergeCell ref="N24:N25"/>
    <mergeCell ref="P24:P25"/>
    <mergeCell ref="H22:H25"/>
    <mergeCell ref="I22:I25"/>
    <mergeCell ref="J22:J25"/>
    <mergeCell ref="K22:K25"/>
    <mergeCell ref="L22:L25"/>
    <mergeCell ref="M22:M25"/>
    <mergeCell ref="A22:A23"/>
    <mergeCell ref="B22:B25"/>
    <mergeCell ref="C22:C25"/>
    <mergeCell ref="D22:D25"/>
    <mergeCell ref="E22:E25"/>
    <mergeCell ref="F22:F25"/>
    <mergeCell ref="G22:G25"/>
    <mergeCell ref="I20:I21"/>
    <mergeCell ref="J20:J21"/>
    <mergeCell ref="S18:S19"/>
    <mergeCell ref="B20:B21"/>
    <mergeCell ref="C20:C21"/>
    <mergeCell ref="D20:D21"/>
    <mergeCell ref="E20:E21"/>
    <mergeCell ref="F20:F21"/>
    <mergeCell ref="G20:G21"/>
    <mergeCell ref="H20:H21"/>
    <mergeCell ref="H18:H19"/>
    <mergeCell ref="I18:I19"/>
    <mergeCell ref="J18:J19"/>
    <mergeCell ref="K18:K19"/>
    <mergeCell ref="L18:L19"/>
    <mergeCell ref="M18:M19"/>
    <mergeCell ref="O20:O21"/>
    <mergeCell ref="R20:R21"/>
    <mergeCell ref="S20:S21"/>
    <mergeCell ref="K20:K21"/>
    <mergeCell ref="L20:L21"/>
    <mergeCell ref="M20:M21"/>
    <mergeCell ref="N20:N21"/>
    <mergeCell ref="N16:N17"/>
    <mergeCell ref="O16:O17"/>
    <mergeCell ref="R16:R17"/>
    <mergeCell ref="S16:S17"/>
    <mergeCell ref="B18:B19"/>
    <mergeCell ref="C18:C19"/>
    <mergeCell ref="D18:D19"/>
    <mergeCell ref="E18:E19"/>
    <mergeCell ref="F18:F19"/>
    <mergeCell ref="G18:G19"/>
    <mergeCell ref="H16:H17"/>
    <mergeCell ref="I16:I17"/>
    <mergeCell ref="J16:J17"/>
    <mergeCell ref="K16:K17"/>
    <mergeCell ref="L16:L17"/>
    <mergeCell ref="M16:M17"/>
    <mergeCell ref="B16:B17"/>
    <mergeCell ref="C16:C17"/>
    <mergeCell ref="D16:D17"/>
    <mergeCell ref="E16:E17"/>
    <mergeCell ref="F16:F17"/>
    <mergeCell ref="G16:G17"/>
    <mergeCell ref="O18:O19"/>
    <mergeCell ref="R18:R19"/>
    <mergeCell ref="M12:M15"/>
    <mergeCell ref="O12:O15"/>
    <mergeCell ref="P12:P13"/>
    <mergeCell ref="Q12:Q15"/>
    <mergeCell ref="R12:R15"/>
    <mergeCell ref="S12:S15"/>
    <mergeCell ref="P14:P15"/>
    <mergeCell ref="G12:G15"/>
    <mergeCell ref="H12:H15"/>
    <mergeCell ref="I12:I15"/>
    <mergeCell ref="J12:J15"/>
    <mergeCell ref="K12:K15"/>
    <mergeCell ref="L12:L15"/>
    <mergeCell ref="A12:A13"/>
    <mergeCell ref="B12:B15"/>
    <mergeCell ref="C12:C15"/>
    <mergeCell ref="D12:D15"/>
    <mergeCell ref="E12:E15"/>
    <mergeCell ref="F12:F15"/>
    <mergeCell ref="A14:A15"/>
    <mergeCell ref="J10:J11"/>
    <mergeCell ref="K10:K11"/>
    <mergeCell ref="L10:L11"/>
    <mergeCell ref="M10:M11"/>
    <mergeCell ref="R10:R11"/>
    <mergeCell ref="S10:S11"/>
    <mergeCell ref="R8:R9"/>
    <mergeCell ref="S8:S9"/>
    <mergeCell ref="B10:B11"/>
    <mergeCell ref="C10:C11"/>
    <mergeCell ref="D10:D11"/>
    <mergeCell ref="E10:E11"/>
    <mergeCell ref="F10:F11"/>
    <mergeCell ref="G10:G11"/>
    <mergeCell ref="H10:H11"/>
    <mergeCell ref="I10:I11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B6:B7"/>
    <mergeCell ref="C6:C7"/>
    <mergeCell ref="D6:D7"/>
    <mergeCell ref="E6:E7"/>
    <mergeCell ref="F6:F7"/>
    <mergeCell ref="G6:G7"/>
    <mergeCell ref="L3:L5"/>
    <mergeCell ref="M3:M5"/>
    <mergeCell ref="O3:O5"/>
    <mergeCell ref="A1:B1"/>
    <mergeCell ref="O1:S1"/>
    <mergeCell ref="A2:A5"/>
    <mergeCell ref="B2:B5"/>
    <mergeCell ref="C2:C5"/>
    <mergeCell ref="D2:F2"/>
    <mergeCell ref="G2:I2"/>
    <mergeCell ref="J2:J5"/>
    <mergeCell ref="K2:S2"/>
    <mergeCell ref="D3:D5"/>
    <mergeCell ref="Q3:Q5"/>
    <mergeCell ref="R3:R5"/>
    <mergeCell ref="S3:S5"/>
    <mergeCell ref="E3:E5"/>
    <mergeCell ref="F3:F5"/>
    <mergeCell ref="G3:G5"/>
    <mergeCell ref="H3:H5"/>
    <mergeCell ref="I3:I5"/>
    <mergeCell ref="K3:K5"/>
  </mergeCells>
  <phoneticPr fontId="2"/>
  <pageMargins left="0.78740157480314965" right="0.39370078740157483" top="0.39370078740157483" bottom="0.39370078740157483" header="0" footer="0"/>
  <pageSetup paperSize="9" scale="64" firstPageNumber="0" orientation="landscape" horizontalDpi="300" verticalDpi="300" r:id="rId1"/>
  <headerFooter scaleWithDoc="0" alignWithMargins="0">
    <oddFooter>&amp;C&amp;"ＭＳ 明朝,標準"－３２－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20"/>
  <sheetViews>
    <sheetView tabSelected="1" view="pageLayout" zoomScaleNormal="100" workbookViewId="0">
      <selection activeCell="W14" sqref="W14:AA15"/>
    </sheetView>
  </sheetViews>
  <sheetFormatPr defaultColWidth="9" defaultRowHeight="14.4"/>
  <cols>
    <col min="1" max="1" width="17.77734375" style="1" customWidth="1"/>
    <col min="2" max="2" width="30.33203125" style="1" customWidth="1"/>
    <col min="3" max="14" width="3" style="1" customWidth="1"/>
    <col min="15" max="42" width="2.5546875" style="1" customWidth="1"/>
    <col min="43" max="43" width="2.109375" style="1" customWidth="1"/>
    <col min="44" max="232" width="2.6640625" style="1" customWidth="1"/>
    <col min="233" max="16384" width="9" style="1"/>
  </cols>
  <sheetData>
    <row r="1" spans="1:42" ht="32.1" customHeight="1">
      <c r="A1" s="175" t="s">
        <v>355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AA1" s="174" t="s">
        <v>68</v>
      </c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</row>
    <row r="2" spans="1:42" ht="32.1" customHeight="1">
      <c r="A2" s="176" t="s">
        <v>61</v>
      </c>
      <c r="B2" s="125" t="s">
        <v>203</v>
      </c>
      <c r="C2" s="60" t="s">
        <v>62</v>
      </c>
      <c r="D2" s="61"/>
      <c r="E2" s="61"/>
      <c r="F2" s="61"/>
      <c r="G2" s="61"/>
      <c r="H2" s="62"/>
      <c r="I2" s="60" t="s">
        <v>72</v>
      </c>
      <c r="J2" s="61"/>
      <c r="K2" s="61"/>
      <c r="L2" s="61"/>
      <c r="M2" s="61"/>
      <c r="N2" s="62"/>
      <c r="O2" s="101" t="s">
        <v>306</v>
      </c>
      <c r="P2" s="102"/>
      <c r="Q2" s="102"/>
      <c r="R2" s="103"/>
      <c r="S2" s="101" t="s">
        <v>4</v>
      </c>
      <c r="T2" s="102"/>
      <c r="U2" s="102"/>
      <c r="V2" s="103"/>
      <c r="W2" s="60" t="s">
        <v>5</v>
      </c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2"/>
    </row>
    <row r="3" spans="1:42" ht="32.1" customHeight="1">
      <c r="A3" s="177"/>
      <c r="B3" s="132"/>
      <c r="C3" s="60" t="s">
        <v>307</v>
      </c>
      <c r="D3" s="62"/>
      <c r="E3" s="60" t="s">
        <v>7</v>
      </c>
      <c r="F3" s="62"/>
      <c r="G3" s="60" t="s">
        <v>8</v>
      </c>
      <c r="H3" s="62"/>
      <c r="I3" s="60" t="s">
        <v>9</v>
      </c>
      <c r="J3" s="62"/>
      <c r="K3" s="60" t="s">
        <v>10</v>
      </c>
      <c r="L3" s="62"/>
      <c r="M3" s="60" t="s">
        <v>76</v>
      </c>
      <c r="N3" s="62"/>
      <c r="O3" s="107"/>
      <c r="P3" s="108"/>
      <c r="Q3" s="108"/>
      <c r="R3" s="109"/>
      <c r="S3" s="107"/>
      <c r="T3" s="108"/>
      <c r="U3" s="108"/>
      <c r="V3" s="109"/>
      <c r="W3" s="60" t="s">
        <v>308</v>
      </c>
      <c r="X3" s="61"/>
      <c r="Y3" s="61"/>
      <c r="Z3" s="61"/>
      <c r="AA3" s="62"/>
      <c r="AB3" s="60" t="s">
        <v>309</v>
      </c>
      <c r="AC3" s="61"/>
      <c r="AD3" s="61"/>
      <c r="AE3" s="61"/>
      <c r="AF3" s="62"/>
      <c r="AG3" s="60" t="s">
        <v>310</v>
      </c>
      <c r="AH3" s="61"/>
      <c r="AI3" s="61"/>
      <c r="AJ3" s="61"/>
      <c r="AK3" s="62"/>
      <c r="AL3" s="60" t="s">
        <v>19</v>
      </c>
      <c r="AM3" s="61"/>
      <c r="AN3" s="61"/>
      <c r="AO3" s="61"/>
      <c r="AP3" s="62"/>
    </row>
    <row r="4" spans="1:42" ht="32.1" customHeight="1">
      <c r="A4" s="33" t="s">
        <v>311</v>
      </c>
      <c r="B4" s="178" t="s">
        <v>312</v>
      </c>
      <c r="C4" s="155">
        <v>10</v>
      </c>
      <c r="D4" s="157"/>
      <c r="E4" s="155" t="s">
        <v>34</v>
      </c>
      <c r="F4" s="157"/>
      <c r="G4" s="155">
        <f>SUM(C4:E4)</f>
        <v>10</v>
      </c>
      <c r="H4" s="157"/>
      <c r="I4" s="155">
        <v>3</v>
      </c>
      <c r="J4" s="157"/>
      <c r="K4" s="155">
        <v>2</v>
      </c>
      <c r="L4" s="157"/>
      <c r="M4" s="155" t="s">
        <v>34</v>
      </c>
      <c r="N4" s="157"/>
      <c r="O4" s="155">
        <v>4416</v>
      </c>
      <c r="P4" s="156"/>
      <c r="Q4" s="156"/>
      <c r="R4" s="157"/>
      <c r="S4" s="155">
        <v>4562</v>
      </c>
      <c r="T4" s="156"/>
      <c r="U4" s="156"/>
      <c r="V4" s="157"/>
      <c r="W4" s="155">
        <v>2703</v>
      </c>
      <c r="X4" s="156"/>
      <c r="Y4" s="156"/>
      <c r="Z4" s="156"/>
      <c r="AA4" s="157"/>
      <c r="AB4" s="155" t="s">
        <v>34</v>
      </c>
      <c r="AC4" s="156"/>
      <c r="AD4" s="156"/>
      <c r="AE4" s="156"/>
      <c r="AF4" s="157"/>
      <c r="AG4" s="161" t="s">
        <v>34</v>
      </c>
      <c r="AH4" s="162"/>
      <c r="AI4" s="162"/>
      <c r="AJ4" s="162"/>
      <c r="AK4" s="163"/>
      <c r="AL4" s="155" t="s">
        <v>34</v>
      </c>
      <c r="AM4" s="156"/>
      <c r="AN4" s="156"/>
      <c r="AO4" s="156"/>
      <c r="AP4" s="157"/>
    </row>
    <row r="5" spans="1:42" ht="32.1" customHeight="1">
      <c r="A5" s="33" t="s">
        <v>350</v>
      </c>
      <c r="B5" s="179"/>
      <c r="C5" s="158"/>
      <c r="D5" s="160"/>
      <c r="E5" s="158"/>
      <c r="F5" s="160"/>
      <c r="G5" s="158"/>
      <c r="H5" s="160"/>
      <c r="I5" s="158"/>
      <c r="J5" s="160"/>
      <c r="K5" s="158"/>
      <c r="L5" s="160"/>
      <c r="M5" s="158"/>
      <c r="N5" s="160"/>
      <c r="O5" s="158"/>
      <c r="P5" s="159"/>
      <c r="Q5" s="159"/>
      <c r="R5" s="160"/>
      <c r="S5" s="158"/>
      <c r="T5" s="159"/>
      <c r="U5" s="159"/>
      <c r="V5" s="160"/>
      <c r="W5" s="158"/>
      <c r="X5" s="159"/>
      <c r="Y5" s="159"/>
      <c r="Z5" s="159"/>
      <c r="AA5" s="160"/>
      <c r="AB5" s="158"/>
      <c r="AC5" s="159"/>
      <c r="AD5" s="159"/>
      <c r="AE5" s="159"/>
      <c r="AF5" s="160"/>
      <c r="AG5" s="164"/>
      <c r="AH5" s="64"/>
      <c r="AI5" s="64"/>
      <c r="AJ5" s="64"/>
      <c r="AK5" s="165"/>
      <c r="AL5" s="158"/>
      <c r="AM5" s="159"/>
      <c r="AN5" s="159"/>
      <c r="AO5" s="159"/>
      <c r="AP5" s="160"/>
    </row>
    <row r="6" spans="1:42" ht="32.1" customHeight="1">
      <c r="A6" s="34" t="s">
        <v>313</v>
      </c>
      <c r="B6" s="178" t="s">
        <v>314</v>
      </c>
      <c r="C6" s="155">
        <v>7</v>
      </c>
      <c r="D6" s="157"/>
      <c r="E6" s="155">
        <v>0</v>
      </c>
      <c r="F6" s="157"/>
      <c r="G6" s="155">
        <f>SUM(C6:E6)</f>
        <v>7</v>
      </c>
      <c r="H6" s="157"/>
      <c r="I6" s="155">
        <v>3</v>
      </c>
      <c r="J6" s="157"/>
      <c r="K6" s="155">
        <v>2</v>
      </c>
      <c r="L6" s="157"/>
      <c r="M6" s="155">
        <v>1</v>
      </c>
      <c r="N6" s="157"/>
      <c r="O6" s="155">
        <v>658</v>
      </c>
      <c r="P6" s="156"/>
      <c r="Q6" s="156"/>
      <c r="R6" s="157"/>
      <c r="S6" s="155" t="s">
        <v>300</v>
      </c>
      <c r="T6" s="156"/>
      <c r="U6" s="156"/>
      <c r="V6" s="157"/>
      <c r="W6" s="155">
        <v>520</v>
      </c>
      <c r="X6" s="156"/>
      <c r="Y6" s="156"/>
      <c r="Z6" s="156"/>
      <c r="AA6" s="157"/>
      <c r="AB6" s="155" t="s">
        <v>34</v>
      </c>
      <c r="AC6" s="156"/>
      <c r="AD6" s="156"/>
      <c r="AE6" s="156"/>
      <c r="AF6" s="157"/>
      <c r="AG6" s="161" t="s">
        <v>34</v>
      </c>
      <c r="AH6" s="162"/>
      <c r="AI6" s="162"/>
      <c r="AJ6" s="162"/>
      <c r="AK6" s="163"/>
      <c r="AL6" s="155" t="s">
        <v>34</v>
      </c>
      <c r="AM6" s="156"/>
      <c r="AN6" s="156"/>
      <c r="AO6" s="156"/>
      <c r="AP6" s="157"/>
    </row>
    <row r="7" spans="1:42" ht="32.1" customHeight="1">
      <c r="A7" s="16" t="s">
        <v>350</v>
      </c>
      <c r="B7" s="179"/>
      <c r="C7" s="158"/>
      <c r="D7" s="160"/>
      <c r="E7" s="158"/>
      <c r="F7" s="160"/>
      <c r="G7" s="158"/>
      <c r="H7" s="160"/>
      <c r="I7" s="158"/>
      <c r="J7" s="160"/>
      <c r="K7" s="158"/>
      <c r="L7" s="160"/>
      <c r="M7" s="158"/>
      <c r="N7" s="160"/>
      <c r="O7" s="158"/>
      <c r="P7" s="159"/>
      <c r="Q7" s="159"/>
      <c r="R7" s="160"/>
      <c r="S7" s="158"/>
      <c r="T7" s="159"/>
      <c r="U7" s="159"/>
      <c r="V7" s="160"/>
      <c r="W7" s="158"/>
      <c r="X7" s="159"/>
      <c r="Y7" s="159"/>
      <c r="Z7" s="159"/>
      <c r="AA7" s="160"/>
      <c r="AB7" s="158"/>
      <c r="AC7" s="159"/>
      <c r="AD7" s="159"/>
      <c r="AE7" s="159"/>
      <c r="AF7" s="160"/>
      <c r="AG7" s="164"/>
      <c r="AH7" s="64"/>
      <c r="AI7" s="64"/>
      <c r="AJ7" s="64"/>
      <c r="AK7" s="165"/>
      <c r="AL7" s="158"/>
      <c r="AM7" s="159"/>
      <c r="AN7" s="159"/>
      <c r="AO7" s="159"/>
      <c r="AP7" s="160"/>
    </row>
    <row r="8" spans="1:42" ht="32.1" customHeight="1">
      <c r="A8" s="33" t="s">
        <v>315</v>
      </c>
      <c r="B8" s="178" t="s">
        <v>316</v>
      </c>
      <c r="C8" s="155">
        <v>10</v>
      </c>
      <c r="D8" s="157"/>
      <c r="E8" s="155" t="s">
        <v>34</v>
      </c>
      <c r="F8" s="157"/>
      <c r="G8" s="155">
        <v>10</v>
      </c>
      <c r="H8" s="157"/>
      <c r="I8" s="155">
        <v>3</v>
      </c>
      <c r="J8" s="157"/>
      <c r="K8" s="155">
        <v>2</v>
      </c>
      <c r="L8" s="157"/>
      <c r="M8" s="155">
        <v>1</v>
      </c>
      <c r="N8" s="157"/>
      <c r="O8" s="155">
        <v>4800</v>
      </c>
      <c r="P8" s="156"/>
      <c r="Q8" s="156"/>
      <c r="R8" s="157"/>
      <c r="S8" s="155">
        <v>125839</v>
      </c>
      <c r="T8" s="156"/>
      <c r="U8" s="156"/>
      <c r="V8" s="157"/>
      <c r="W8" s="155">
        <v>16199</v>
      </c>
      <c r="X8" s="156"/>
      <c r="Y8" s="156"/>
      <c r="Z8" s="156"/>
      <c r="AA8" s="157"/>
      <c r="AB8" s="155" t="s">
        <v>34</v>
      </c>
      <c r="AC8" s="156"/>
      <c r="AD8" s="156"/>
      <c r="AE8" s="156"/>
      <c r="AF8" s="157"/>
      <c r="AG8" s="161" t="s">
        <v>34</v>
      </c>
      <c r="AH8" s="162"/>
      <c r="AI8" s="162"/>
      <c r="AJ8" s="162"/>
      <c r="AK8" s="163"/>
      <c r="AL8" s="155" t="s">
        <v>34</v>
      </c>
      <c r="AM8" s="156"/>
      <c r="AN8" s="156"/>
      <c r="AO8" s="156"/>
      <c r="AP8" s="157"/>
    </row>
    <row r="9" spans="1:42" ht="32.1" customHeight="1">
      <c r="A9" s="33" t="s">
        <v>350</v>
      </c>
      <c r="B9" s="179"/>
      <c r="C9" s="158"/>
      <c r="D9" s="160"/>
      <c r="E9" s="158"/>
      <c r="F9" s="160"/>
      <c r="G9" s="158"/>
      <c r="H9" s="160"/>
      <c r="I9" s="158"/>
      <c r="J9" s="160"/>
      <c r="K9" s="158"/>
      <c r="L9" s="160"/>
      <c r="M9" s="158"/>
      <c r="N9" s="160"/>
      <c r="O9" s="158"/>
      <c r="P9" s="159"/>
      <c r="Q9" s="159"/>
      <c r="R9" s="160"/>
      <c r="S9" s="158"/>
      <c r="T9" s="159"/>
      <c r="U9" s="159"/>
      <c r="V9" s="160"/>
      <c r="W9" s="158"/>
      <c r="X9" s="159"/>
      <c r="Y9" s="159"/>
      <c r="Z9" s="159"/>
      <c r="AA9" s="160"/>
      <c r="AB9" s="158"/>
      <c r="AC9" s="159"/>
      <c r="AD9" s="159"/>
      <c r="AE9" s="159"/>
      <c r="AF9" s="160"/>
      <c r="AG9" s="164"/>
      <c r="AH9" s="64"/>
      <c r="AI9" s="64"/>
      <c r="AJ9" s="64"/>
      <c r="AK9" s="165"/>
      <c r="AL9" s="158"/>
      <c r="AM9" s="159"/>
      <c r="AN9" s="159"/>
      <c r="AO9" s="159"/>
      <c r="AP9" s="160"/>
    </row>
    <row r="10" spans="1:42" ht="32.1" customHeight="1">
      <c r="A10" s="34" t="s">
        <v>317</v>
      </c>
      <c r="B10" s="178" t="s">
        <v>318</v>
      </c>
      <c r="C10" s="155">
        <v>9</v>
      </c>
      <c r="D10" s="157"/>
      <c r="E10" s="155" t="s">
        <v>34</v>
      </c>
      <c r="F10" s="157"/>
      <c r="G10" s="155">
        <f>SUM(C10:E10)</f>
        <v>9</v>
      </c>
      <c r="H10" s="157"/>
      <c r="I10" s="155">
        <v>3</v>
      </c>
      <c r="J10" s="157"/>
      <c r="K10" s="155">
        <v>2</v>
      </c>
      <c r="L10" s="157"/>
      <c r="M10" s="155" t="s">
        <v>34</v>
      </c>
      <c r="N10" s="157"/>
      <c r="O10" s="155">
        <v>2572</v>
      </c>
      <c r="P10" s="156"/>
      <c r="Q10" s="156"/>
      <c r="R10" s="157"/>
      <c r="S10" s="155">
        <v>20206</v>
      </c>
      <c r="T10" s="156"/>
      <c r="U10" s="156"/>
      <c r="V10" s="157"/>
      <c r="W10" s="155">
        <v>18448</v>
      </c>
      <c r="X10" s="156"/>
      <c r="Y10" s="156"/>
      <c r="Z10" s="156"/>
      <c r="AA10" s="157"/>
      <c r="AB10" s="155" t="s">
        <v>34</v>
      </c>
      <c r="AC10" s="156"/>
      <c r="AD10" s="156"/>
      <c r="AE10" s="156"/>
      <c r="AF10" s="157"/>
      <c r="AG10" s="161" t="s">
        <v>34</v>
      </c>
      <c r="AH10" s="162"/>
      <c r="AI10" s="162"/>
      <c r="AJ10" s="162"/>
      <c r="AK10" s="163"/>
      <c r="AL10" s="155" t="s">
        <v>34</v>
      </c>
      <c r="AM10" s="156"/>
      <c r="AN10" s="156"/>
      <c r="AO10" s="156"/>
      <c r="AP10" s="157"/>
    </row>
    <row r="11" spans="1:42" ht="32.1" customHeight="1">
      <c r="A11" s="16" t="s">
        <v>350</v>
      </c>
      <c r="B11" s="179"/>
      <c r="C11" s="158"/>
      <c r="D11" s="160"/>
      <c r="E11" s="158"/>
      <c r="F11" s="160"/>
      <c r="G11" s="158"/>
      <c r="H11" s="160"/>
      <c r="I11" s="158"/>
      <c r="J11" s="160"/>
      <c r="K11" s="158"/>
      <c r="L11" s="160"/>
      <c r="M11" s="158"/>
      <c r="N11" s="160"/>
      <c r="O11" s="158"/>
      <c r="P11" s="159"/>
      <c r="Q11" s="159"/>
      <c r="R11" s="160"/>
      <c r="S11" s="158"/>
      <c r="T11" s="159"/>
      <c r="U11" s="159"/>
      <c r="V11" s="160"/>
      <c r="W11" s="158"/>
      <c r="X11" s="159"/>
      <c r="Y11" s="159"/>
      <c r="Z11" s="159"/>
      <c r="AA11" s="160"/>
      <c r="AB11" s="158"/>
      <c r="AC11" s="159"/>
      <c r="AD11" s="159"/>
      <c r="AE11" s="159"/>
      <c r="AF11" s="160"/>
      <c r="AG11" s="164"/>
      <c r="AH11" s="64"/>
      <c r="AI11" s="64"/>
      <c r="AJ11" s="64"/>
      <c r="AK11" s="165"/>
      <c r="AL11" s="158"/>
      <c r="AM11" s="159"/>
      <c r="AN11" s="159"/>
      <c r="AO11" s="159"/>
      <c r="AP11" s="160"/>
    </row>
    <row r="12" spans="1:42" ht="32.1" customHeight="1">
      <c r="A12" s="33" t="s">
        <v>319</v>
      </c>
      <c r="B12" s="178" t="s">
        <v>320</v>
      </c>
      <c r="C12" s="155">
        <v>85</v>
      </c>
      <c r="D12" s="157"/>
      <c r="E12" s="155" t="s">
        <v>34</v>
      </c>
      <c r="F12" s="157"/>
      <c r="G12" s="155">
        <f>SUM(C12:E12)</f>
        <v>85</v>
      </c>
      <c r="H12" s="157"/>
      <c r="I12" s="155">
        <v>5</v>
      </c>
      <c r="J12" s="157"/>
      <c r="K12" s="155">
        <v>3</v>
      </c>
      <c r="L12" s="157"/>
      <c r="M12" s="155" t="s">
        <v>34</v>
      </c>
      <c r="N12" s="157"/>
      <c r="O12" s="155">
        <v>480</v>
      </c>
      <c r="P12" s="156"/>
      <c r="Q12" s="156"/>
      <c r="R12" s="157"/>
      <c r="S12" s="155">
        <v>5115</v>
      </c>
      <c r="T12" s="156"/>
      <c r="U12" s="156"/>
      <c r="V12" s="157"/>
      <c r="W12" s="155">
        <v>749</v>
      </c>
      <c r="X12" s="156"/>
      <c r="Y12" s="156"/>
      <c r="Z12" s="156"/>
      <c r="AA12" s="157"/>
      <c r="AB12" s="155" t="s">
        <v>34</v>
      </c>
      <c r="AC12" s="156"/>
      <c r="AD12" s="156"/>
      <c r="AE12" s="156"/>
      <c r="AF12" s="157"/>
      <c r="AG12" s="161" t="s">
        <v>34</v>
      </c>
      <c r="AH12" s="162"/>
      <c r="AI12" s="162"/>
      <c r="AJ12" s="162"/>
      <c r="AK12" s="163"/>
      <c r="AL12" s="155" t="s">
        <v>34</v>
      </c>
      <c r="AM12" s="156"/>
      <c r="AN12" s="156"/>
      <c r="AO12" s="156"/>
      <c r="AP12" s="157"/>
    </row>
    <row r="13" spans="1:42" ht="32.1" customHeight="1">
      <c r="A13" s="53" t="s">
        <v>351</v>
      </c>
      <c r="B13" s="179"/>
      <c r="C13" s="158"/>
      <c r="D13" s="160"/>
      <c r="E13" s="158"/>
      <c r="F13" s="160"/>
      <c r="G13" s="158"/>
      <c r="H13" s="160"/>
      <c r="I13" s="158"/>
      <c r="J13" s="160"/>
      <c r="K13" s="158"/>
      <c r="L13" s="160"/>
      <c r="M13" s="158"/>
      <c r="N13" s="160"/>
      <c r="O13" s="158"/>
      <c r="P13" s="159"/>
      <c r="Q13" s="159"/>
      <c r="R13" s="160"/>
      <c r="S13" s="158"/>
      <c r="T13" s="159"/>
      <c r="U13" s="159"/>
      <c r="V13" s="160"/>
      <c r="W13" s="158"/>
      <c r="X13" s="159"/>
      <c r="Y13" s="159"/>
      <c r="Z13" s="159"/>
      <c r="AA13" s="160"/>
      <c r="AB13" s="158"/>
      <c r="AC13" s="159"/>
      <c r="AD13" s="159"/>
      <c r="AE13" s="159"/>
      <c r="AF13" s="160"/>
      <c r="AG13" s="164"/>
      <c r="AH13" s="64"/>
      <c r="AI13" s="64"/>
      <c r="AJ13" s="64"/>
      <c r="AK13" s="165"/>
      <c r="AL13" s="158"/>
      <c r="AM13" s="159"/>
      <c r="AN13" s="159"/>
      <c r="AO13" s="159"/>
      <c r="AP13" s="160"/>
    </row>
    <row r="14" spans="1:42" s="55" customFormat="1" ht="32.1" customHeight="1">
      <c r="A14" s="54" t="s">
        <v>361</v>
      </c>
      <c r="B14" s="166" t="s">
        <v>362</v>
      </c>
      <c r="C14" s="167">
        <v>8</v>
      </c>
      <c r="D14" s="167"/>
      <c r="E14" s="167" t="s">
        <v>34</v>
      </c>
      <c r="F14" s="167"/>
      <c r="G14" s="167">
        <v>8</v>
      </c>
      <c r="H14" s="167"/>
      <c r="I14" s="167">
        <v>3</v>
      </c>
      <c r="J14" s="167"/>
      <c r="K14" s="167">
        <v>2</v>
      </c>
      <c r="L14" s="167"/>
      <c r="M14" s="167" t="s">
        <v>34</v>
      </c>
      <c r="N14" s="167"/>
      <c r="O14" s="167">
        <v>345</v>
      </c>
      <c r="P14" s="167"/>
      <c r="Q14" s="167"/>
      <c r="R14" s="167"/>
      <c r="S14" s="167">
        <v>3</v>
      </c>
      <c r="T14" s="167"/>
      <c r="U14" s="167"/>
      <c r="V14" s="167"/>
      <c r="W14" s="155">
        <v>0</v>
      </c>
      <c r="X14" s="156"/>
      <c r="Y14" s="156"/>
      <c r="Z14" s="156"/>
      <c r="AA14" s="157"/>
      <c r="AB14" s="167" t="s">
        <v>34</v>
      </c>
      <c r="AC14" s="167"/>
      <c r="AD14" s="167"/>
      <c r="AE14" s="167"/>
      <c r="AF14" s="167"/>
      <c r="AG14" s="168" t="s">
        <v>34</v>
      </c>
      <c r="AH14" s="169"/>
      <c r="AI14" s="169"/>
      <c r="AJ14" s="169"/>
      <c r="AK14" s="170"/>
      <c r="AL14" s="167" t="s">
        <v>34</v>
      </c>
      <c r="AM14" s="167"/>
      <c r="AN14" s="167"/>
      <c r="AO14" s="167"/>
      <c r="AP14" s="167"/>
    </row>
    <row r="15" spans="1:42" s="55" customFormat="1" ht="32.1" customHeight="1">
      <c r="A15" s="56" t="s">
        <v>363</v>
      </c>
      <c r="B15" s="166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58"/>
      <c r="X15" s="159"/>
      <c r="Y15" s="159"/>
      <c r="Z15" s="159"/>
      <c r="AA15" s="160"/>
      <c r="AB15" s="167"/>
      <c r="AC15" s="167"/>
      <c r="AD15" s="167"/>
      <c r="AE15" s="167"/>
      <c r="AF15" s="167"/>
      <c r="AG15" s="171"/>
      <c r="AH15" s="172"/>
      <c r="AI15" s="172"/>
      <c r="AJ15" s="172"/>
      <c r="AK15" s="173"/>
      <c r="AL15" s="167"/>
      <c r="AM15" s="167"/>
      <c r="AN15" s="167"/>
      <c r="AO15" s="167"/>
      <c r="AP15" s="167"/>
    </row>
    <row r="16" spans="1:42" ht="32.1" customHeight="1">
      <c r="A16" s="33" t="s">
        <v>321</v>
      </c>
      <c r="B16" s="178" t="s">
        <v>322</v>
      </c>
      <c r="C16" s="155">
        <v>23</v>
      </c>
      <c r="D16" s="157"/>
      <c r="E16" s="155" t="s">
        <v>34</v>
      </c>
      <c r="F16" s="157"/>
      <c r="G16" s="155">
        <v>23</v>
      </c>
      <c r="H16" s="157"/>
      <c r="I16" s="155">
        <v>4</v>
      </c>
      <c r="J16" s="157"/>
      <c r="K16" s="155">
        <v>2</v>
      </c>
      <c r="L16" s="157"/>
      <c r="M16" s="155" t="s">
        <v>34</v>
      </c>
      <c r="N16" s="157"/>
      <c r="O16" s="155">
        <v>3420</v>
      </c>
      <c r="P16" s="156"/>
      <c r="Q16" s="156"/>
      <c r="R16" s="157"/>
      <c r="S16" s="155">
        <v>11643</v>
      </c>
      <c r="T16" s="156"/>
      <c r="U16" s="156"/>
      <c r="V16" s="157"/>
      <c r="W16" s="155">
        <v>0</v>
      </c>
      <c r="X16" s="156"/>
      <c r="Y16" s="156"/>
      <c r="Z16" s="156"/>
      <c r="AA16" s="157"/>
      <c r="AB16" s="155" t="s">
        <v>34</v>
      </c>
      <c r="AC16" s="156"/>
      <c r="AD16" s="156"/>
      <c r="AE16" s="156"/>
      <c r="AF16" s="157"/>
      <c r="AG16" s="161" t="s">
        <v>34</v>
      </c>
      <c r="AH16" s="162"/>
      <c r="AI16" s="162"/>
      <c r="AJ16" s="162"/>
      <c r="AK16" s="163"/>
      <c r="AL16" s="155" t="s">
        <v>34</v>
      </c>
      <c r="AM16" s="156"/>
      <c r="AN16" s="156"/>
      <c r="AO16" s="156"/>
      <c r="AP16" s="157"/>
    </row>
    <row r="17" spans="1:42" ht="32.1" customHeight="1">
      <c r="A17" s="33" t="s">
        <v>352</v>
      </c>
      <c r="B17" s="179"/>
      <c r="C17" s="158"/>
      <c r="D17" s="160"/>
      <c r="E17" s="158"/>
      <c r="F17" s="160"/>
      <c r="G17" s="158"/>
      <c r="H17" s="160"/>
      <c r="I17" s="158"/>
      <c r="J17" s="160"/>
      <c r="K17" s="158"/>
      <c r="L17" s="160"/>
      <c r="M17" s="158"/>
      <c r="N17" s="160"/>
      <c r="O17" s="158"/>
      <c r="P17" s="159"/>
      <c r="Q17" s="159"/>
      <c r="R17" s="160"/>
      <c r="S17" s="158"/>
      <c r="T17" s="159"/>
      <c r="U17" s="159"/>
      <c r="V17" s="160"/>
      <c r="W17" s="158"/>
      <c r="X17" s="159"/>
      <c r="Y17" s="159"/>
      <c r="Z17" s="159"/>
      <c r="AA17" s="160"/>
      <c r="AB17" s="158"/>
      <c r="AC17" s="159"/>
      <c r="AD17" s="159"/>
      <c r="AE17" s="159"/>
      <c r="AF17" s="160"/>
      <c r="AG17" s="164"/>
      <c r="AH17" s="64"/>
      <c r="AI17" s="64"/>
      <c r="AJ17" s="64"/>
      <c r="AK17" s="165"/>
      <c r="AL17" s="158"/>
      <c r="AM17" s="159"/>
      <c r="AN17" s="159"/>
      <c r="AO17" s="159"/>
      <c r="AP17" s="160"/>
    </row>
    <row r="18" spans="1:42" ht="32.1" customHeight="1">
      <c r="A18" s="34" t="s">
        <v>323</v>
      </c>
      <c r="B18" s="178" t="s">
        <v>324</v>
      </c>
      <c r="C18" s="155">
        <v>16</v>
      </c>
      <c r="D18" s="157"/>
      <c r="E18" s="155"/>
      <c r="F18" s="157"/>
      <c r="G18" s="155">
        <f>SUM(C18:E18)</f>
        <v>16</v>
      </c>
      <c r="H18" s="157"/>
      <c r="I18" s="155">
        <v>6</v>
      </c>
      <c r="J18" s="157"/>
      <c r="K18" s="155">
        <v>1</v>
      </c>
      <c r="L18" s="157"/>
      <c r="M18" s="155" t="s">
        <v>34</v>
      </c>
      <c r="N18" s="157"/>
      <c r="O18" s="155">
        <v>1225</v>
      </c>
      <c r="P18" s="156"/>
      <c r="Q18" s="156"/>
      <c r="R18" s="157"/>
      <c r="S18" s="155">
        <v>0</v>
      </c>
      <c r="T18" s="156"/>
      <c r="U18" s="156"/>
      <c r="V18" s="157"/>
      <c r="W18" s="155">
        <v>242</v>
      </c>
      <c r="X18" s="156"/>
      <c r="Y18" s="156"/>
      <c r="Z18" s="156"/>
      <c r="AA18" s="157"/>
      <c r="AB18" s="155" t="s">
        <v>34</v>
      </c>
      <c r="AC18" s="156"/>
      <c r="AD18" s="156"/>
      <c r="AE18" s="156"/>
      <c r="AF18" s="157"/>
      <c r="AG18" s="161" t="s">
        <v>34</v>
      </c>
      <c r="AH18" s="162"/>
      <c r="AI18" s="162"/>
      <c r="AJ18" s="162"/>
      <c r="AK18" s="163"/>
      <c r="AL18" s="155" t="s">
        <v>34</v>
      </c>
      <c r="AM18" s="156"/>
      <c r="AN18" s="156"/>
      <c r="AO18" s="156"/>
      <c r="AP18" s="157"/>
    </row>
    <row r="19" spans="1:42" ht="32.1" customHeight="1">
      <c r="A19" s="16" t="s">
        <v>353</v>
      </c>
      <c r="B19" s="179"/>
      <c r="C19" s="158"/>
      <c r="D19" s="160"/>
      <c r="E19" s="158"/>
      <c r="F19" s="160"/>
      <c r="G19" s="158"/>
      <c r="H19" s="160"/>
      <c r="I19" s="158"/>
      <c r="J19" s="160"/>
      <c r="K19" s="158"/>
      <c r="L19" s="160"/>
      <c r="M19" s="158"/>
      <c r="N19" s="160"/>
      <c r="O19" s="158"/>
      <c r="P19" s="159"/>
      <c r="Q19" s="159"/>
      <c r="R19" s="160"/>
      <c r="S19" s="158"/>
      <c r="T19" s="159"/>
      <c r="U19" s="159"/>
      <c r="V19" s="160"/>
      <c r="W19" s="158"/>
      <c r="X19" s="159"/>
      <c r="Y19" s="159"/>
      <c r="Z19" s="159"/>
      <c r="AA19" s="160"/>
      <c r="AB19" s="158"/>
      <c r="AC19" s="159"/>
      <c r="AD19" s="159"/>
      <c r="AE19" s="159"/>
      <c r="AF19" s="160"/>
      <c r="AG19" s="164"/>
      <c r="AH19" s="64"/>
      <c r="AI19" s="64"/>
      <c r="AJ19" s="64"/>
      <c r="AK19" s="165"/>
      <c r="AL19" s="158"/>
      <c r="AM19" s="159"/>
      <c r="AN19" s="159"/>
      <c r="AO19" s="159"/>
      <c r="AP19" s="160"/>
    </row>
    <row r="20" spans="1:42" ht="32.1" customHeight="1">
      <c r="G20" s="180"/>
      <c r="H20" s="180"/>
      <c r="AD20" s="180" t="s">
        <v>325</v>
      </c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</row>
  </sheetData>
  <sheetProtection selectLockedCells="1" selectUnlockedCells="1"/>
  <mergeCells count="125">
    <mergeCell ref="W16:AA17"/>
    <mergeCell ref="AB16:AF17"/>
    <mergeCell ref="AG16:AK17"/>
    <mergeCell ref="AL16:AP17"/>
    <mergeCell ref="G20:H20"/>
    <mergeCell ref="B18:B19"/>
    <mergeCell ref="C18:D19"/>
    <mergeCell ref="E18:F19"/>
    <mergeCell ref="G18:H19"/>
    <mergeCell ref="I18:J19"/>
    <mergeCell ref="K18:L19"/>
    <mergeCell ref="M18:N19"/>
    <mergeCell ref="O18:R19"/>
    <mergeCell ref="S18:V19"/>
    <mergeCell ref="M16:N17"/>
    <mergeCell ref="O16:R17"/>
    <mergeCell ref="S16:V17"/>
    <mergeCell ref="W18:AA19"/>
    <mergeCell ref="AB18:AF19"/>
    <mergeCell ref="AG18:AK19"/>
    <mergeCell ref="AL18:AP19"/>
    <mergeCell ref="AD20:AO20"/>
    <mergeCell ref="K10:L11"/>
    <mergeCell ref="M10:N11"/>
    <mergeCell ref="B16:B17"/>
    <mergeCell ref="C16:D17"/>
    <mergeCell ref="E16:F17"/>
    <mergeCell ref="G16:H17"/>
    <mergeCell ref="I16:J17"/>
    <mergeCell ref="K16:L17"/>
    <mergeCell ref="B12:B13"/>
    <mergeCell ref="C12:D13"/>
    <mergeCell ref="E12:F13"/>
    <mergeCell ref="G12:H13"/>
    <mergeCell ref="I12:J13"/>
    <mergeCell ref="K12:L13"/>
    <mergeCell ref="M12:N13"/>
    <mergeCell ref="B10:B11"/>
    <mergeCell ref="C10:D11"/>
    <mergeCell ref="I4:J5"/>
    <mergeCell ref="K4:L5"/>
    <mergeCell ref="AB4:AF5"/>
    <mergeCell ref="AG4:AK5"/>
    <mergeCell ref="O10:R11"/>
    <mergeCell ref="S10:V11"/>
    <mergeCell ref="B4:B5"/>
    <mergeCell ref="C4:D5"/>
    <mergeCell ref="E4:F5"/>
    <mergeCell ref="G4:H5"/>
    <mergeCell ref="B8:B9"/>
    <mergeCell ref="C8:D9"/>
    <mergeCell ref="E8:F9"/>
    <mergeCell ref="G8:H9"/>
    <mergeCell ref="I8:J9"/>
    <mergeCell ref="K8:L9"/>
    <mergeCell ref="M8:N9"/>
    <mergeCell ref="O8:R9"/>
    <mergeCell ref="S8:V9"/>
    <mergeCell ref="M4:N5"/>
    <mergeCell ref="O4:R5"/>
    <mergeCell ref="S4:V5"/>
    <mergeCell ref="E10:F11"/>
    <mergeCell ref="G10:H11"/>
    <mergeCell ref="B6:B7"/>
    <mergeCell ref="C6:D7"/>
    <mergeCell ref="E6:F7"/>
    <mergeCell ref="G6:H7"/>
    <mergeCell ref="I6:J7"/>
    <mergeCell ref="K6:L7"/>
    <mergeCell ref="M6:N7"/>
    <mergeCell ref="O6:R7"/>
    <mergeCell ref="S6:V7"/>
    <mergeCell ref="AA1:AP1"/>
    <mergeCell ref="W2:AP2"/>
    <mergeCell ref="W3:AA3"/>
    <mergeCell ref="AB3:AF3"/>
    <mergeCell ref="AG3:AK3"/>
    <mergeCell ref="AL3:AP3"/>
    <mergeCell ref="M3:N3"/>
    <mergeCell ref="C3:D3"/>
    <mergeCell ref="E3:F3"/>
    <mergeCell ref="G3:H3"/>
    <mergeCell ref="I3:J3"/>
    <mergeCell ref="K3:L3"/>
    <mergeCell ref="A1:L1"/>
    <mergeCell ref="A2:A3"/>
    <mergeCell ref="B2:B3"/>
    <mergeCell ref="C2:H2"/>
    <mergeCell ref="I2:N2"/>
    <mergeCell ref="O2:R3"/>
    <mergeCell ref="S2:V3"/>
    <mergeCell ref="AL4:AP5"/>
    <mergeCell ref="W6:AA7"/>
    <mergeCell ref="AB6:AF7"/>
    <mergeCell ref="AG6:AK7"/>
    <mergeCell ref="AL6:AP7"/>
    <mergeCell ref="W8:AA9"/>
    <mergeCell ref="AB8:AF9"/>
    <mergeCell ref="AG8:AK9"/>
    <mergeCell ref="AL8:AP9"/>
    <mergeCell ref="W4:AA5"/>
    <mergeCell ref="W10:AA11"/>
    <mergeCell ref="AB10:AF11"/>
    <mergeCell ref="AG10:AK11"/>
    <mergeCell ref="AL10:AP11"/>
    <mergeCell ref="W12:AA13"/>
    <mergeCell ref="AB12:AF13"/>
    <mergeCell ref="AG12:AK13"/>
    <mergeCell ref="AL12:AP13"/>
    <mergeCell ref="B14:B15"/>
    <mergeCell ref="C14:D15"/>
    <mergeCell ref="E14:F15"/>
    <mergeCell ref="G14:H15"/>
    <mergeCell ref="I14:J15"/>
    <mergeCell ref="K14:L15"/>
    <mergeCell ref="M14:N15"/>
    <mergeCell ref="O14:R15"/>
    <mergeCell ref="S14:V15"/>
    <mergeCell ref="AB14:AF15"/>
    <mergeCell ref="AG14:AK15"/>
    <mergeCell ref="AL14:AP15"/>
    <mergeCell ref="W14:AA15"/>
    <mergeCell ref="O12:R13"/>
    <mergeCell ref="S12:V13"/>
    <mergeCell ref="I10:J11"/>
  </mergeCells>
  <phoneticPr fontId="2"/>
  <pageMargins left="0.78740157480314965" right="0.39370078740157483" top="0.39370078740157483" bottom="0.39370078740157483" header="0" footer="0"/>
  <pageSetup paperSize="9" scale="87" firstPageNumber="0" orientation="landscape" horizontalDpi="300" verticalDpi="300" r:id="rId1"/>
  <headerFooter scaleWithDoc="0" alignWithMargins="0">
    <oddFooter>&amp;C&amp;"ＭＳ 明朝,標準"－３３－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G41"/>
  <sheetViews>
    <sheetView view="pageLayout" zoomScaleNormal="100" workbookViewId="0"/>
  </sheetViews>
  <sheetFormatPr defaultColWidth="9" defaultRowHeight="14.4"/>
  <cols>
    <col min="1" max="1" width="1.6640625" style="1" customWidth="1"/>
    <col min="2" max="3" width="2.6640625" style="1" customWidth="1"/>
    <col min="4" max="4" width="1.6640625" style="1" customWidth="1"/>
    <col min="5" max="22" width="2.6640625" style="1" customWidth="1"/>
    <col min="23" max="27" width="3.33203125" style="1" customWidth="1"/>
    <col min="28" max="30" width="3.109375" style="1" customWidth="1"/>
    <col min="31" max="31" width="2.77734375" style="1" customWidth="1"/>
    <col min="32" max="33" width="3.109375" style="1" customWidth="1"/>
    <col min="34" max="42" width="2.6640625" style="1" customWidth="1"/>
    <col min="43" max="43" width="2.44140625" style="1" customWidth="1"/>
    <col min="44" max="56" width="2.6640625" style="1" customWidth="1"/>
    <col min="57" max="57" width="2.33203125" style="1" customWidth="1"/>
    <col min="58" max="171" width="2.6640625" style="1" customWidth="1"/>
    <col min="172" max="16384" width="9" style="1"/>
  </cols>
  <sheetData>
    <row r="2" spans="1:57" ht="20.95" customHeight="1">
      <c r="A2" s="1" t="s">
        <v>356</v>
      </c>
      <c r="AQ2" s="64" t="s">
        <v>68</v>
      </c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</row>
    <row r="3" spans="1:57" ht="15.9" customHeight="1">
      <c r="A3" s="181" t="s">
        <v>69</v>
      </c>
      <c r="B3" s="182"/>
      <c r="C3" s="182"/>
      <c r="D3" s="182"/>
      <c r="E3" s="182"/>
      <c r="F3" s="182"/>
      <c r="G3" s="182"/>
      <c r="H3" s="182"/>
      <c r="I3" s="183"/>
      <c r="J3" s="181" t="s">
        <v>70</v>
      </c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3"/>
      <c r="W3" s="184" t="s">
        <v>2</v>
      </c>
      <c r="X3" s="86"/>
      <c r="Y3" s="86"/>
      <c r="Z3" s="86"/>
      <c r="AA3" s="86"/>
      <c r="AB3" s="86"/>
      <c r="AC3" s="86"/>
      <c r="AD3" s="86"/>
      <c r="AE3" s="86"/>
      <c r="AF3" s="86"/>
      <c r="AG3" s="185"/>
      <c r="AH3" s="60" t="s">
        <v>71</v>
      </c>
      <c r="AI3" s="61"/>
      <c r="AJ3" s="61"/>
      <c r="AK3" s="61"/>
      <c r="AL3" s="61"/>
      <c r="AM3" s="61"/>
      <c r="AN3" s="61"/>
      <c r="AO3" s="61"/>
      <c r="AP3" s="62"/>
      <c r="AQ3" s="60" t="s">
        <v>72</v>
      </c>
      <c r="AR3" s="61"/>
      <c r="AS3" s="61"/>
      <c r="AT3" s="61"/>
      <c r="AU3" s="61"/>
      <c r="AV3" s="61"/>
      <c r="AW3" s="61"/>
      <c r="AX3" s="61"/>
      <c r="AY3" s="62"/>
      <c r="AZ3" s="184" t="s">
        <v>73</v>
      </c>
      <c r="BA3" s="86"/>
      <c r="BB3" s="86"/>
      <c r="BC3" s="86"/>
      <c r="BD3" s="86"/>
      <c r="BE3" s="185"/>
    </row>
    <row r="4" spans="1:57" ht="15.9" customHeight="1">
      <c r="A4" s="188" t="s">
        <v>74</v>
      </c>
      <c r="B4" s="189"/>
      <c r="C4" s="189"/>
      <c r="D4" s="189"/>
      <c r="E4" s="189"/>
      <c r="F4" s="189"/>
      <c r="G4" s="189"/>
      <c r="H4" s="189"/>
      <c r="I4" s="190"/>
      <c r="J4" s="188" t="s">
        <v>75</v>
      </c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90"/>
      <c r="W4" s="186"/>
      <c r="X4" s="174"/>
      <c r="Y4" s="174"/>
      <c r="Z4" s="174"/>
      <c r="AA4" s="174"/>
      <c r="AB4" s="174"/>
      <c r="AC4" s="174"/>
      <c r="AD4" s="174"/>
      <c r="AE4" s="174"/>
      <c r="AF4" s="174"/>
      <c r="AG4" s="187"/>
      <c r="AH4" s="60" t="s">
        <v>6</v>
      </c>
      <c r="AI4" s="61"/>
      <c r="AJ4" s="62"/>
      <c r="AK4" s="60" t="s">
        <v>7</v>
      </c>
      <c r="AL4" s="61"/>
      <c r="AM4" s="62"/>
      <c r="AN4" s="60" t="s">
        <v>8</v>
      </c>
      <c r="AO4" s="61"/>
      <c r="AP4" s="62"/>
      <c r="AQ4" s="60" t="s">
        <v>9</v>
      </c>
      <c r="AR4" s="61"/>
      <c r="AS4" s="62"/>
      <c r="AT4" s="60" t="s">
        <v>10</v>
      </c>
      <c r="AU4" s="61"/>
      <c r="AV4" s="62"/>
      <c r="AW4" s="60" t="s">
        <v>76</v>
      </c>
      <c r="AX4" s="61"/>
      <c r="AY4" s="62"/>
      <c r="AZ4" s="186"/>
      <c r="BA4" s="174"/>
      <c r="BB4" s="174"/>
      <c r="BC4" s="174"/>
      <c r="BD4" s="174"/>
      <c r="BE4" s="187"/>
    </row>
    <row r="5" spans="1:57" ht="15.9" customHeight="1">
      <c r="A5" s="181" t="s">
        <v>77</v>
      </c>
      <c r="B5" s="182"/>
      <c r="C5" s="182"/>
      <c r="D5" s="182"/>
      <c r="E5" s="182"/>
      <c r="F5" s="182"/>
      <c r="G5" s="182"/>
      <c r="H5" s="182"/>
      <c r="I5" s="183"/>
      <c r="J5" s="194" t="s">
        <v>78</v>
      </c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6"/>
      <c r="W5" s="197" t="s">
        <v>79</v>
      </c>
      <c r="X5" s="198"/>
      <c r="Y5" s="198"/>
      <c r="Z5" s="198"/>
      <c r="AA5" s="198"/>
      <c r="AB5" s="198"/>
      <c r="AC5" s="198"/>
      <c r="AD5" s="198"/>
      <c r="AE5" s="198"/>
      <c r="AF5" s="198"/>
      <c r="AG5" s="199"/>
      <c r="AH5" s="161">
        <v>17</v>
      </c>
      <c r="AI5" s="162"/>
      <c r="AJ5" s="163"/>
      <c r="AK5" s="161" t="s">
        <v>34</v>
      </c>
      <c r="AL5" s="162"/>
      <c r="AM5" s="163"/>
      <c r="AN5" s="161">
        <v>17</v>
      </c>
      <c r="AO5" s="162"/>
      <c r="AP5" s="163"/>
      <c r="AQ5" s="161">
        <v>6</v>
      </c>
      <c r="AR5" s="162"/>
      <c r="AS5" s="163"/>
      <c r="AT5" s="161">
        <v>2</v>
      </c>
      <c r="AU5" s="162"/>
      <c r="AV5" s="163"/>
      <c r="AW5" s="161">
        <v>2</v>
      </c>
      <c r="AX5" s="162"/>
      <c r="AY5" s="163"/>
      <c r="AZ5" s="155">
        <v>2190</v>
      </c>
      <c r="BA5" s="156"/>
      <c r="BB5" s="156"/>
      <c r="BC5" s="156"/>
      <c r="BD5" s="156"/>
      <c r="BE5" s="157"/>
    </row>
    <row r="6" spans="1:57" ht="15.9" customHeight="1">
      <c r="A6" s="188" t="s">
        <v>80</v>
      </c>
      <c r="B6" s="189"/>
      <c r="C6" s="189"/>
      <c r="D6" s="189"/>
      <c r="E6" s="189"/>
      <c r="F6" s="189"/>
      <c r="G6" s="189"/>
      <c r="H6" s="189"/>
      <c r="I6" s="190"/>
      <c r="J6" s="191" t="s">
        <v>81</v>
      </c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3"/>
      <c r="W6" s="200"/>
      <c r="X6" s="201"/>
      <c r="Y6" s="201"/>
      <c r="Z6" s="201"/>
      <c r="AA6" s="201"/>
      <c r="AB6" s="201"/>
      <c r="AC6" s="201"/>
      <c r="AD6" s="201"/>
      <c r="AE6" s="201"/>
      <c r="AF6" s="201"/>
      <c r="AG6" s="202"/>
      <c r="AH6" s="164"/>
      <c r="AI6" s="64"/>
      <c r="AJ6" s="165"/>
      <c r="AK6" s="164"/>
      <c r="AL6" s="64"/>
      <c r="AM6" s="165"/>
      <c r="AN6" s="164"/>
      <c r="AO6" s="64"/>
      <c r="AP6" s="165"/>
      <c r="AQ6" s="164"/>
      <c r="AR6" s="64"/>
      <c r="AS6" s="165"/>
      <c r="AT6" s="164"/>
      <c r="AU6" s="64"/>
      <c r="AV6" s="165"/>
      <c r="AW6" s="164"/>
      <c r="AX6" s="64"/>
      <c r="AY6" s="165"/>
      <c r="AZ6" s="158"/>
      <c r="BA6" s="159"/>
      <c r="BB6" s="159"/>
      <c r="BC6" s="159"/>
      <c r="BD6" s="159"/>
      <c r="BE6" s="160"/>
    </row>
    <row r="7" spans="1:57" ht="11.3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57" ht="20.95" customHeight="1">
      <c r="A8" s="1" t="s">
        <v>357</v>
      </c>
    </row>
    <row r="9" spans="1:57" ht="15.9" customHeight="1">
      <c r="E9" s="1" t="s">
        <v>82</v>
      </c>
      <c r="L9" s="13" t="s">
        <v>83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57" ht="15.9" customHeight="1">
      <c r="E10" s="1" t="s">
        <v>70</v>
      </c>
      <c r="L10" s="1" t="s">
        <v>33</v>
      </c>
    </row>
    <row r="11" spans="1:57" ht="15.9" customHeight="1">
      <c r="E11" s="1" t="s">
        <v>84</v>
      </c>
      <c r="L11" s="1" t="s">
        <v>85</v>
      </c>
    </row>
    <row r="12" spans="1:57" ht="15.75" customHeight="1">
      <c r="A12" s="112" t="s">
        <v>86</v>
      </c>
      <c r="B12" s="112"/>
      <c r="C12" s="112"/>
      <c r="D12" s="112"/>
      <c r="E12" s="112"/>
      <c r="F12" s="112"/>
      <c r="AQ12" s="88" t="s">
        <v>68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</row>
    <row r="13" spans="1:57" ht="15.9" customHeight="1">
      <c r="A13" s="69" t="s">
        <v>87</v>
      </c>
      <c r="B13" s="69"/>
      <c r="C13" s="69"/>
      <c r="D13" s="69"/>
      <c r="E13" s="69"/>
      <c r="F13" s="69"/>
      <c r="G13" s="69"/>
      <c r="H13" s="69"/>
      <c r="I13" s="69"/>
      <c r="J13" s="69" t="s">
        <v>88</v>
      </c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 t="s">
        <v>89</v>
      </c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</row>
    <row r="14" spans="1:57" ht="15.9" customHeight="1">
      <c r="A14" s="69"/>
      <c r="B14" s="69"/>
      <c r="C14" s="69"/>
      <c r="D14" s="69"/>
      <c r="E14" s="69"/>
      <c r="F14" s="69"/>
      <c r="G14" s="69"/>
      <c r="H14" s="69"/>
      <c r="I14" s="69"/>
      <c r="J14" s="69" t="s">
        <v>90</v>
      </c>
      <c r="K14" s="69"/>
      <c r="L14" s="69"/>
      <c r="M14" s="69"/>
      <c r="N14" s="69" t="s">
        <v>91</v>
      </c>
      <c r="O14" s="69"/>
      <c r="P14" s="69"/>
      <c r="Q14" s="69"/>
      <c r="R14" s="69"/>
      <c r="S14" s="184" t="s">
        <v>92</v>
      </c>
      <c r="T14" s="86"/>
      <c r="U14" s="86"/>
      <c r="V14" s="86"/>
      <c r="W14" s="60" t="s">
        <v>93</v>
      </c>
      <c r="X14" s="61"/>
      <c r="Y14" s="61"/>
      <c r="Z14" s="61"/>
      <c r="AA14" s="62"/>
      <c r="AB14" s="69" t="s">
        <v>94</v>
      </c>
      <c r="AC14" s="69"/>
      <c r="AD14" s="69"/>
      <c r="AE14" s="69"/>
      <c r="AF14" s="69"/>
      <c r="AG14" s="69"/>
      <c r="AH14" s="69" t="s">
        <v>95</v>
      </c>
      <c r="AI14" s="69"/>
      <c r="AJ14" s="69"/>
      <c r="AK14" s="69"/>
      <c r="AL14" s="69"/>
      <c r="AM14" s="69"/>
      <c r="AN14" s="69" t="s">
        <v>96</v>
      </c>
      <c r="AO14" s="69"/>
      <c r="AP14" s="69"/>
      <c r="AQ14" s="69"/>
      <c r="AR14" s="69"/>
      <c r="AS14" s="69"/>
      <c r="AT14" s="69" t="s">
        <v>97</v>
      </c>
      <c r="AU14" s="69"/>
      <c r="AV14" s="69"/>
      <c r="AW14" s="69"/>
      <c r="AX14" s="69"/>
      <c r="AY14" s="69"/>
      <c r="AZ14" s="69" t="s">
        <v>8</v>
      </c>
      <c r="BA14" s="69"/>
      <c r="BB14" s="69"/>
      <c r="BC14" s="69"/>
      <c r="BD14" s="69"/>
      <c r="BE14" s="69"/>
    </row>
    <row r="15" spans="1:57" ht="15.9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204"/>
      <c r="T15" s="88"/>
      <c r="U15" s="88"/>
      <c r="V15" s="88"/>
      <c r="W15" s="205"/>
      <c r="X15" s="206"/>
      <c r="Y15" s="206"/>
      <c r="Z15" s="206"/>
      <c r="AA15" s="207"/>
      <c r="AB15" s="69" t="s">
        <v>98</v>
      </c>
      <c r="AC15" s="69"/>
      <c r="AD15" s="69" t="s">
        <v>99</v>
      </c>
      <c r="AE15" s="69"/>
      <c r="AF15" s="69"/>
      <c r="AG15" s="69"/>
      <c r="AH15" s="69" t="s">
        <v>98</v>
      </c>
      <c r="AI15" s="69"/>
      <c r="AJ15" s="69" t="s">
        <v>99</v>
      </c>
      <c r="AK15" s="69"/>
      <c r="AL15" s="69"/>
      <c r="AM15" s="69"/>
      <c r="AN15" s="69" t="s">
        <v>98</v>
      </c>
      <c r="AO15" s="69"/>
      <c r="AP15" s="69" t="s">
        <v>99</v>
      </c>
      <c r="AQ15" s="69"/>
      <c r="AR15" s="69"/>
      <c r="AS15" s="69"/>
      <c r="AT15" s="69" t="s">
        <v>98</v>
      </c>
      <c r="AU15" s="69"/>
      <c r="AV15" s="69" t="s">
        <v>99</v>
      </c>
      <c r="AW15" s="69"/>
      <c r="AX15" s="69"/>
      <c r="AY15" s="69"/>
      <c r="AZ15" s="69" t="s">
        <v>98</v>
      </c>
      <c r="BA15" s="69"/>
      <c r="BB15" s="69" t="s">
        <v>99</v>
      </c>
      <c r="BC15" s="69"/>
      <c r="BD15" s="69"/>
      <c r="BE15" s="69"/>
    </row>
    <row r="16" spans="1:57" ht="15.9" customHeight="1">
      <c r="A16" s="216" t="s">
        <v>100</v>
      </c>
      <c r="B16" s="216"/>
      <c r="C16" s="216"/>
      <c r="D16" s="69" t="s">
        <v>101</v>
      </c>
      <c r="E16" s="69"/>
      <c r="F16" s="69"/>
      <c r="G16" s="69"/>
      <c r="H16" s="69"/>
      <c r="I16" s="69"/>
      <c r="J16" s="208">
        <v>439</v>
      </c>
      <c r="K16" s="208"/>
      <c r="L16" s="209"/>
      <c r="M16" s="14" t="s">
        <v>102</v>
      </c>
      <c r="N16" s="210">
        <v>1655.84</v>
      </c>
      <c r="O16" s="210"/>
      <c r="P16" s="210"/>
      <c r="Q16" s="211"/>
      <c r="R16" s="14" t="s">
        <v>103</v>
      </c>
      <c r="S16" s="212">
        <v>5086650</v>
      </c>
      <c r="T16" s="212"/>
      <c r="U16" s="212"/>
      <c r="V16" s="212"/>
      <c r="W16" s="213">
        <v>5053040</v>
      </c>
      <c r="X16" s="214"/>
      <c r="Y16" s="214"/>
      <c r="Z16" s="214"/>
      <c r="AA16" s="215"/>
      <c r="AB16" s="203">
        <v>1</v>
      </c>
      <c r="AC16" s="203"/>
      <c r="AD16" s="203">
        <v>920</v>
      </c>
      <c r="AE16" s="203"/>
      <c r="AF16" s="203"/>
      <c r="AG16" s="203"/>
      <c r="AH16" s="203">
        <v>67</v>
      </c>
      <c r="AI16" s="203"/>
      <c r="AJ16" s="203">
        <v>37508</v>
      </c>
      <c r="AK16" s="203"/>
      <c r="AL16" s="203"/>
      <c r="AM16" s="203"/>
      <c r="AN16" s="203">
        <v>10</v>
      </c>
      <c r="AO16" s="203"/>
      <c r="AP16" s="203">
        <v>1060</v>
      </c>
      <c r="AQ16" s="203"/>
      <c r="AR16" s="203"/>
      <c r="AS16" s="203"/>
      <c r="AT16" s="203"/>
      <c r="AU16" s="203"/>
      <c r="AV16" s="203"/>
      <c r="AW16" s="203"/>
      <c r="AX16" s="203"/>
      <c r="AY16" s="203"/>
      <c r="AZ16" s="203">
        <v>70</v>
      </c>
      <c r="BA16" s="203"/>
      <c r="BB16" s="203">
        <v>39489</v>
      </c>
      <c r="BC16" s="203"/>
      <c r="BD16" s="203"/>
      <c r="BE16" s="203"/>
    </row>
    <row r="17" spans="1:59" ht="15.9" customHeight="1">
      <c r="A17" s="216"/>
      <c r="B17" s="216"/>
      <c r="C17" s="216"/>
      <c r="D17" s="69" t="s">
        <v>104</v>
      </c>
      <c r="E17" s="69"/>
      <c r="F17" s="69"/>
      <c r="G17" s="69"/>
      <c r="H17" s="69"/>
      <c r="I17" s="69"/>
      <c r="J17" s="208">
        <v>1</v>
      </c>
      <c r="K17" s="208"/>
      <c r="L17" s="209"/>
      <c r="M17" s="15"/>
      <c r="N17" s="210">
        <v>0.3</v>
      </c>
      <c r="O17" s="210"/>
      <c r="P17" s="210"/>
      <c r="Q17" s="211"/>
      <c r="R17" s="15"/>
      <c r="S17" s="212">
        <v>550</v>
      </c>
      <c r="T17" s="212"/>
      <c r="U17" s="212"/>
      <c r="V17" s="212"/>
      <c r="W17" s="213">
        <v>550</v>
      </c>
      <c r="X17" s="214"/>
      <c r="Y17" s="214"/>
      <c r="Z17" s="214"/>
      <c r="AA17" s="215"/>
      <c r="AB17" s="203" t="s">
        <v>105</v>
      </c>
      <c r="AC17" s="203"/>
      <c r="AD17" s="203" t="s">
        <v>105</v>
      </c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</row>
    <row r="18" spans="1:59" ht="15.9" customHeight="1">
      <c r="A18" s="114" t="s">
        <v>106</v>
      </c>
      <c r="B18" s="114"/>
      <c r="C18" s="114"/>
      <c r="D18" s="69" t="s">
        <v>107</v>
      </c>
      <c r="E18" s="69"/>
      <c r="F18" s="69"/>
      <c r="G18" s="69"/>
      <c r="H18" s="69"/>
      <c r="I18" s="69"/>
      <c r="J18" s="208">
        <v>432</v>
      </c>
      <c r="K18" s="208"/>
      <c r="L18" s="209"/>
      <c r="M18" s="15"/>
      <c r="N18" s="210">
        <v>1650.91</v>
      </c>
      <c r="O18" s="210"/>
      <c r="P18" s="210"/>
      <c r="Q18" s="211"/>
      <c r="R18" s="15"/>
      <c r="S18" s="212"/>
      <c r="T18" s="212"/>
      <c r="U18" s="212"/>
      <c r="V18" s="212"/>
      <c r="W18" s="213">
        <v>334300000</v>
      </c>
      <c r="X18" s="214"/>
      <c r="Y18" s="214"/>
      <c r="Z18" s="214"/>
      <c r="AA18" s="215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>
        <v>6</v>
      </c>
      <c r="BA18" s="203"/>
      <c r="BB18" s="203">
        <v>7067</v>
      </c>
      <c r="BC18" s="203"/>
      <c r="BD18" s="203"/>
      <c r="BE18" s="203"/>
    </row>
    <row r="19" spans="1:59" ht="15.9" customHeight="1">
      <c r="A19" s="114"/>
      <c r="B19" s="114"/>
      <c r="C19" s="114"/>
      <c r="D19" s="69" t="s">
        <v>108</v>
      </c>
      <c r="E19" s="69"/>
      <c r="F19" s="69"/>
      <c r="G19" s="69"/>
      <c r="H19" s="69"/>
      <c r="I19" s="69"/>
      <c r="J19" s="208">
        <v>71</v>
      </c>
      <c r="K19" s="208"/>
      <c r="L19" s="209"/>
      <c r="M19" s="15"/>
      <c r="N19" s="210">
        <v>551.91999999999996</v>
      </c>
      <c r="O19" s="210"/>
      <c r="P19" s="210"/>
      <c r="Q19" s="211"/>
      <c r="R19" s="15"/>
      <c r="S19" s="212"/>
      <c r="T19" s="212"/>
      <c r="U19" s="212"/>
      <c r="V19" s="212"/>
      <c r="W19" s="213">
        <v>193000</v>
      </c>
      <c r="X19" s="214"/>
      <c r="Y19" s="214"/>
      <c r="Z19" s="214"/>
      <c r="AA19" s="215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</row>
    <row r="20" spans="1:59" ht="15.9" customHeight="1">
      <c r="A20" s="114"/>
      <c r="B20" s="114"/>
      <c r="C20" s="114"/>
      <c r="D20" s="69" t="s">
        <v>109</v>
      </c>
      <c r="E20" s="69"/>
      <c r="F20" s="69"/>
      <c r="G20" s="69"/>
      <c r="H20" s="69"/>
      <c r="I20" s="69"/>
      <c r="J20" s="208">
        <v>94</v>
      </c>
      <c r="K20" s="208"/>
      <c r="L20" s="209"/>
      <c r="M20" s="15"/>
      <c r="N20" s="210">
        <v>485.28</v>
      </c>
      <c r="O20" s="210"/>
      <c r="P20" s="210"/>
      <c r="Q20" s="211"/>
      <c r="R20" s="15"/>
      <c r="S20" s="212"/>
      <c r="T20" s="212"/>
      <c r="U20" s="212"/>
      <c r="V20" s="212"/>
      <c r="W20" s="213">
        <v>39700000</v>
      </c>
      <c r="X20" s="214"/>
      <c r="Y20" s="214"/>
      <c r="Z20" s="214"/>
      <c r="AA20" s="215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</row>
    <row r="21" spans="1:59" ht="15.9" customHeight="1">
      <c r="A21" s="69" t="s">
        <v>110</v>
      </c>
      <c r="B21" s="69"/>
      <c r="C21" s="69"/>
      <c r="D21" s="69"/>
      <c r="E21" s="69"/>
      <c r="F21" s="69"/>
      <c r="G21" s="69"/>
      <c r="H21" s="69"/>
      <c r="I21" s="69"/>
      <c r="J21" s="208">
        <v>214</v>
      </c>
      <c r="K21" s="208"/>
      <c r="L21" s="209"/>
      <c r="M21" s="15"/>
      <c r="N21" s="210"/>
      <c r="O21" s="210"/>
      <c r="P21" s="210"/>
      <c r="Q21" s="211"/>
      <c r="R21" s="15"/>
      <c r="S21" s="212"/>
      <c r="T21" s="212"/>
      <c r="U21" s="212"/>
      <c r="V21" s="212"/>
      <c r="W21" s="213">
        <v>29300000</v>
      </c>
      <c r="X21" s="214"/>
      <c r="Y21" s="214"/>
      <c r="Z21" s="214"/>
      <c r="AA21" s="215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>
        <v>9</v>
      </c>
      <c r="BA21" s="203"/>
      <c r="BB21" s="203">
        <v>1033</v>
      </c>
      <c r="BC21" s="203"/>
      <c r="BD21" s="203"/>
      <c r="BE21" s="203"/>
    </row>
    <row r="22" spans="1:59" ht="15.9" customHeight="1">
      <c r="A22" s="69" t="s">
        <v>111</v>
      </c>
      <c r="B22" s="69"/>
      <c r="C22" s="69"/>
      <c r="D22" s="69"/>
      <c r="E22" s="69"/>
      <c r="F22" s="69"/>
      <c r="G22" s="69"/>
      <c r="H22" s="69"/>
      <c r="I22" s="69"/>
      <c r="J22" s="208">
        <v>322</v>
      </c>
      <c r="K22" s="208"/>
      <c r="L22" s="209"/>
      <c r="M22" s="15"/>
      <c r="N22" s="210">
        <v>815.57</v>
      </c>
      <c r="O22" s="210"/>
      <c r="P22" s="210"/>
      <c r="Q22" s="211"/>
      <c r="R22" s="15"/>
      <c r="S22" s="212"/>
      <c r="T22" s="212"/>
      <c r="U22" s="212"/>
      <c r="V22" s="212"/>
      <c r="W22" s="213">
        <v>276500</v>
      </c>
      <c r="X22" s="214"/>
      <c r="Y22" s="214"/>
      <c r="Z22" s="214"/>
      <c r="AA22" s="215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>
        <v>1</v>
      </c>
      <c r="BA22" s="203"/>
      <c r="BB22" s="203">
        <v>500</v>
      </c>
      <c r="BC22" s="203"/>
      <c r="BD22" s="203"/>
      <c r="BE22" s="203"/>
    </row>
    <row r="23" spans="1:59" ht="15.9" customHeight="1">
      <c r="A23" s="69" t="s">
        <v>112</v>
      </c>
      <c r="B23" s="69"/>
      <c r="C23" s="69"/>
      <c r="D23" s="69"/>
      <c r="E23" s="69"/>
      <c r="F23" s="69"/>
      <c r="G23" s="69"/>
      <c r="H23" s="69"/>
      <c r="I23" s="69"/>
      <c r="J23" s="208"/>
      <c r="K23" s="208"/>
      <c r="L23" s="209"/>
      <c r="M23" s="15"/>
      <c r="N23" s="210"/>
      <c r="O23" s="210"/>
      <c r="P23" s="210"/>
      <c r="Q23" s="211"/>
      <c r="R23" s="15"/>
      <c r="S23" s="212"/>
      <c r="T23" s="212"/>
      <c r="U23" s="212"/>
      <c r="V23" s="212"/>
      <c r="W23" s="213"/>
      <c r="X23" s="214"/>
      <c r="Y23" s="214"/>
      <c r="Z23" s="214"/>
      <c r="AA23" s="215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 t="s">
        <v>105</v>
      </c>
      <c r="BA23" s="203"/>
      <c r="BB23" s="203" t="s">
        <v>105</v>
      </c>
      <c r="BC23" s="203"/>
      <c r="BD23" s="203"/>
      <c r="BE23" s="203"/>
    </row>
    <row r="24" spans="1:59" ht="15.9" customHeight="1">
      <c r="A24" s="217" t="s">
        <v>113</v>
      </c>
      <c r="B24" s="217"/>
      <c r="C24" s="217"/>
      <c r="D24" s="217"/>
      <c r="E24" s="217"/>
      <c r="F24" s="217"/>
      <c r="G24" s="217"/>
      <c r="H24" s="217"/>
      <c r="I24" s="217"/>
      <c r="J24" s="208"/>
      <c r="K24" s="208"/>
      <c r="L24" s="209"/>
      <c r="M24" s="15"/>
      <c r="N24" s="210"/>
      <c r="O24" s="210"/>
      <c r="P24" s="210"/>
      <c r="Q24" s="211"/>
      <c r="R24" s="15"/>
      <c r="S24" s="212"/>
      <c r="T24" s="212"/>
      <c r="U24" s="212"/>
      <c r="V24" s="212"/>
      <c r="W24" s="213"/>
      <c r="X24" s="214"/>
      <c r="Y24" s="214"/>
      <c r="Z24" s="214"/>
      <c r="AA24" s="215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</row>
    <row r="25" spans="1:59" ht="12.8" customHeight="1"/>
    <row r="26" spans="1:59" ht="20.95" customHeight="1">
      <c r="A26" s="112" t="s">
        <v>358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</row>
    <row r="27" spans="1:59" ht="17.2" customHeight="1">
      <c r="E27" s="1" t="s">
        <v>114</v>
      </c>
      <c r="L27" s="13" t="s">
        <v>115</v>
      </c>
      <c r="M27" s="13"/>
      <c r="N27" s="13"/>
      <c r="O27" s="13"/>
      <c r="P27" s="13"/>
      <c r="Q27" s="13"/>
      <c r="R27" s="13"/>
    </row>
    <row r="28" spans="1:59" ht="15.9" customHeight="1">
      <c r="E28" s="1" t="s">
        <v>70</v>
      </c>
      <c r="L28" s="1" t="s">
        <v>33</v>
      </c>
    </row>
    <row r="29" spans="1:59" ht="15.9" customHeight="1">
      <c r="E29" s="1" t="s">
        <v>116</v>
      </c>
      <c r="L29" s="1" t="s">
        <v>117</v>
      </c>
    </row>
    <row r="30" spans="1:59" ht="15.75" customHeight="1">
      <c r="A30" s="112" t="s">
        <v>86</v>
      </c>
      <c r="B30" s="112"/>
      <c r="C30" s="112"/>
      <c r="D30" s="112"/>
      <c r="E30" s="112" t="s">
        <v>86</v>
      </c>
      <c r="F30" s="112"/>
      <c r="AR30" s="88" t="s">
        <v>68</v>
      </c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</row>
    <row r="31" spans="1:59" ht="15.9" customHeight="1">
      <c r="A31" s="69" t="s">
        <v>118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 t="s">
        <v>119</v>
      </c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</row>
    <row r="32" spans="1:59" ht="15.9" customHeight="1">
      <c r="A32" s="69" t="s">
        <v>120</v>
      </c>
      <c r="B32" s="69"/>
      <c r="C32" s="69"/>
      <c r="D32" s="69"/>
      <c r="E32" s="69"/>
      <c r="F32" s="69"/>
      <c r="G32" s="69"/>
      <c r="H32" s="69"/>
      <c r="I32" s="69" t="s">
        <v>121</v>
      </c>
      <c r="J32" s="69"/>
      <c r="K32" s="69"/>
      <c r="L32" s="69" t="s">
        <v>122</v>
      </c>
      <c r="M32" s="69"/>
      <c r="N32" s="69"/>
      <c r="O32" s="69"/>
      <c r="P32" s="69" t="s">
        <v>99</v>
      </c>
      <c r="Q32" s="69"/>
      <c r="R32" s="69"/>
      <c r="S32" s="69"/>
      <c r="T32" s="69"/>
      <c r="U32" s="132" t="s">
        <v>120</v>
      </c>
      <c r="V32" s="132"/>
      <c r="W32" s="132"/>
      <c r="X32" s="132"/>
      <c r="Y32" s="132"/>
      <c r="Z32" s="132"/>
      <c r="AA32" s="132"/>
      <c r="AB32" s="132" t="s">
        <v>123</v>
      </c>
      <c r="AC32" s="132"/>
      <c r="AD32" s="132"/>
      <c r="AE32" s="132"/>
      <c r="AF32" s="132"/>
      <c r="AG32" s="132"/>
      <c r="AH32" s="132" t="s">
        <v>124</v>
      </c>
      <c r="AI32" s="132"/>
      <c r="AJ32" s="132"/>
      <c r="AK32" s="132"/>
      <c r="AL32" s="132"/>
      <c r="AM32" s="132"/>
      <c r="AN32" s="132" t="s">
        <v>125</v>
      </c>
      <c r="AO32" s="132"/>
      <c r="AP32" s="132"/>
      <c r="AQ32" s="132"/>
      <c r="AR32" s="132"/>
      <c r="AS32" s="132"/>
      <c r="AT32" s="132" t="s">
        <v>126</v>
      </c>
      <c r="AU32" s="132"/>
      <c r="AV32" s="132"/>
      <c r="AW32" s="132"/>
      <c r="AX32" s="132"/>
      <c r="AY32" s="132"/>
      <c r="AZ32" s="69" t="s">
        <v>127</v>
      </c>
      <c r="BA32" s="69"/>
      <c r="BB32" s="69"/>
      <c r="BC32" s="69"/>
      <c r="BD32" s="69"/>
      <c r="BE32" s="69"/>
      <c r="BF32" s="69"/>
      <c r="BG32" s="69"/>
    </row>
    <row r="33" spans="1:59" ht="15.9" customHeight="1">
      <c r="A33" s="69" t="s">
        <v>128</v>
      </c>
      <c r="B33" s="69"/>
      <c r="C33" s="69"/>
      <c r="D33" s="69"/>
      <c r="E33" s="69"/>
      <c r="F33" s="69"/>
      <c r="G33" s="69"/>
      <c r="H33" s="69"/>
      <c r="I33" s="218">
        <v>1</v>
      </c>
      <c r="J33" s="218"/>
      <c r="K33" s="218"/>
      <c r="L33" s="218">
        <v>7956</v>
      </c>
      <c r="M33" s="218"/>
      <c r="N33" s="218"/>
      <c r="O33" s="218"/>
      <c r="P33" s="218">
        <v>397800</v>
      </c>
      <c r="Q33" s="218"/>
      <c r="R33" s="218"/>
      <c r="S33" s="218"/>
      <c r="T33" s="218"/>
      <c r="U33" s="69"/>
      <c r="V33" s="69"/>
      <c r="W33" s="69"/>
      <c r="X33" s="69"/>
      <c r="Y33" s="69"/>
      <c r="Z33" s="69"/>
      <c r="AA33" s="69"/>
      <c r="AB33" s="69" t="s">
        <v>129</v>
      </c>
      <c r="AC33" s="69"/>
      <c r="AD33" s="69" t="s">
        <v>99</v>
      </c>
      <c r="AE33" s="69"/>
      <c r="AF33" s="69"/>
      <c r="AG33" s="69"/>
      <c r="AH33" s="69" t="s">
        <v>129</v>
      </c>
      <c r="AI33" s="69"/>
      <c r="AJ33" s="69" t="s">
        <v>99</v>
      </c>
      <c r="AK33" s="69"/>
      <c r="AL33" s="69"/>
      <c r="AM33" s="69"/>
      <c r="AN33" s="69" t="s">
        <v>129</v>
      </c>
      <c r="AO33" s="69"/>
      <c r="AP33" s="69" t="s">
        <v>99</v>
      </c>
      <c r="AQ33" s="69"/>
      <c r="AR33" s="69"/>
      <c r="AS33" s="69"/>
      <c r="AT33" s="69" t="s">
        <v>129</v>
      </c>
      <c r="AU33" s="69"/>
      <c r="AV33" s="69" t="s">
        <v>99</v>
      </c>
      <c r="AW33" s="69"/>
      <c r="AX33" s="69"/>
      <c r="AY33" s="69"/>
      <c r="AZ33" s="60" t="s">
        <v>129</v>
      </c>
      <c r="BA33" s="61"/>
      <c r="BB33" s="62"/>
      <c r="BC33" s="60" t="s">
        <v>99</v>
      </c>
      <c r="BD33" s="61"/>
      <c r="BE33" s="61"/>
      <c r="BF33" s="61"/>
      <c r="BG33" s="62"/>
    </row>
    <row r="34" spans="1:59" ht="15.9" customHeight="1">
      <c r="A34" s="69" t="s">
        <v>130</v>
      </c>
      <c r="B34" s="69"/>
      <c r="C34" s="69"/>
      <c r="D34" s="69"/>
      <c r="E34" s="69"/>
      <c r="F34" s="69"/>
      <c r="G34" s="69"/>
      <c r="H34" s="69"/>
      <c r="I34" s="218">
        <v>12</v>
      </c>
      <c r="J34" s="218"/>
      <c r="K34" s="218"/>
      <c r="L34" s="218">
        <v>1241</v>
      </c>
      <c r="M34" s="218"/>
      <c r="N34" s="218"/>
      <c r="O34" s="218"/>
      <c r="P34" s="218">
        <v>62050</v>
      </c>
      <c r="Q34" s="218"/>
      <c r="R34" s="218"/>
      <c r="S34" s="218"/>
      <c r="T34" s="218"/>
      <c r="U34" s="69" t="s">
        <v>131</v>
      </c>
      <c r="V34" s="69"/>
      <c r="W34" s="69"/>
      <c r="X34" s="69"/>
      <c r="Y34" s="69"/>
      <c r="Z34" s="69"/>
      <c r="AA34" s="69"/>
      <c r="AB34" s="203">
        <v>68</v>
      </c>
      <c r="AC34" s="203"/>
      <c r="AD34" s="203">
        <v>397654</v>
      </c>
      <c r="AE34" s="203"/>
      <c r="AF34" s="203"/>
      <c r="AG34" s="203"/>
      <c r="AH34" s="203">
        <v>11</v>
      </c>
      <c r="AI34" s="203"/>
      <c r="AJ34" s="203">
        <v>44860</v>
      </c>
      <c r="AK34" s="203"/>
      <c r="AL34" s="203"/>
      <c r="AM34" s="203"/>
      <c r="AN34" s="203">
        <v>10</v>
      </c>
      <c r="AO34" s="203"/>
      <c r="AP34" s="203">
        <v>75253</v>
      </c>
      <c r="AQ34" s="203"/>
      <c r="AR34" s="203"/>
      <c r="AS34" s="203"/>
      <c r="AT34" s="203"/>
      <c r="AU34" s="203"/>
      <c r="AV34" s="203"/>
      <c r="AW34" s="203"/>
      <c r="AX34" s="203"/>
      <c r="AY34" s="203"/>
      <c r="AZ34" s="219">
        <v>69</v>
      </c>
      <c r="BA34" s="219"/>
      <c r="BB34" s="219"/>
      <c r="BC34" s="212">
        <v>367261</v>
      </c>
      <c r="BD34" s="212"/>
      <c r="BE34" s="212"/>
      <c r="BF34" s="212"/>
      <c r="BG34" s="212"/>
    </row>
    <row r="35" spans="1:59" ht="15.9" customHeight="1">
      <c r="A35" s="69" t="s">
        <v>132</v>
      </c>
      <c r="B35" s="69"/>
      <c r="C35" s="69"/>
      <c r="D35" s="69"/>
      <c r="E35" s="69"/>
      <c r="F35" s="69"/>
      <c r="G35" s="69"/>
      <c r="H35" s="69"/>
      <c r="I35" s="218">
        <v>7</v>
      </c>
      <c r="J35" s="218"/>
      <c r="K35" s="218"/>
      <c r="L35" s="218">
        <v>3241</v>
      </c>
      <c r="M35" s="218"/>
      <c r="N35" s="218"/>
      <c r="O35" s="218"/>
      <c r="P35" s="218">
        <v>162050</v>
      </c>
      <c r="Q35" s="218"/>
      <c r="R35" s="218"/>
      <c r="S35" s="218"/>
      <c r="T35" s="218"/>
      <c r="U35" s="69" t="s">
        <v>133</v>
      </c>
      <c r="V35" s="69"/>
      <c r="W35" s="69"/>
      <c r="X35" s="69"/>
      <c r="Y35" s="69"/>
      <c r="Z35" s="69"/>
      <c r="AA35" s="69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19"/>
      <c r="BA35" s="219"/>
      <c r="BB35" s="219"/>
      <c r="BC35" s="220"/>
      <c r="BD35" s="220"/>
      <c r="BE35" s="220"/>
      <c r="BF35" s="220"/>
      <c r="BG35" s="220"/>
    </row>
    <row r="36" spans="1:59" ht="15.9" customHeight="1">
      <c r="A36" s="69" t="s">
        <v>134</v>
      </c>
      <c r="B36" s="69"/>
      <c r="C36" s="69"/>
      <c r="D36" s="69"/>
      <c r="E36" s="69"/>
      <c r="F36" s="69"/>
      <c r="G36" s="69"/>
      <c r="H36" s="69"/>
      <c r="I36" s="218">
        <v>2</v>
      </c>
      <c r="J36" s="218"/>
      <c r="K36" s="218"/>
      <c r="L36" s="218">
        <v>27</v>
      </c>
      <c r="M36" s="218"/>
      <c r="N36" s="218"/>
      <c r="O36" s="218"/>
      <c r="P36" s="218">
        <v>1350</v>
      </c>
      <c r="Q36" s="218"/>
      <c r="R36" s="218"/>
      <c r="S36" s="218"/>
      <c r="T36" s="218"/>
      <c r="U36" s="223" t="s">
        <v>135</v>
      </c>
      <c r="V36" s="69" t="s">
        <v>136</v>
      </c>
      <c r="W36" s="69"/>
      <c r="X36" s="69"/>
      <c r="Y36" s="69"/>
      <c r="Z36" s="69"/>
      <c r="AA36" s="69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19" t="s">
        <v>105</v>
      </c>
      <c r="BA36" s="219"/>
      <c r="BB36" s="219"/>
      <c r="BC36" s="220" t="s">
        <v>105</v>
      </c>
      <c r="BD36" s="220"/>
      <c r="BE36" s="220"/>
      <c r="BF36" s="220"/>
      <c r="BG36" s="220"/>
    </row>
    <row r="37" spans="1:59" ht="15.9" customHeight="1">
      <c r="A37" s="69" t="s">
        <v>137</v>
      </c>
      <c r="B37" s="69"/>
      <c r="C37" s="69"/>
      <c r="D37" s="69"/>
      <c r="E37" s="69"/>
      <c r="F37" s="69"/>
      <c r="G37" s="69"/>
      <c r="H37" s="69"/>
      <c r="I37" s="218">
        <v>24</v>
      </c>
      <c r="J37" s="218"/>
      <c r="K37" s="218"/>
      <c r="L37" s="218">
        <v>404</v>
      </c>
      <c r="M37" s="218"/>
      <c r="N37" s="218"/>
      <c r="O37" s="218"/>
      <c r="P37" s="218">
        <v>20200</v>
      </c>
      <c r="Q37" s="218"/>
      <c r="R37" s="218"/>
      <c r="S37" s="218"/>
      <c r="T37" s="218"/>
      <c r="U37" s="223"/>
      <c r="V37" s="69" t="s">
        <v>138</v>
      </c>
      <c r="W37" s="69"/>
      <c r="X37" s="69"/>
      <c r="Y37" s="69"/>
      <c r="Z37" s="69"/>
      <c r="AA37" s="69"/>
      <c r="AB37" s="221"/>
      <c r="AC37" s="222"/>
      <c r="AD37" s="221"/>
      <c r="AE37" s="224"/>
      <c r="AF37" s="224"/>
      <c r="AG37" s="222"/>
      <c r="AH37" s="221"/>
      <c r="AI37" s="222"/>
      <c r="AJ37" s="221"/>
      <c r="AK37" s="224"/>
      <c r="AL37" s="224"/>
      <c r="AM37" s="222"/>
      <c r="AN37" s="221"/>
      <c r="AO37" s="222"/>
      <c r="AP37" s="221"/>
      <c r="AQ37" s="224"/>
      <c r="AR37" s="224"/>
      <c r="AS37" s="222"/>
      <c r="AT37" s="221"/>
      <c r="AU37" s="222"/>
      <c r="AV37" s="203"/>
      <c r="AW37" s="203"/>
      <c r="AX37" s="203"/>
      <c r="AY37" s="203"/>
      <c r="AZ37" s="219" t="s">
        <v>105</v>
      </c>
      <c r="BA37" s="219"/>
      <c r="BB37" s="219"/>
      <c r="BC37" s="220" t="s">
        <v>105</v>
      </c>
      <c r="BD37" s="220"/>
      <c r="BE37" s="220"/>
      <c r="BF37" s="220"/>
      <c r="BG37" s="220"/>
    </row>
    <row r="38" spans="1:59" ht="15.9" customHeight="1">
      <c r="A38" s="69" t="s">
        <v>139</v>
      </c>
      <c r="B38" s="69"/>
      <c r="C38" s="69"/>
      <c r="D38" s="69"/>
      <c r="E38" s="69"/>
      <c r="F38" s="69"/>
      <c r="G38" s="69"/>
      <c r="H38" s="69"/>
      <c r="I38" s="218">
        <v>1</v>
      </c>
      <c r="J38" s="218"/>
      <c r="K38" s="218"/>
      <c r="L38" s="218">
        <v>50</v>
      </c>
      <c r="M38" s="218"/>
      <c r="N38" s="218"/>
      <c r="O38" s="218"/>
      <c r="P38" s="218">
        <v>2500</v>
      </c>
      <c r="Q38" s="218"/>
      <c r="R38" s="218"/>
      <c r="S38" s="218"/>
      <c r="T38" s="218"/>
      <c r="U38" s="223"/>
      <c r="V38" s="69" t="s">
        <v>140</v>
      </c>
      <c r="W38" s="69"/>
      <c r="X38" s="69"/>
      <c r="Y38" s="69"/>
      <c r="Z38" s="69"/>
      <c r="AA38" s="69"/>
      <c r="AB38" s="221"/>
      <c r="AC38" s="222"/>
      <c r="AD38" s="221"/>
      <c r="AE38" s="224"/>
      <c r="AF38" s="224"/>
      <c r="AG38" s="222"/>
      <c r="AH38" s="221"/>
      <c r="AI38" s="222"/>
      <c r="AJ38" s="221"/>
      <c r="AK38" s="224"/>
      <c r="AL38" s="224"/>
      <c r="AM38" s="222"/>
      <c r="AN38" s="221"/>
      <c r="AO38" s="222"/>
      <c r="AP38" s="221"/>
      <c r="AQ38" s="224"/>
      <c r="AR38" s="224"/>
      <c r="AS38" s="222"/>
      <c r="AT38" s="221"/>
      <c r="AU38" s="222"/>
      <c r="AV38" s="203"/>
      <c r="AW38" s="203"/>
      <c r="AX38" s="203"/>
      <c r="AY38" s="203"/>
      <c r="AZ38" s="219"/>
      <c r="BA38" s="219"/>
      <c r="BB38" s="219"/>
      <c r="BC38" s="220"/>
      <c r="BD38" s="220"/>
      <c r="BE38" s="220"/>
      <c r="BF38" s="220"/>
      <c r="BG38" s="220"/>
    </row>
    <row r="39" spans="1:59" ht="15.9" customHeight="1">
      <c r="A39" s="69" t="s">
        <v>141</v>
      </c>
      <c r="B39" s="69"/>
      <c r="C39" s="69"/>
      <c r="D39" s="69"/>
      <c r="E39" s="69"/>
      <c r="F39" s="69"/>
      <c r="G39" s="69"/>
      <c r="H39" s="69"/>
      <c r="I39" s="218">
        <v>1</v>
      </c>
      <c r="J39" s="218"/>
      <c r="K39" s="218"/>
      <c r="L39" s="218">
        <v>4</v>
      </c>
      <c r="M39" s="218"/>
      <c r="N39" s="218"/>
      <c r="O39" s="218"/>
      <c r="P39" s="218">
        <v>200</v>
      </c>
      <c r="Q39" s="218"/>
      <c r="R39" s="218"/>
      <c r="S39" s="218"/>
      <c r="T39" s="218"/>
      <c r="U39" s="223"/>
      <c r="V39" s="69" t="s">
        <v>142</v>
      </c>
      <c r="W39" s="69"/>
      <c r="X39" s="69"/>
      <c r="Y39" s="69"/>
      <c r="Z39" s="69"/>
      <c r="AA39" s="69"/>
      <c r="AB39" s="203">
        <v>23</v>
      </c>
      <c r="AC39" s="203"/>
      <c r="AD39" s="203">
        <v>27757</v>
      </c>
      <c r="AE39" s="203"/>
      <c r="AF39" s="203"/>
      <c r="AG39" s="203"/>
      <c r="AH39" s="203">
        <v>15</v>
      </c>
      <c r="AI39" s="203"/>
      <c r="AJ39" s="203">
        <v>45740</v>
      </c>
      <c r="AK39" s="203"/>
      <c r="AL39" s="203"/>
      <c r="AM39" s="203"/>
      <c r="AN39" s="203">
        <v>4</v>
      </c>
      <c r="AO39" s="203"/>
      <c r="AP39" s="203">
        <v>12040</v>
      </c>
      <c r="AQ39" s="203"/>
      <c r="AR39" s="203"/>
      <c r="AS39" s="203"/>
      <c r="AT39" s="203"/>
      <c r="AU39" s="203"/>
      <c r="AV39" s="203"/>
      <c r="AW39" s="203"/>
      <c r="AX39" s="203"/>
      <c r="AY39" s="203"/>
      <c r="AZ39" s="219">
        <v>34</v>
      </c>
      <c r="BA39" s="219"/>
      <c r="BB39" s="219"/>
      <c r="BC39" s="212">
        <v>61457</v>
      </c>
      <c r="BD39" s="212"/>
      <c r="BE39" s="212"/>
      <c r="BF39" s="212"/>
      <c r="BG39" s="212"/>
    </row>
    <row r="40" spans="1:59" ht="15.9" customHeight="1">
      <c r="A40" s="69" t="s">
        <v>143</v>
      </c>
      <c r="B40" s="69"/>
      <c r="C40" s="69"/>
      <c r="D40" s="69"/>
      <c r="E40" s="69"/>
      <c r="F40" s="69"/>
      <c r="G40" s="69"/>
      <c r="H40" s="69"/>
      <c r="I40" s="218">
        <v>4</v>
      </c>
      <c r="J40" s="218"/>
      <c r="K40" s="218"/>
      <c r="L40" s="218">
        <v>183</v>
      </c>
      <c r="M40" s="218"/>
      <c r="N40" s="218"/>
      <c r="O40" s="218"/>
      <c r="P40" s="218">
        <v>9150</v>
      </c>
      <c r="Q40" s="218"/>
      <c r="R40" s="218"/>
      <c r="S40" s="218"/>
      <c r="T40" s="218"/>
      <c r="U40" s="223"/>
      <c r="V40" s="69" t="s">
        <v>144</v>
      </c>
      <c r="W40" s="69"/>
      <c r="X40" s="69"/>
      <c r="Y40" s="69"/>
      <c r="Z40" s="69"/>
      <c r="AA40" s="69"/>
      <c r="AB40" s="203">
        <f>SUM(AB36:AC39)</f>
        <v>23</v>
      </c>
      <c r="AC40" s="203"/>
      <c r="AD40" s="203">
        <f>SUM(AD36:AG39)</f>
        <v>27757</v>
      </c>
      <c r="AE40" s="203"/>
      <c r="AF40" s="203"/>
      <c r="AG40" s="203"/>
      <c r="AH40" s="203">
        <f>SUM(AH36:AI39)</f>
        <v>15</v>
      </c>
      <c r="AI40" s="203"/>
      <c r="AJ40" s="203">
        <f>SUM(AJ36:AM39)</f>
        <v>45740</v>
      </c>
      <c r="AK40" s="203"/>
      <c r="AL40" s="203"/>
      <c r="AM40" s="203"/>
      <c r="AN40" s="203">
        <f>SUM(AN36:AO39)</f>
        <v>4</v>
      </c>
      <c r="AO40" s="203"/>
      <c r="AP40" s="203">
        <f>SUM(AP36:AS39)</f>
        <v>12040</v>
      </c>
      <c r="AQ40" s="203"/>
      <c r="AR40" s="203"/>
      <c r="AS40" s="203"/>
      <c r="AT40" s="203"/>
      <c r="AU40" s="203"/>
      <c r="AV40" s="203"/>
      <c r="AW40" s="203"/>
      <c r="AX40" s="203"/>
      <c r="AY40" s="203"/>
      <c r="AZ40" s="219">
        <f>SUM(AZ36:BA39)</f>
        <v>34</v>
      </c>
      <c r="BA40" s="219"/>
      <c r="BB40" s="219"/>
      <c r="BC40" s="212">
        <f>SUM(BB36:BE39)</f>
        <v>61457</v>
      </c>
      <c r="BD40" s="212"/>
      <c r="BE40" s="212"/>
      <c r="BF40" s="212"/>
      <c r="BG40" s="212"/>
    </row>
    <row r="41" spans="1:59" ht="15.9" customHeight="1">
      <c r="A41" s="69" t="s">
        <v>8</v>
      </c>
      <c r="B41" s="69"/>
      <c r="C41" s="69"/>
      <c r="D41" s="69"/>
      <c r="E41" s="69"/>
      <c r="F41" s="69"/>
      <c r="G41" s="69"/>
      <c r="H41" s="69"/>
      <c r="I41" s="218">
        <f>SUM(I33:K40)</f>
        <v>52</v>
      </c>
      <c r="J41" s="218"/>
      <c r="K41" s="218"/>
      <c r="L41" s="218">
        <f>SUM(L33:O40)</f>
        <v>13106</v>
      </c>
      <c r="M41" s="218"/>
      <c r="N41" s="218"/>
      <c r="O41" s="218"/>
      <c r="P41" s="218">
        <f>SUM(P33:S40)</f>
        <v>655300</v>
      </c>
      <c r="Q41" s="218"/>
      <c r="R41" s="218"/>
      <c r="S41" s="218"/>
      <c r="T41" s="218"/>
      <c r="U41" s="60" t="s">
        <v>8</v>
      </c>
      <c r="V41" s="61"/>
      <c r="W41" s="61"/>
      <c r="X41" s="61"/>
      <c r="Y41" s="61"/>
      <c r="Z41" s="61"/>
      <c r="AA41" s="62"/>
      <c r="AB41" s="221">
        <f>SUM(AB34,AB35,AB40)</f>
        <v>91</v>
      </c>
      <c r="AC41" s="222"/>
      <c r="AD41" s="221">
        <f>SUM(AD34,AD35,AD40)</f>
        <v>425411</v>
      </c>
      <c r="AE41" s="224"/>
      <c r="AF41" s="224">
        <f t="shared" ref="AF41" si="0">SUM(AF34,AF35,AF40)</f>
        <v>0</v>
      </c>
      <c r="AG41" s="222"/>
      <c r="AH41" s="221">
        <f>SUM(AH34,AH35,AH40)</f>
        <v>26</v>
      </c>
      <c r="AI41" s="222"/>
      <c r="AJ41" s="221">
        <f>SUM(AJ34,AJ35,AJ40)</f>
        <v>90600</v>
      </c>
      <c r="AK41" s="224"/>
      <c r="AL41" s="224">
        <f t="shared" ref="AL41" si="1">SUM(AL34,AL35,AL40)</f>
        <v>0</v>
      </c>
      <c r="AM41" s="222"/>
      <c r="AN41" s="221">
        <f>SUM(AN34,AN35,AN40)</f>
        <v>14</v>
      </c>
      <c r="AO41" s="222"/>
      <c r="AP41" s="221">
        <f>SUM(AP34,AP35,AP40)</f>
        <v>87293</v>
      </c>
      <c r="AQ41" s="224"/>
      <c r="AR41" s="224">
        <f t="shared" ref="AR41" si="2">SUM(AR34,AR35,AR40)</f>
        <v>0</v>
      </c>
      <c r="AS41" s="222"/>
      <c r="AT41" s="221"/>
      <c r="AU41" s="222"/>
      <c r="AV41" s="203"/>
      <c r="AW41" s="203"/>
      <c r="AX41" s="203"/>
      <c r="AY41" s="203"/>
      <c r="AZ41" s="203">
        <f>SUM(AZ34,AZ35,AZ40)</f>
        <v>103</v>
      </c>
      <c r="BA41" s="203"/>
      <c r="BB41" s="203"/>
      <c r="BC41" s="212">
        <f>SUM(BC34,BG35,BC40)</f>
        <v>428718</v>
      </c>
      <c r="BD41" s="212"/>
      <c r="BE41" s="212"/>
      <c r="BF41" s="212"/>
      <c r="BG41" s="212"/>
    </row>
  </sheetData>
  <sheetProtection selectLockedCells="1" selectUnlockedCells="1"/>
  <mergeCells count="339">
    <mergeCell ref="AV41:AY41"/>
    <mergeCell ref="AZ41:BB41"/>
    <mergeCell ref="BC41:BG41"/>
    <mergeCell ref="AD41:AG41"/>
    <mergeCell ref="AH41:AI41"/>
    <mergeCell ref="AJ41:AM41"/>
    <mergeCell ref="AN41:AO41"/>
    <mergeCell ref="AP41:AS41"/>
    <mergeCell ref="AT41:AU41"/>
    <mergeCell ref="A41:H41"/>
    <mergeCell ref="I41:K41"/>
    <mergeCell ref="L41:O41"/>
    <mergeCell ref="P41:T41"/>
    <mergeCell ref="U41:AA41"/>
    <mergeCell ref="AB41:AC41"/>
    <mergeCell ref="AN40:AO40"/>
    <mergeCell ref="AP40:AS40"/>
    <mergeCell ref="AT40:AU40"/>
    <mergeCell ref="AV40:AY40"/>
    <mergeCell ref="AZ40:BB40"/>
    <mergeCell ref="BC40:BG40"/>
    <mergeCell ref="BC39:BG39"/>
    <mergeCell ref="A40:H40"/>
    <mergeCell ref="I40:K40"/>
    <mergeCell ref="L40:O40"/>
    <mergeCell ref="P40:T40"/>
    <mergeCell ref="V40:AA40"/>
    <mergeCell ref="AB40:AC40"/>
    <mergeCell ref="AD40:AG40"/>
    <mergeCell ref="AH40:AI40"/>
    <mergeCell ref="AJ40:AM40"/>
    <mergeCell ref="AJ39:AM39"/>
    <mergeCell ref="AN39:AO39"/>
    <mergeCell ref="AP39:AS39"/>
    <mergeCell ref="AT39:AU39"/>
    <mergeCell ref="AV39:AY39"/>
    <mergeCell ref="AZ39:BB39"/>
    <mergeCell ref="A39:H39"/>
    <mergeCell ref="I39:K39"/>
    <mergeCell ref="L39:O39"/>
    <mergeCell ref="P39:T39"/>
    <mergeCell ref="V39:AA39"/>
    <mergeCell ref="AB39:AC39"/>
    <mergeCell ref="AD39:AG39"/>
    <mergeCell ref="AH39:AI39"/>
    <mergeCell ref="AH38:AI38"/>
    <mergeCell ref="BC37:BG37"/>
    <mergeCell ref="A38:H38"/>
    <mergeCell ref="I38:K38"/>
    <mergeCell ref="L38:O38"/>
    <mergeCell ref="P38:T38"/>
    <mergeCell ref="V38:AA38"/>
    <mergeCell ref="AB38:AC38"/>
    <mergeCell ref="AD38:AG38"/>
    <mergeCell ref="AD37:AG37"/>
    <mergeCell ref="AH37:AI37"/>
    <mergeCell ref="AJ37:AM37"/>
    <mergeCell ref="AN37:AO37"/>
    <mergeCell ref="AP37:AS37"/>
    <mergeCell ref="AT37:AU37"/>
    <mergeCell ref="AZ38:BB38"/>
    <mergeCell ref="BC38:BG38"/>
    <mergeCell ref="AJ38:AM38"/>
    <mergeCell ref="AN38:AO38"/>
    <mergeCell ref="AP38:AS38"/>
    <mergeCell ref="AT38:AU38"/>
    <mergeCell ref="AV38:AY38"/>
    <mergeCell ref="AT36:AU36"/>
    <mergeCell ref="AV36:AY36"/>
    <mergeCell ref="AZ36:BB36"/>
    <mergeCell ref="BC36:BG36"/>
    <mergeCell ref="A37:H37"/>
    <mergeCell ref="I37:K37"/>
    <mergeCell ref="L37:O37"/>
    <mergeCell ref="P37:T37"/>
    <mergeCell ref="V37:AA37"/>
    <mergeCell ref="AB37:AC37"/>
    <mergeCell ref="AB36:AC36"/>
    <mergeCell ref="AD36:AG36"/>
    <mergeCell ref="AH36:AI36"/>
    <mergeCell ref="AJ36:AM36"/>
    <mergeCell ref="AN36:AO36"/>
    <mergeCell ref="AP36:AS36"/>
    <mergeCell ref="A36:H36"/>
    <mergeCell ref="I36:K36"/>
    <mergeCell ref="L36:O36"/>
    <mergeCell ref="P36:T36"/>
    <mergeCell ref="U36:U40"/>
    <mergeCell ref="V36:AA36"/>
    <mergeCell ref="AV37:AY37"/>
    <mergeCell ref="AZ37:BB37"/>
    <mergeCell ref="AN35:AO35"/>
    <mergeCell ref="AP35:AS35"/>
    <mergeCell ref="AT35:AU35"/>
    <mergeCell ref="AV35:AY35"/>
    <mergeCell ref="AZ35:BB35"/>
    <mergeCell ref="BC35:BG35"/>
    <mergeCell ref="BC34:BG34"/>
    <mergeCell ref="A35:H35"/>
    <mergeCell ref="I35:K35"/>
    <mergeCell ref="L35:O35"/>
    <mergeCell ref="P35:T35"/>
    <mergeCell ref="U35:AA35"/>
    <mergeCell ref="AB35:AC35"/>
    <mergeCell ref="AD35:AG35"/>
    <mergeCell ref="AH35:AI35"/>
    <mergeCell ref="AJ35:AM35"/>
    <mergeCell ref="AJ34:AM34"/>
    <mergeCell ref="AN34:AO34"/>
    <mergeCell ref="AP34:AS34"/>
    <mergeCell ref="AT34:AU34"/>
    <mergeCell ref="AV34:AY34"/>
    <mergeCell ref="AZ34:BB34"/>
    <mergeCell ref="A34:H34"/>
    <mergeCell ref="I34:K34"/>
    <mergeCell ref="L34:O34"/>
    <mergeCell ref="P34:T34"/>
    <mergeCell ref="U34:AA34"/>
    <mergeCell ref="AB34:AC34"/>
    <mergeCell ref="AD34:AG34"/>
    <mergeCell ref="AH34:AI34"/>
    <mergeCell ref="AH33:AI33"/>
    <mergeCell ref="AH32:AM32"/>
    <mergeCell ref="AN32:AS32"/>
    <mergeCell ref="AT32:AY32"/>
    <mergeCell ref="AZ32:BG32"/>
    <mergeCell ref="A33:H33"/>
    <mergeCell ref="I33:K33"/>
    <mergeCell ref="L33:O33"/>
    <mergeCell ref="P33:T33"/>
    <mergeCell ref="AB33:AC33"/>
    <mergeCell ref="AD33:AG33"/>
    <mergeCell ref="A32:H32"/>
    <mergeCell ref="I32:K32"/>
    <mergeCell ref="L32:O32"/>
    <mergeCell ref="P32:T32"/>
    <mergeCell ref="U32:AA33"/>
    <mergeCell ref="AB32:AG32"/>
    <mergeCell ref="AZ33:BB33"/>
    <mergeCell ref="BC33:BG33"/>
    <mergeCell ref="AJ33:AM33"/>
    <mergeCell ref="AN33:AO33"/>
    <mergeCell ref="AP33:AS33"/>
    <mergeCell ref="AT33:AU33"/>
    <mergeCell ref="AV33:AY33"/>
    <mergeCell ref="A26:P26"/>
    <mergeCell ref="A30:F30"/>
    <mergeCell ref="AR30:BE30"/>
    <mergeCell ref="A31:T31"/>
    <mergeCell ref="U31:BG31"/>
    <mergeCell ref="AH24:AI24"/>
    <mergeCell ref="AJ24:AM24"/>
    <mergeCell ref="AN24:AO24"/>
    <mergeCell ref="AP24:AS24"/>
    <mergeCell ref="AT24:AU24"/>
    <mergeCell ref="AV24:AY24"/>
    <mergeCell ref="AV23:AY23"/>
    <mergeCell ref="AZ23:BA23"/>
    <mergeCell ref="BB23:BE23"/>
    <mergeCell ref="A24:I24"/>
    <mergeCell ref="J24:L24"/>
    <mergeCell ref="N24:Q24"/>
    <mergeCell ref="S24:V24"/>
    <mergeCell ref="W24:AA24"/>
    <mergeCell ref="AB24:AC24"/>
    <mergeCell ref="AD24:AG24"/>
    <mergeCell ref="AD23:AG23"/>
    <mergeCell ref="AH23:AI23"/>
    <mergeCell ref="AJ23:AM23"/>
    <mergeCell ref="AN23:AO23"/>
    <mergeCell ref="AP23:AS23"/>
    <mergeCell ref="AT23:AU23"/>
    <mergeCell ref="A23:I23"/>
    <mergeCell ref="J23:L23"/>
    <mergeCell ref="N23:Q23"/>
    <mergeCell ref="S23:V23"/>
    <mergeCell ref="W23:AA23"/>
    <mergeCell ref="AB23:AC23"/>
    <mergeCell ref="AZ24:BA24"/>
    <mergeCell ref="BB24:BE24"/>
    <mergeCell ref="AN22:AO22"/>
    <mergeCell ref="AP22:AS22"/>
    <mergeCell ref="AT22:AU22"/>
    <mergeCell ref="AV22:AY22"/>
    <mergeCell ref="AZ22:BA22"/>
    <mergeCell ref="BB22:BE22"/>
    <mergeCell ref="BB21:BE21"/>
    <mergeCell ref="A22:I22"/>
    <mergeCell ref="J22:L22"/>
    <mergeCell ref="N22:Q22"/>
    <mergeCell ref="S22:V22"/>
    <mergeCell ref="W22:AA22"/>
    <mergeCell ref="AB22:AC22"/>
    <mergeCell ref="AD22:AG22"/>
    <mergeCell ref="AH22:AI22"/>
    <mergeCell ref="AJ22:AM22"/>
    <mergeCell ref="AJ21:AM21"/>
    <mergeCell ref="AN21:AO21"/>
    <mergeCell ref="AP21:AS21"/>
    <mergeCell ref="AT21:AU21"/>
    <mergeCell ref="AV21:AY21"/>
    <mergeCell ref="AZ21:BA21"/>
    <mergeCell ref="AZ20:BA20"/>
    <mergeCell ref="BB20:BE20"/>
    <mergeCell ref="A21:I21"/>
    <mergeCell ref="J21:L21"/>
    <mergeCell ref="N21:Q21"/>
    <mergeCell ref="S21:V21"/>
    <mergeCell ref="W21:AA21"/>
    <mergeCell ref="AB21:AC21"/>
    <mergeCell ref="AD21:AG21"/>
    <mergeCell ref="AH21:AI21"/>
    <mergeCell ref="AH20:AI20"/>
    <mergeCell ref="AJ20:AM20"/>
    <mergeCell ref="AN20:AO20"/>
    <mergeCell ref="AP20:AS20"/>
    <mergeCell ref="AT20:AU20"/>
    <mergeCell ref="AV20:AY20"/>
    <mergeCell ref="D20:I20"/>
    <mergeCell ref="J20:L20"/>
    <mergeCell ref="N20:Q20"/>
    <mergeCell ref="S20:V20"/>
    <mergeCell ref="W20:AA20"/>
    <mergeCell ref="AB20:AC20"/>
    <mergeCell ref="AD20:AG20"/>
    <mergeCell ref="AD19:AG19"/>
    <mergeCell ref="AH19:AI19"/>
    <mergeCell ref="AB18:AC18"/>
    <mergeCell ref="AD18:AG18"/>
    <mergeCell ref="AH18:AI18"/>
    <mergeCell ref="AJ18:AM18"/>
    <mergeCell ref="AN18:AO18"/>
    <mergeCell ref="AP18:AS18"/>
    <mergeCell ref="AV19:AY19"/>
    <mergeCell ref="AZ19:BA19"/>
    <mergeCell ref="BB19:BE19"/>
    <mergeCell ref="AJ19:AM19"/>
    <mergeCell ref="AN19:AO19"/>
    <mergeCell ref="AP19:AS19"/>
    <mergeCell ref="AT19:AU19"/>
    <mergeCell ref="AZ17:BA17"/>
    <mergeCell ref="BB17:BE17"/>
    <mergeCell ref="A18:C20"/>
    <mergeCell ref="D18:I18"/>
    <mergeCell ref="J18:L18"/>
    <mergeCell ref="N18:Q18"/>
    <mergeCell ref="S18:V18"/>
    <mergeCell ref="W18:AA18"/>
    <mergeCell ref="AB17:AC17"/>
    <mergeCell ref="AD17:AG17"/>
    <mergeCell ref="AH17:AI17"/>
    <mergeCell ref="AJ17:AM17"/>
    <mergeCell ref="AN17:AO17"/>
    <mergeCell ref="AP17:AS17"/>
    <mergeCell ref="AT18:AU18"/>
    <mergeCell ref="AV18:AY18"/>
    <mergeCell ref="AZ18:BA18"/>
    <mergeCell ref="BB18:BE18"/>
    <mergeCell ref="D19:I19"/>
    <mergeCell ref="J19:L19"/>
    <mergeCell ref="N19:Q19"/>
    <mergeCell ref="S19:V19"/>
    <mergeCell ref="W19:AA19"/>
    <mergeCell ref="AB19:AC19"/>
    <mergeCell ref="BB15:BE15"/>
    <mergeCell ref="A16:C17"/>
    <mergeCell ref="D16:I16"/>
    <mergeCell ref="J16:L16"/>
    <mergeCell ref="N16:Q16"/>
    <mergeCell ref="S16:V16"/>
    <mergeCell ref="AP16:AS16"/>
    <mergeCell ref="AT16:AU16"/>
    <mergeCell ref="AV16:AY16"/>
    <mergeCell ref="AZ16:BA16"/>
    <mergeCell ref="BB16:BE16"/>
    <mergeCell ref="D17:I17"/>
    <mergeCell ref="J17:L17"/>
    <mergeCell ref="N17:Q17"/>
    <mergeCell ref="S17:V17"/>
    <mergeCell ref="W17:AA17"/>
    <mergeCell ref="W16:AA16"/>
    <mergeCell ref="AB16:AC16"/>
    <mergeCell ref="AD16:AG16"/>
    <mergeCell ref="AH16:AI16"/>
    <mergeCell ref="AJ16:AM16"/>
    <mergeCell ref="AN16:AO16"/>
    <mergeCell ref="AT17:AU17"/>
    <mergeCell ref="AV17:AY17"/>
    <mergeCell ref="A12:F12"/>
    <mergeCell ref="AQ12:BE12"/>
    <mergeCell ref="A13:I15"/>
    <mergeCell ref="J13:AA13"/>
    <mergeCell ref="AB13:BE13"/>
    <mergeCell ref="J14:M15"/>
    <mergeCell ref="N14:R15"/>
    <mergeCell ref="S14:V15"/>
    <mergeCell ref="W14:AA14"/>
    <mergeCell ref="AB14:AG14"/>
    <mergeCell ref="AH14:AM14"/>
    <mergeCell ref="AN14:AS14"/>
    <mergeCell ref="AT14:AY14"/>
    <mergeCell ref="AZ14:BE14"/>
    <mergeCell ref="W15:AA15"/>
    <mergeCell ref="AB15:AC15"/>
    <mergeCell ref="AD15:AG15"/>
    <mergeCell ref="AH15:AI15"/>
    <mergeCell ref="AJ15:AM15"/>
    <mergeCell ref="AN15:AO15"/>
    <mergeCell ref="AP15:AS15"/>
    <mergeCell ref="AT15:AU15"/>
    <mergeCell ref="AV15:AY15"/>
    <mergeCell ref="AZ15:BA15"/>
    <mergeCell ref="AN5:AP6"/>
    <mergeCell ref="AQ5:AS6"/>
    <mergeCell ref="AT5:AV6"/>
    <mergeCell ref="AW5:AY6"/>
    <mergeCell ref="AZ5:BE6"/>
    <mergeCell ref="A6:I6"/>
    <mergeCell ref="J6:V6"/>
    <mergeCell ref="AK4:AM4"/>
    <mergeCell ref="AN4:AP4"/>
    <mergeCell ref="AQ4:AS4"/>
    <mergeCell ref="AT4:AV4"/>
    <mergeCell ref="AW4:AY4"/>
    <mergeCell ref="A5:I5"/>
    <mergeCell ref="J5:V5"/>
    <mergeCell ref="W5:AG6"/>
    <mergeCell ref="AH5:AJ6"/>
    <mergeCell ref="AK5:AM6"/>
    <mergeCell ref="AQ2:BE2"/>
    <mergeCell ref="A3:I3"/>
    <mergeCell ref="J3:V3"/>
    <mergeCell ref="W3:AG4"/>
    <mergeCell ref="AH3:AP3"/>
    <mergeCell ref="AQ3:AY3"/>
    <mergeCell ref="AZ3:BE4"/>
    <mergeCell ref="A4:I4"/>
    <mergeCell ref="J4:V4"/>
    <mergeCell ref="AH4:AJ4"/>
  </mergeCells>
  <phoneticPr fontId="2"/>
  <pageMargins left="0.78740157480314965" right="0.39370078740157483" top="0.39370078740157483" bottom="0.39370078740157483" header="0" footer="0"/>
  <pageSetup paperSize="9" scale="83" firstPageNumber="0" orientation="landscape" horizontalDpi="300" verticalDpi="300" r:id="rId1"/>
  <headerFooter scaleWithDoc="0" alignWithMargins="0">
    <oddFooter>&amp;C&amp;"ＭＳ 明朝,標準"－３４－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C36"/>
  <sheetViews>
    <sheetView view="pageLayout" zoomScaleNormal="100" workbookViewId="0"/>
  </sheetViews>
  <sheetFormatPr defaultColWidth="9" defaultRowHeight="14.4"/>
  <cols>
    <col min="1" max="29" width="2.6640625" style="1" customWidth="1"/>
    <col min="30" max="30" width="5.109375" style="1" customWidth="1"/>
    <col min="31" max="39" width="2.6640625" style="1" customWidth="1"/>
    <col min="40" max="40" width="1.88671875" style="1" customWidth="1"/>
    <col min="41" max="41" width="2.88671875" style="3" customWidth="1"/>
    <col min="42" max="50" width="2.6640625" style="1" customWidth="1"/>
    <col min="51" max="51" width="3.109375" style="1" customWidth="1"/>
    <col min="52" max="58" width="2.6640625" style="1" customWidth="1"/>
    <col min="59" max="59" width="3.77734375" style="1" customWidth="1"/>
    <col min="60" max="126" width="2.6640625" style="1" customWidth="1"/>
    <col min="127" max="16384" width="9" style="1"/>
  </cols>
  <sheetData>
    <row r="2" spans="1:55" s="2" customFormat="1" ht="20.95" customHeight="1">
      <c r="A2" s="2" t="s">
        <v>359</v>
      </c>
      <c r="AO2" s="17"/>
    </row>
    <row r="3" spans="1:55" ht="15.9" customHeight="1">
      <c r="D3" s="18" t="s">
        <v>105</v>
      </c>
      <c r="E3" s="3"/>
      <c r="F3" s="18" t="s">
        <v>114</v>
      </c>
      <c r="G3" s="3"/>
      <c r="H3" s="3"/>
      <c r="I3" s="3"/>
      <c r="J3" s="3"/>
      <c r="K3" s="3"/>
      <c r="L3" s="3"/>
      <c r="M3" s="1" t="s">
        <v>105</v>
      </c>
      <c r="N3" s="1" t="s">
        <v>145</v>
      </c>
    </row>
    <row r="4" spans="1:55" ht="15.9" customHeight="1">
      <c r="D4" s="18" t="s">
        <v>105</v>
      </c>
      <c r="F4" s="18" t="s">
        <v>70</v>
      </c>
      <c r="H4" s="3"/>
      <c r="I4" s="3"/>
      <c r="J4" s="3"/>
      <c r="K4" s="3"/>
      <c r="L4" s="3"/>
      <c r="M4" s="1" t="s">
        <v>105</v>
      </c>
      <c r="N4" s="1" t="s">
        <v>33</v>
      </c>
      <c r="AO4" s="1"/>
    </row>
    <row r="5" spans="1:55" ht="15.9" customHeight="1">
      <c r="D5" s="18" t="s">
        <v>105</v>
      </c>
      <c r="F5" s="18" t="s">
        <v>146</v>
      </c>
      <c r="H5" s="3"/>
      <c r="I5" s="3"/>
      <c r="J5" s="3"/>
      <c r="K5" s="3"/>
      <c r="L5" s="3"/>
      <c r="M5" s="1" t="s">
        <v>105</v>
      </c>
      <c r="N5" s="1" t="s">
        <v>147</v>
      </c>
      <c r="AM5" s="3"/>
      <c r="AO5" s="1"/>
    </row>
    <row r="6" spans="1:55" ht="19.5" customHeight="1">
      <c r="A6" s="19" t="s">
        <v>148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2" t="s">
        <v>149</v>
      </c>
    </row>
    <row r="7" spans="1:55" ht="19" customHeight="1">
      <c r="A7" s="69" t="s">
        <v>120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23"/>
      <c r="P7" s="225" t="s">
        <v>150</v>
      </c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15"/>
      <c r="AB7" s="60" t="s">
        <v>151</v>
      </c>
      <c r="AC7" s="61"/>
      <c r="AD7" s="61"/>
      <c r="AE7" s="61"/>
      <c r="AF7" s="61"/>
      <c r="AG7" s="61"/>
      <c r="AH7" s="61"/>
      <c r="AI7" s="62"/>
      <c r="AJ7" s="6"/>
      <c r="AL7" s="69" t="s">
        <v>152</v>
      </c>
      <c r="AM7" s="69"/>
      <c r="AN7" s="69"/>
      <c r="AO7" s="69"/>
      <c r="AP7" s="69"/>
      <c r="AQ7" s="69"/>
      <c r="AR7" s="69"/>
      <c r="AS7" s="69"/>
      <c r="AT7" s="69"/>
      <c r="AU7" s="69" t="s">
        <v>153</v>
      </c>
      <c r="AV7" s="69"/>
      <c r="AW7" s="69"/>
      <c r="AX7" s="69"/>
      <c r="AY7" s="69"/>
      <c r="AZ7" s="69"/>
      <c r="BA7" s="69"/>
      <c r="BB7" s="69"/>
      <c r="BC7" s="69"/>
    </row>
    <row r="8" spans="1:55" ht="19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84" t="s">
        <v>154</v>
      </c>
      <c r="P8" s="86"/>
      <c r="Q8" s="86"/>
      <c r="R8" s="185"/>
      <c r="S8" s="184" t="s">
        <v>155</v>
      </c>
      <c r="T8" s="86"/>
      <c r="U8" s="86"/>
      <c r="V8" s="86"/>
      <c r="W8" s="185"/>
      <c r="X8" s="60" t="s">
        <v>156</v>
      </c>
      <c r="Y8" s="61"/>
      <c r="Z8" s="61"/>
      <c r="AA8" s="62"/>
      <c r="AB8" s="184" t="s">
        <v>157</v>
      </c>
      <c r="AC8" s="86"/>
      <c r="AD8" s="86"/>
      <c r="AE8" s="185"/>
      <c r="AF8" s="60" t="s">
        <v>158</v>
      </c>
      <c r="AG8" s="61"/>
      <c r="AH8" s="61"/>
      <c r="AI8" s="62"/>
      <c r="AJ8" s="6"/>
      <c r="AL8" s="69" t="s">
        <v>159</v>
      </c>
      <c r="AM8" s="69"/>
      <c r="AN8" s="69"/>
      <c r="AO8" s="69"/>
      <c r="AP8" s="69" t="s">
        <v>160</v>
      </c>
      <c r="AQ8" s="69"/>
      <c r="AR8" s="69"/>
      <c r="AS8" s="69"/>
      <c r="AT8" s="69"/>
      <c r="AU8" s="69" t="s">
        <v>161</v>
      </c>
      <c r="AV8" s="69"/>
      <c r="AW8" s="69"/>
      <c r="AX8" s="69"/>
      <c r="AY8" s="69" t="s">
        <v>162</v>
      </c>
      <c r="AZ8" s="69"/>
      <c r="BA8" s="69"/>
      <c r="BB8" s="69"/>
      <c r="BC8" s="69"/>
    </row>
    <row r="9" spans="1:55" ht="19" customHeight="1">
      <c r="A9" s="100" t="s">
        <v>163</v>
      </c>
      <c r="B9" s="100"/>
      <c r="C9" s="23"/>
      <c r="D9" s="225" t="s">
        <v>164</v>
      </c>
      <c r="E9" s="225"/>
      <c r="F9" s="225"/>
      <c r="G9" s="225"/>
      <c r="H9" s="225"/>
      <c r="I9" s="225"/>
      <c r="J9" s="225"/>
      <c r="K9" s="225"/>
      <c r="L9" s="225"/>
      <c r="M9" s="225"/>
      <c r="N9" s="15"/>
      <c r="O9" s="226">
        <v>0</v>
      </c>
      <c r="P9" s="227"/>
      <c r="Q9" s="227"/>
      <c r="R9" s="228"/>
      <c r="S9" s="226">
        <v>0</v>
      </c>
      <c r="T9" s="227"/>
      <c r="U9" s="227"/>
      <c r="V9" s="227"/>
      <c r="W9" s="228"/>
      <c r="X9" s="205">
        <v>0</v>
      </c>
      <c r="Y9" s="206"/>
      <c r="Z9" s="206"/>
      <c r="AA9" s="207"/>
      <c r="AB9" s="226">
        <v>0</v>
      </c>
      <c r="AC9" s="227"/>
      <c r="AD9" s="227"/>
      <c r="AE9" s="228"/>
      <c r="AF9" s="205">
        <v>0</v>
      </c>
      <c r="AG9" s="206"/>
      <c r="AH9" s="206"/>
      <c r="AI9" s="207"/>
      <c r="AJ9" s="24"/>
      <c r="AL9" s="229">
        <v>0</v>
      </c>
      <c r="AM9" s="229"/>
      <c r="AN9" s="229"/>
      <c r="AO9" s="229"/>
      <c r="AP9" s="229">
        <v>0</v>
      </c>
      <c r="AQ9" s="229"/>
      <c r="AR9" s="229"/>
      <c r="AS9" s="229"/>
      <c r="AT9" s="229"/>
      <c r="AU9" s="229">
        <v>0</v>
      </c>
      <c r="AV9" s="229"/>
      <c r="AW9" s="229"/>
      <c r="AX9" s="229"/>
      <c r="AY9" s="229">
        <v>0</v>
      </c>
      <c r="AZ9" s="229"/>
      <c r="BA9" s="229"/>
      <c r="BB9" s="229"/>
      <c r="BC9" s="229"/>
    </row>
    <row r="10" spans="1:55" ht="19" customHeight="1">
      <c r="A10" s="100"/>
      <c r="B10" s="100"/>
      <c r="C10" s="23"/>
      <c r="D10" s="225" t="s">
        <v>165</v>
      </c>
      <c r="E10" s="225"/>
      <c r="F10" s="225"/>
      <c r="G10" s="225"/>
      <c r="H10" s="225"/>
      <c r="I10" s="225"/>
      <c r="J10" s="225"/>
      <c r="K10" s="225"/>
      <c r="L10" s="225"/>
      <c r="M10" s="225"/>
      <c r="N10" s="15"/>
      <c r="O10" s="226">
        <v>2</v>
      </c>
      <c r="P10" s="227"/>
      <c r="Q10" s="227"/>
      <c r="R10" s="228"/>
      <c r="S10" s="226">
        <v>59684</v>
      </c>
      <c r="T10" s="227"/>
      <c r="U10" s="227"/>
      <c r="V10" s="227"/>
      <c r="W10" s="228"/>
      <c r="X10" s="205">
        <v>59684</v>
      </c>
      <c r="Y10" s="206"/>
      <c r="Z10" s="206"/>
      <c r="AA10" s="207"/>
      <c r="AB10" s="226">
        <v>1</v>
      </c>
      <c r="AC10" s="227"/>
      <c r="AD10" s="227"/>
      <c r="AE10" s="228"/>
      <c r="AF10" s="205">
        <v>6484</v>
      </c>
      <c r="AG10" s="206"/>
      <c r="AH10" s="206"/>
      <c r="AI10" s="207"/>
      <c r="AJ10" s="24"/>
      <c r="AL10" s="229">
        <v>2</v>
      </c>
      <c r="AM10" s="229"/>
      <c r="AN10" s="229"/>
      <c r="AO10" s="229"/>
      <c r="AP10" s="229">
        <v>7890</v>
      </c>
      <c r="AQ10" s="229"/>
      <c r="AR10" s="229"/>
      <c r="AS10" s="229"/>
      <c r="AT10" s="229"/>
      <c r="AU10" s="229">
        <v>2</v>
      </c>
      <c r="AV10" s="229"/>
      <c r="AW10" s="229"/>
      <c r="AX10" s="229"/>
      <c r="AY10" s="229">
        <v>23080</v>
      </c>
      <c r="AZ10" s="229"/>
      <c r="BA10" s="229"/>
      <c r="BB10" s="229"/>
      <c r="BC10" s="229"/>
    </row>
    <row r="11" spans="1:55" ht="19" customHeight="1">
      <c r="A11" s="100"/>
      <c r="B11" s="100"/>
      <c r="C11" s="23"/>
      <c r="D11" s="225" t="s">
        <v>166</v>
      </c>
      <c r="E11" s="225"/>
      <c r="F11" s="225"/>
      <c r="G11" s="225"/>
      <c r="H11" s="225"/>
      <c r="I11" s="225"/>
      <c r="J11" s="225"/>
      <c r="K11" s="225"/>
      <c r="L11" s="225"/>
      <c r="M11" s="225"/>
      <c r="N11" s="15"/>
      <c r="O11" s="226">
        <v>1</v>
      </c>
      <c r="P11" s="227"/>
      <c r="Q11" s="227"/>
      <c r="R11" s="228"/>
      <c r="S11" s="226">
        <v>57366</v>
      </c>
      <c r="T11" s="227"/>
      <c r="U11" s="227"/>
      <c r="V11" s="227"/>
      <c r="W11" s="228"/>
      <c r="X11" s="205">
        <v>11473</v>
      </c>
      <c r="Y11" s="206"/>
      <c r="Z11" s="206"/>
      <c r="AA11" s="207"/>
      <c r="AB11" s="226">
        <v>0</v>
      </c>
      <c r="AC11" s="227"/>
      <c r="AD11" s="227"/>
      <c r="AE11" s="228"/>
      <c r="AF11" s="205">
        <v>0</v>
      </c>
      <c r="AG11" s="206"/>
      <c r="AH11" s="206"/>
      <c r="AI11" s="207"/>
      <c r="AJ11" s="24"/>
      <c r="AL11" s="229">
        <v>0</v>
      </c>
      <c r="AM11" s="229"/>
      <c r="AN11" s="229"/>
      <c r="AO11" s="229"/>
      <c r="AP11" s="229">
        <v>0</v>
      </c>
      <c r="AQ11" s="229"/>
      <c r="AR11" s="229"/>
      <c r="AS11" s="229"/>
      <c r="AT11" s="229"/>
      <c r="AU11" s="229">
        <v>0</v>
      </c>
      <c r="AV11" s="229"/>
      <c r="AW11" s="229"/>
      <c r="AX11" s="229"/>
      <c r="AY11" s="229">
        <v>0</v>
      </c>
      <c r="AZ11" s="229"/>
      <c r="BA11" s="229"/>
      <c r="BB11" s="229"/>
      <c r="BC11" s="229"/>
    </row>
    <row r="12" spans="1:55" ht="19" customHeight="1">
      <c r="A12" s="100"/>
      <c r="B12" s="100"/>
      <c r="C12" s="23"/>
      <c r="D12" s="225" t="s">
        <v>167</v>
      </c>
      <c r="E12" s="225"/>
      <c r="F12" s="225"/>
      <c r="G12" s="225"/>
      <c r="H12" s="225"/>
      <c r="I12" s="225"/>
      <c r="J12" s="225"/>
      <c r="K12" s="225"/>
      <c r="L12" s="225"/>
      <c r="M12" s="225"/>
      <c r="N12" s="15"/>
      <c r="O12" s="226">
        <v>27</v>
      </c>
      <c r="P12" s="227"/>
      <c r="Q12" s="227"/>
      <c r="R12" s="228"/>
      <c r="S12" s="226">
        <v>815411</v>
      </c>
      <c r="T12" s="227"/>
      <c r="U12" s="227"/>
      <c r="V12" s="227"/>
      <c r="W12" s="228"/>
      <c r="X12" s="205">
        <v>755437</v>
      </c>
      <c r="Y12" s="206"/>
      <c r="Z12" s="206"/>
      <c r="AA12" s="207"/>
      <c r="AB12" s="226">
        <v>8</v>
      </c>
      <c r="AC12" s="227"/>
      <c r="AD12" s="227"/>
      <c r="AE12" s="228"/>
      <c r="AF12" s="205">
        <v>17832</v>
      </c>
      <c r="AG12" s="206"/>
      <c r="AH12" s="206"/>
      <c r="AI12" s="207"/>
      <c r="AJ12" s="24"/>
      <c r="AL12" s="229">
        <v>27</v>
      </c>
      <c r="AM12" s="229"/>
      <c r="AN12" s="229"/>
      <c r="AO12" s="229"/>
      <c r="AP12" s="229">
        <v>11530</v>
      </c>
      <c r="AQ12" s="229"/>
      <c r="AR12" s="229"/>
      <c r="AS12" s="229"/>
      <c r="AT12" s="229"/>
      <c r="AU12" s="229">
        <v>9</v>
      </c>
      <c r="AV12" s="229"/>
      <c r="AW12" s="229"/>
      <c r="AX12" s="229"/>
      <c r="AY12" s="229">
        <v>12880</v>
      </c>
      <c r="AZ12" s="229"/>
      <c r="BA12" s="229"/>
      <c r="BB12" s="229"/>
      <c r="BC12" s="229"/>
    </row>
    <row r="13" spans="1:55" ht="19" customHeight="1">
      <c r="A13" s="100"/>
      <c r="B13" s="100"/>
      <c r="C13" s="23"/>
      <c r="D13" s="225" t="s">
        <v>168</v>
      </c>
      <c r="E13" s="225"/>
      <c r="F13" s="225"/>
      <c r="G13" s="225"/>
      <c r="H13" s="225"/>
      <c r="I13" s="225"/>
      <c r="J13" s="225"/>
      <c r="K13" s="225"/>
      <c r="L13" s="225"/>
      <c r="M13" s="225"/>
      <c r="N13" s="15"/>
      <c r="O13" s="226">
        <v>3</v>
      </c>
      <c r="P13" s="227"/>
      <c r="Q13" s="227"/>
      <c r="R13" s="228"/>
      <c r="S13" s="226">
        <v>134881</v>
      </c>
      <c r="T13" s="227"/>
      <c r="U13" s="227"/>
      <c r="V13" s="227"/>
      <c r="W13" s="228"/>
      <c r="X13" s="205">
        <v>121839</v>
      </c>
      <c r="Y13" s="206"/>
      <c r="Z13" s="206"/>
      <c r="AA13" s="207"/>
      <c r="AB13" s="226">
        <v>1</v>
      </c>
      <c r="AC13" s="227"/>
      <c r="AD13" s="227"/>
      <c r="AE13" s="228"/>
      <c r="AF13" s="205">
        <v>353</v>
      </c>
      <c r="AG13" s="206"/>
      <c r="AH13" s="206"/>
      <c r="AI13" s="207"/>
      <c r="AJ13" s="24"/>
      <c r="AL13" s="229">
        <v>3</v>
      </c>
      <c r="AM13" s="229"/>
      <c r="AN13" s="229"/>
      <c r="AO13" s="229"/>
      <c r="AP13" s="229">
        <v>13450</v>
      </c>
      <c r="AQ13" s="229"/>
      <c r="AR13" s="229"/>
      <c r="AS13" s="229"/>
      <c r="AT13" s="229"/>
      <c r="AU13" s="229">
        <v>3</v>
      </c>
      <c r="AV13" s="229"/>
      <c r="AW13" s="229"/>
      <c r="AX13" s="229"/>
      <c r="AY13" s="229">
        <v>34040</v>
      </c>
      <c r="AZ13" s="229"/>
      <c r="BA13" s="229"/>
      <c r="BB13" s="229"/>
      <c r="BC13" s="229"/>
    </row>
    <row r="14" spans="1:55" ht="19" customHeight="1">
      <c r="A14" s="100"/>
      <c r="B14" s="100"/>
      <c r="C14" s="23"/>
      <c r="D14" s="225" t="s">
        <v>169</v>
      </c>
      <c r="E14" s="225"/>
      <c r="F14" s="225"/>
      <c r="G14" s="225"/>
      <c r="H14" s="225"/>
      <c r="I14" s="225"/>
      <c r="J14" s="225"/>
      <c r="K14" s="225"/>
      <c r="L14" s="225"/>
      <c r="M14" s="225"/>
      <c r="N14" s="15"/>
      <c r="O14" s="226">
        <v>119</v>
      </c>
      <c r="P14" s="227"/>
      <c r="Q14" s="227"/>
      <c r="R14" s="228"/>
      <c r="S14" s="226">
        <v>314256</v>
      </c>
      <c r="T14" s="227"/>
      <c r="U14" s="227"/>
      <c r="V14" s="227"/>
      <c r="W14" s="228"/>
      <c r="X14" s="205">
        <v>307189</v>
      </c>
      <c r="Y14" s="206"/>
      <c r="Z14" s="206"/>
      <c r="AA14" s="207"/>
      <c r="AB14" s="226">
        <v>38</v>
      </c>
      <c r="AC14" s="227"/>
      <c r="AD14" s="227"/>
      <c r="AE14" s="228"/>
      <c r="AF14" s="205">
        <v>8552</v>
      </c>
      <c r="AG14" s="206"/>
      <c r="AH14" s="206"/>
      <c r="AI14" s="207"/>
      <c r="AJ14" s="24"/>
      <c r="AL14" s="229">
        <v>107</v>
      </c>
      <c r="AM14" s="229"/>
      <c r="AN14" s="229"/>
      <c r="AO14" s="229"/>
      <c r="AP14" s="229">
        <v>19330</v>
      </c>
      <c r="AQ14" s="229"/>
      <c r="AR14" s="229"/>
      <c r="AS14" s="229"/>
      <c r="AT14" s="229"/>
      <c r="AU14" s="229">
        <v>57</v>
      </c>
      <c r="AV14" s="229"/>
      <c r="AW14" s="229"/>
      <c r="AX14" s="229"/>
      <c r="AY14" s="229">
        <v>52180</v>
      </c>
      <c r="AZ14" s="229"/>
      <c r="BA14" s="229"/>
      <c r="BB14" s="229"/>
      <c r="BC14" s="229"/>
    </row>
    <row r="15" spans="1:55" ht="19" customHeight="1">
      <c r="A15" s="100"/>
      <c r="B15" s="100"/>
      <c r="C15" s="23"/>
      <c r="D15" s="225" t="s">
        <v>170</v>
      </c>
      <c r="E15" s="225"/>
      <c r="F15" s="225"/>
      <c r="G15" s="225"/>
      <c r="H15" s="225"/>
      <c r="I15" s="225"/>
      <c r="J15" s="225"/>
      <c r="K15" s="225"/>
      <c r="L15" s="225"/>
      <c r="M15" s="225"/>
      <c r="N15" s="15"/>
      <c r="O15" s="226">
        <v>4</v>
      </c>
      <c r="P15" s="227"/>
      <c r="Q15" s="227"/>
      <c r="R15" s="228"/>
      <c r="S15" s="226">
        <v>23909</v>
      </c>
      <c r="T15" s="227"/>
      <c r="U15" s="227"/>
      <c r="V15" s="227"/>
      <c r="W15" s="228"/>
      <c r="X15" s="205">
        <v>23909</v>
      </c>
      <c r="Y15" s="206"/>
      <c r="Z15" s="206"/>
      <c r="AA15" s="207"/>
      <c r="AB15" s="226">
        <v>4</v>
      </c>
      <c r="AC15" s="227"/>
      <c r="AD15" s="227"/>
      <c r="AE15" s="228"/>
      <c r="AF15" s="205">
        <v>2807</v>
      </c>
      <c r="AG15" s="206"/>
      <c r="AH15" s="206"/>
      <c r="AI15" s="207"/>
      <c r="AJ15" s="24"/>
      <c r="AL15" s="229">
        <v>4</v>
      </c>
      <c r="AM15" s="229"/>
      <c r="AN15" s="229"/>
      <c r="AO15" s="229"/>
      <c r="AP15" s="229">
        <v>4680</v>
      </c>
      <c r="AQ15" s="229"/>
      <c r="AR15" s="229"/>
      <c r="AS15" s="229"/>
      <c r="AT15" s="229"/>
      <c r="AU15" s="229">
        <v>4</v>
      </c>
      <c r="AV15" s="229"/>
      <c r="AW15" s="229"/>
      <c r="AX15" s="229"/>
      <c r="AY15" s="229">
        <v>17560</v>
      </c>
      <c r="AZ15" s="229"/>
      <c r="BA15" s="229"/>
      <c r="BB15" s="229"/>
      <c r="BC15" s="229"/>
    </row>
    <row r="16" spans="1:55" ht="19" customHeight="1">
      <c r="A16" s="23"/>
      <c r="B16" s="230" t="s">
        <v>171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15"/>
      <c r="O16" s="226">
        <v>1</v>
      </c>
      <c r="P16" s="227"/>
      <c r="Q16" s="227"/>
      <c r="R16" s="228"/>
      <c r="S16" s="226">
        <v>2700</v>
      </c>
      <c r="T16" s="227"/>
      <c r="U16" s="227"/>
      <c r="V16" s="227"/>
      <c r="W16" s="228"/>
      <c r="X16" s="205">
        <v>1080</v>
      </c>
      <c r="Y16" s="206"/>
      <c r="Z16" s="206"/>
      <c r="AA16" s="207"/>
      <c r="AB16" s="226">
        <v>0</v>
      </c>
      <c r="AC16" s="227"/>
      <c r="AD16" s="227"/>
      <c r="AE16" s="228"/>
      <c r="AF16" s="205">
        <v>0</v>
      </c>
      <c r="AG16" s="206"/>
      <c r="AH16" s="206"/>
      <c r="AI16" s="207"/>
      <c r="AJ16" s="24"/>
      <c r="AL16" s="229" t="s">
        <v>172</v>
      </c>
      <c r="AM16" s="229"/>
      <c r="AN16" s="229"/>
      <c r="AO16" s="229"/>
      <c r="AP16" s="229" t="s">
        <v>172</v>
      </c>
      <c r="AQ16" s="229"/>
      <c r="AR16" s="229"/>
      <c r="AS16" s="229"/>
      <c r="AT16" s="229"/>
      <c r="AU16" s="229" t="s">
        <v>172</v>
      </c>
      <c r="AV16" s="229"/>
      <c r="AW16" s="229"/>
      <c r="AX16" s="229"/>
      <c r="AY16" s="229" t="s">
        <v>172</v>
      </c>
      <c r="AZ16" s="229"/>
      <c r="BA16" s="229"/>
      <c r="BB16" s="229"/>
      <c r="BC16" s="229"/>
    </row>
    <row r="17" spans="1:55" ht="19" customHeight="1">
      <c r="A17" s="23"/>
      <c r="B17" s="225" t="s">
        <v>173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15"/>
      <c r="O17" s="226">
        <v>45</v>
      </c>
      <c r="P17" s="227"/>
      <c r="Q17" s="227"/>
      <c r="R17" s="228"/>
      <c r="S17" s="226">
        <v>97399</v>
      </c>
      <c r="T17" s="227"/>
      <c r="U17" s="227"/>
      <c r="V17" s="227"/>
      <c r="W17" s="228"/>
      <c r="X17" s="205">
        <v>97399</v>
      </c>
      <c r="Y17" s="206"/>
      <c r="Z17" s="206"/>
      <c r="AA17" s="207"/>
      <c r="AB17" s="226">
        <v>7</v>
      </c>
      <c r="AC17" s="227"/>
      <c r="AD17" s="227"/>
      <c r="AE17" s="228"/>
      <c r="AF17" s="205">
        <v>4539</v>
      </c>
      <c r="AG17" s="206"/>
      <c r="AH17" s="206"/>
      <c r="AI17" s="207"/>
      <c r="AJ17" s="24"/>
      <c r="AL17" s="229" t="s">
        <v>172</v>
      </c>
      <c r="AM17" s="229"/>
      <c r="AN17" s="229"/>
      <c r="AO17" s="229"/>
      <c r="AP17" s="229" t="s">
        <v>172</v>
      </c>
      <c r="AQ17" s="229"/>
      <c r="AR17" s="229"/>
      <c r="AS17" s="229"/>
      <c r="AT17" s="229"/>
      <c r="AU17" s="229" t="s">
        <v>172</v>
      </c>
      <c r="AV17" s="229"/>
      <c r="AW17" s="229"/>
      <c r="AX17" s="229"/>
      <c r="AY17" s="229" t="s">
        <v>172</v>
      </c>
      <c r="AZ17" s="229"/>
      <c r="BA17" s="229"/>
      <c r="BB17" s="229"/>
      <c r="BC17" s="229"/>
    </row>
    <row r="18" spans="1:55" ht="19" customHeight="1">
      <c r="A18" s="69" t="s">
        <v>8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205">
        <f>SUM(O9:O17)</f>
        <v>202</v>
      </c>
      <c r="P18" s="206"/>
      <c r="Q18" s="206"/>
      <c r="R18" s="207"/>
      <c r="S18" s="205">
        <f>SUM(Q9:U17)</f>
        <v>1505606</v>
      </c>
      <c r="T18" s="206"/>
      <c r="U18" s="206"/>
      <c r="V18" s="206"/>
      <c r="W18" s="207"/>
      <c r="X18" s="205">
        <f>SUM(X9:AA17)</f>
        <v>1378010</v>
      </c>
      <c r="Y18" s="206"/>
      <c r="Z18" s="206"/>
      <c r="AA18" s="207"/>
      <c r="AB18" s="205">
        <f>SUM(AB9:AD17)</f>
        <v>59</v>
      </c>
      <c r="AC18" s="206"/>
      <c r="AD18" s="206"/>
      <c r="AE18" s="207"/>
      <c r="AF18" s="205">
        <v>40568</v>
      </c>
      <c r="AG18" s="206"/>
      <c r="AH18" s="206"/>
      <c r="AI18" s="207"/>
      <c r="AJ18" s="24"/>
      <c r="AL18" s="229">
        <f>SUM(AL9:AO17)</f>
        <v>143</v>
      </c>
      <c r="AM18" s="229"/>
      <c r="AN18" s="229"/>
      <c r="AO18" s="229"/>
      <c r="AP18" s="229">
        <f>SUM(AP9:AT17)</f>
        <v>56880</v>
      </c>
      <c r="AQ18" s="229"/>
      <c r="AR18" s="229"/>
      <c r="AS18" s="229"/>
      <c r="AT18" s="229"/>
      <c r="AU18" s="229">
        <f>SUM(AU9:AX17)</f>
        <v>75</v>
      </c>
      <c r="AV18" s="229"/>
      <c r="AW18" s="229"/>
      <c r="AX18" s="229"/>
      <c r="AY18" s="229">
        <f>SUM(AY9:BC17)</f>
        <v>139740</v>
      </c>
      <c r="AZ18" s="229"/>
      <c r="BA18" s="229"/>
      <c r="BB18" s="229"/>
      <c r="BC18" s="229"/>
    </row>
    <row r="19" spans="1:55" ht="19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</row>
    <row r="20" spans="1:55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6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</row>
    <row r="21" spans="1:55" s="2" customFormat="1" ht="21.45" customHeight="1">
      <c r="A21" s="2" t="s">
        <v>360</v>
      </c>
      <c r="P21" s="27"/>
      <c r="Q21" s="27"/>
      <c r="R21" s="27"/>
      <c r="BB21" s="17" t="s">
        <v>174</v>
      </c>
    </row>
    <row r="22" spans="1:55" ht="20.149999999999999" customHeight="1">
      <c r="A22" s="181" t="s">
        <v>175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3"/>
      <c r="P22" s="231" t="s">
        <v>70</v>
      </c>
      <c r="Q22" s="232"/>
      <c r="R22" s="232"/>
      <c r="S22" s="232"/>
      <c r="T22" s="232"/>
      <c r="U22" s="232"/>
      <c r="V22" s="232"/>
      <c r="W22" s="232"/>
      <c r="X22" s="232"/>
      <c r="Y22" s="232"/>
      <c r="Z22" s="184" t="s">
        <v>71</v>
      </c>
      <c r="AA22" s="86"/>
      <c r="AB22" s="86"/>
      <c r="AC22" s="86"/>
      <c r="AD22" s="185"/>
      <c r="AE22" s="69" t="s">
        <v>63</v>
      </c>
      <c r="AF22" s="69"/>
      <c r="AG22" s="69"/>
      <c r="AH22" s="69"/>
      <c r="AI22" s="69"/>
      <c r="AJ22" s="69"/>
      <c r="AK22" s="100" t="s">
        <v>176</v>
      </c>
      <c r="AL22" s="100"/>
      <c r="AM22" s="100"/>
      <c r="AN22" s="233"/>
      <c r="AO22" s="184" t="s">
        <v>177</v>
      </c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185"/>
    </row>
    <row r="23" spans="1:55" ht="20.149999999999999" customHeight="1">
      <c r="A23" s="188" t="s">
        <v>178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90"/>
      <c r="P23" s="262" t="s">
        <v>75</v>
      </c>
      <c r="Q23" s="263"/>
      <c r="R23" s="263"/>
      <c r="S23" s="263"/>
      <c r="T23" s="263"/>
      <c r="U23" s="263"/>
      <c r="V23" s="263"/>
      <c r="W23" s="263"/>
      <c r="X23" s="263"/>
      <c r="Y23" s="263"/>
      <c r="Z23" s="186"/>
      <c r="AA23" s="174"/>
      <c r="AB23" s="174"/>
      <c r="AC23" s="174"/>
      <c r="AD23" s="187"/>
      <c r="AE23" s="69" t="s">
        <v>179</v>
      </c>
      <c r="AF23" s="69"/>
      <c r="AG23" s="69" t="s">
        <v>180</v>
      </c>
      <c r="AH23" s="69"/>
      <c r="AI23" s="69" t="s">
        <v>181</v>
      </c>
      <c r="AJ23" s="69"/>
      <c r="AK23" s="100"/>
      <c r="AL23" s="100"/>
      <c r="AM23" s="100"/>
      <c r="AN23" s="233"/>
      <c r="AO23" s="186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87"/>
    </row>
    <row r="24" spans="1:55" ht="8.6999999999999993" customHeight="1">
      <c r="A24" s="101" t="s">
        <v>182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3"/>
      <c r="P24" s="234" t="s">
        <v>183</v>
      </c>
      <c r="Q24" s="235"/>
      <c r="R24" s="235"/>
      <c r="S24" s="235"/>
      <c r="T24" s="235"/>
      <c r="U24" s="235"/>
      <c r="V24" s="235"/>
      <c r="W24" s="235"/>
      <c r="X24" s="235"/>
      <c r="Y24" s="236"/>
      <c r="Z24" s="243" t="s">
        <v>184</v>
      </c>
      <c r="AA24" s="244"/>
      <c r="AB24" s="244"/>
      <c r="AC24" s="244"/>
      <c r="AD24" s="247">
        <v>16</v>
      </c>
      <c r="AE24" s="249">
        <v>7</v>
      </c>
      <c r="AF24" s="250"/>
      <c r="AG24" s="255">
        <v>2</v>
      </c>
      <c r="AH24" s="255"/>
      <c r="AI24" s="255" t="s">
        <v>34</v>
      </c>
      <c r="AJ24" s="255"/>
      <c r="AK24" s="255" t="s">
        <v>34</v>
      </c>
      <c r="AL24" s="255"/>
      <c r="AM24" s="255"/>
      <c r="AN24" s="264"/>
      <c r="AO24" s="237" t="s">
        <v>185</v>
      </c>
      <c r="AP24" s="112" t="s">
        <v>186</v>
      </c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265"/>
    </row>
    <row r="25" spans="1:55" ht="8.6999999999999993" customHeight="1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37"/>
      <c r="Q25" s="238"/>
      <c r="R25" s="238"/>
      <c r="S25" s="238"/>
      <c r="T25" s="238"/>
      <c r="U25" s="238"/>
      <c r="V25" s="238"/>
      <c r="W25" s="238"/>
      <c r="X25" s="238"/>
      <c r="Y25" s="239"/>
      <c r="Z25" s="245"/>
      <c r="AA25" s="246"/>
      <c r="AB25" s="246"/>
      <c r="AC25" s="246"/>
      <c r="AD25" s="248"/>
      <c r="AE25" s="251"/>
      <c r="AF25" s="252"/>
      <c r="AG25" s="255"/>
      <c r="AH25" s="255"/>
      <c r="AI25" s="255"/>
      <c r="AJ25" s="255"/>
      <c r="AK25" s="255"/>
      <c r="AL25" s="255"/>
      <c r="AM25" s="255"/>
      <c r="AN25" s="264"/>
      <c r="AO25" s="237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265"/>
    </row>
    <row r="26" spans="1:55" ht="8.6999999999999993" customHeight="1">
      <c r="A26" s="104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6"/>
      <c r="P26" s="237"/>
      <c r="Q26" s="238"/>
      <c r="R26" s="238"/>
      <c r="S26" s="238"/>
      <c r="T26" s="238"/>
      <c r="U26" s="238"/>
      <c r="V26" s="238"/>
      <c r="W26" s="238"/>
      <c r="X26" s="238"/>
      <c r="Y26" s="239"/>
      <c r="Z26" s="245"/>
      <c r="AA26" s="246"/>
      <c r="AB26" s="246"/>
      <c r="AC26" s="246"/>
      <c r="AD26" s="248"/>
      <c r="AE26" s="251"/>
      <c r="AF26" s="252"/>
      <c r="AG26" s="255"/>
      <c r="AH26" s="255"/>
      <c r="AI26" s="255"/>
      <c r="AJ26" s="255"/>
      <c r="AK26" s="255"/>
      <c r="AL26" s="255"/>
      <c r="AM26" s="255"/>
      <c r="AN26" s="264"/>
      <c r="AO26" s="237" t="s">
        <v>187</v>
      </c>
      <c r="AP26" s="112" t="s">
        <v>188</v>
      </c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265"/>
    </row>
    <row r="27" spans="1:55" ht="8.6999999999999993" customHeight="1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6"/>
      <c r="P27" s="237"/>
      <c r="Q27" s="238"/>
      <c r="R27" s="238"/>
      <c r="S27" s="238"/>
      <c r="T27" s="238"/>
      <c r="U27" s="238"/>
      <c r="V27" s="238"/>
      <c r="W27" s="238"/>
      <c r="X27" s="238"/>
      <c r="Y27" s="239"/>
      <c r="Z27" s="256" t="s">
        <v>189</v>
      </c>
      <c r="AA27" s="257"/>
      <c r="AB27" s="257"/>
      <c r="AC27" s="257"/>
      <c r="AD27" s="260">
        <v>4</v>
      </c>
      <c r="AE27" s="251"/>
      <c r="AF27" s="252"/>
      <c r="AG27" s="255"/>
      <c r="AH27" s="255"/>
      <c r="AI27" s="255"/>
      <c r="AJ27" s="255"/>
      <c r="AK27" s="255"/>
      <c r="AL27" s="255"/>
      <c r="AM27" s="255"/>
      <c r="AN27" s="264"/>
      <c r="AO27" s="237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265"/>
    </row>
    <row r="28" spans="1:55" ht="8.6999999999999993" customHeight="1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6"/>
      <c r="P28" s="237"/>
      <c r="Q28" s="238"/>
      <c r="R28" s="238"/>
      <c r="S28" s="238"/>
      <c r="T28" s="238"/>
      <c r="U28" s="238"/>
      <c r="V28" s="238"/>
      <c r="W28" s="238"/>
      <c r="X28" s="238"/>
      <c r="Y28" s="239"/>
      <c r="Z28" s="256"/>
      <c r="AA28" s="257"/>
      <c r="AB28" s="257"/>
      <c r="AC28" s="257"/>
      <c r="AD28" s="260"/>
      <c r="AE28" s="251"/>
      <c r="AF28" s="252"/>
      <c r="AG28" s="255"/>
      <c r="AH28" s="255"/>
      <c r="AI28" s="255"/>
      <c r="AJ28" s="255"/>
      <c r="AK28" s="255"/>
      <c r="AL28" s="255"/>
      <c r="AM28" s="255"/>
      <c r="AN28" s="264"/>
      <c r="AO28" s="204" t="s">
        <v>187</v>
      </c>
      <c r="AP28" s="112" t="s">
        <v>190</v>
      </c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265"/>
    </row>
    <row r="29" spans="1:55" ht="8.6999999999999993" customHeight="1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240"/>
      <c r="Q29" s="241"/>
      <c r="R29" s="241"/>
      <c r="S29" s="241"/>
      <c r="T29" s="241"/>
      <c r="U29" s="241"/>
      <c r="V29" s="241"/>
      <c r="W29" s="241"/>
      <c r="X29" s="241"/>
      <c r="Y29" s="242"/>
      <c r="Z29" s="258"/>
      <c r="AA29" s="259"/>
      <c r="AB29" s="259"/>
      <c r="AC29" s="259"/>
      <c r="AD29" s="261"/>
      <c r="AE29" s="253"/>
      <c r="AF29" s="254"/>
      <c r="AG29" s="255"/>
      <c r="AH29" s="255"/>
      <c r="AI29" s="255"/>
      <c r="AJ29" s="255"/>
      <c r="AK29" s="255"/>
      <c r="AL29" s="255"/>
      <c r="AM29" s="255"/>
      <c r="AN29" s="264"/>
      <c r="AO29" s="204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265"/>
    </row>
    <row r="30" spans="1:55" ht="15.75" customHeight="1">
      <c r="A30" s="100" t="s">
        <v>191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20" t="s">
        <v>192</v>
      </c>
      <c r="Q30" s="120"/>
      <c r="R30" s="120"/>
      <c r="S30" s="120"/>
      <c r="T30" s="120"/>
      <c r="U30" s="120"/>
      <c r="V30" s="120"/>
      <c r="W30" s="120"/>
      <c r="X30" s="120"/>
      <c r="Y30" s="120"/>
      <c r="Z30" s="268" t="s">
        <v>34</v>
      </c>
      <c r="AA30" s="269"/>
      <c r="AB30" s="269"/>
      <c r="AC30" s="269"/>
      <c r="AD30" s="270"/>
      <c r="AE30" s="208">
        <v>8</v>
      </c>
      <c r="AF30" s="208"/>
      <c r="AG30" s="208">
        <v>2</v>
      </c>
      <c r="AH30" s="208"/>
      <c r="AI30" s="277">
        <v>8</v>
      </c>
      <c r="AJ30" s="277"/>
      <c r="AK30" s="243" t="s">
        <v>193</v>
      </c>
      <c r="AL30" s="244"/>
      <c r="AM30" s="244"/>
      <c r="AN30" s="244"/>
      <c r="AO30" s="28" t="s">
        <v>187</v>
      </c>
      <c r="AP30" s="112" t="s">
        <v>194</v>
      </c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265"/>
    </row>
    <row r="31" spans="1:55" ht="15.75" customHeight="1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271"/>
      <c r="AA31" s="272"/>
      <c r="AB31" s="272"/>
      <c r="AC31" s="272"/>
      <c r="AD31" s="273"/>
      <c r="AE31" s="208"/>
      <c r="AF31" s="208"/>
      <c r="AG31" s="208"/>
      <c r="AH31" s="208"/>
      <c r="AI31" s="208"/>
      <c r="AJ31" s="208"/>
      <c r="AK31" s="245"/>
      <c r="AL31" s="246"/>
      <c r="AM31" s="246"/>
      <c r="AN31" s="246"/>
      <c r="AO31" s="30"/>
      <c r="AP31" s="112" t="s">
        <v>195</v>
      </c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265"/>
    </row>
    <row r="32" spans="1:55" ht="15.75" customHeight="1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271"/>
      <c r="AA32" s="272"/>
      <c r="AB32" s="272"/>
      <c r="AC32" s="272"/>
      <c r="AD32" s="273"/>
      <c r="AE32" s="208"/>
      <c r="AF32" s="208"/>
      <c r="AG32" s="208"/>
      <c r="AH32" s="208"/>
      <c r="AI32" s="208"/>
      <c r="AJ32" s="208"/>
      <c r="AK32" s="245"/>
      <c r="AL32" s="246"/>
      <c r="AM32" s="246"/>
      <c r="AN32" s="246"/>
      <c r="AO32" s="28" t="s">
        <v>187</v>
      </c>
      <c r="AP32" s="112" t="s">
        <v>196</v>
      </c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265"/>
    </row>
    <row r="33" spans="1:55" ht="15.75" customHeight="1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271"/>
      <c r="AA33" s="272"/>
      <c r="AB33" s="272"/>
      <c r="AC33" s="272"/>
      <c r="AD33" s="273"/>
      <c r="AE33" s="208"/>
      <c r="AF33" s="208"/>
      <c r="AG33" s="208"/>
      <c r="AH33" s="208"/>
      <c r="AI33" s="208"/>
      <c r="AJ33" s="208"/>
      <c r="AK33" s="266">
        <v>139000</v>
      </c>
      <c r="AL33" s="257"/>
      <c r="AM33" s="257"/>
      <c r="AN33" s="257"/>
      <c r="AO33" s="28"/>
      <c r="AP33" s="112" t="s">
        <v>197</v>
      </c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265"/>
    </row>
    <row r="34" spans="1:55" ht="15.75" customHeight="1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271"/>
      <c r="AA34" s="272"/>
      <c r="AB34" s="272"/>
      <c r="AC34" s="272"/>
      <c r="AD34" s="273"/>
      <c r="AE34" s="208"/>
      <c r="AF34" s="208"/>
      <c r="AG34" s="208"/>
      <c r="AH34" s="208"/>
      <c r="AI34" s="208"/>
      <c r="AJ34" s="208"/>
      <c r="AK34" s="256"/>
      <c r="AL34" s="257"/>
      <c r="AM34" s="257"/>
      <c r="AN34" s="257"/>
      <c r="AO34" s="28" t="s">
        <v>187</v>
      </c>
      <c r="AP34" s="112" t="s">
        <v>198</v>
      </c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265"/>
    </row>
    <row r="35" spans="1:55" ht="15.75" customHeight="1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271"/>
      <c r="AA35" s="272"/>
      <c r="AB35" s="272"/>
      <c r="AC35" s="272"/>
      <c r="AD35" s="273"/>
      <c r="AE35" s="208"/>
      <c r="AF35" s="208"/>
      <c r="AG35" s="208"/>
      <c r="AH35" s="208"/>
      <c r="AI35" s="208"/>
      <c r="AJ35" s="208"/>
      <c r="AK35" s="256"/>
      <c r="AL35" s="257"/>
      <c r="AM35" s="257"/>
      <c r="AN35" s="257"/>
      <c r="AO35" s="28"/>
      <c r="AP35" s="112" t="s">
        <v>199</v>
      </c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265"/>
    </row>
    <row r="36" spans="1:55" ht="15.7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274"/>
      <c r="AA36" s="275"/>
      <c r="AB36" s="275"/>
      <c r="AC36" s="275"/>
      <c r="AD36" s="276"/>
      <c r="AE36" s="208"/>
      <c r="AF36" s="208"/>
      <c r="AG36" s="208"/>
      <c r="AH36" s="208"/>
      <c r="AI36" s="208"/>
      <c r="AJ36" s="208"/>
      <c r="AK36" s="258"/>
      <c r="AL36" s="259"/>
      <c r="AM36" s="259"/>
      <c r="AN36" s="259"/>
      <c r="AO36" s="29" t="s">
        <v>187</v>
      </c>
      <c r="AP36" s="175" t="s">
        <v>200</v>
      </c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267"/>
    </row>
  </sheetData>
  <sheetProtection selectLockedCells="1" selectUnlockedCells="1"/>
  <mergeCells count="157">
    <mergeCell ref="AK33:AN36"/>
    <mergeCell ref="AP33:BC33"/>
    <mergeCell ref="AP34:BC34"/>
    <mergeCell ref="AP35:BC35"/>
    <mergeCell ref="AP36:BC36"/>
    <mergeCell ref="A30:O36"/>
    <mergeCell ref="P30:Y36"/>
    <mergeCell ref="Z30:AD36"/>
    <mergeCell ref="AE30:AF36"/>
    <mergeCell ref="AG30:AH36"/>
    <mergeCell ref="AI30:AJ36"/>
    <mergeCell ref="AI24:AJ29"/>
    <mergeCell ref="AK24:AN29"/>
    <mergeCell ref="AO24:AO25"/>
    <mergeCell ref="AK30:AN32"/>
    <mergeCell ref="AP24:BC25"/>
    <mergeCell ref="AO26:AO27"/>
    <mergeCell ref="AP26:BC27"/>
    <mergeCell ref="AO28:AO29"/>
    <mergeCell ref="AP28:BC29"/>
    <mergeCell ref="AP30:BC30"/>
    <mergeCell ref="AP31:BC31"/>
    <mergeCell ref="AP32:BC32"/>
    <mergeCell ref="A24:O29"/>
    <mergeCell ref="P24:Y29"/>
    <mergeCell ref="Z24:AC26"/>
    <mergeCell ref="AD24:AD26"/>
    <mergeCell ref="AE24:AF29"/>
    <mergeCell ref="AG24:AH29"/>
    <mergeCell ref="Z27:AC29"/>
    <mergeCell ref="AD27:AD29"/>
    <mergeCell ref="AY17:BC17"/>
    <mergeCell ref="A18:N18"/>
    <mergeCell ref="O18:R18"/>
    <mergeCell ref="S18:W18"/>
    <mergeCell ref="X18:AA18"/>
    <mergeCell ref="AB18:AE18"/>
    <mergeCell ref="AO22:BC23"/>
    <mergeCell ref="A23:O23"/>
    <mergeCell ref="P23:Y23"/>
    <mergeCell ref="AE23:AF23"/>
    <mergeCell ref="AG23:AH23"/>
    <mergeCell ref="AI23:AJ23"/>
    <mergeCell ref="AF18:AI18"/>
    <mergeCell ref="AL18:AO18"/>
    <mergeCell ref="AP18:AT18"/>
    <mergeCell ref="AU18:AX18"/>
    <mergeCell ref="AY18:BC18"/>
    <mergeCell ref="A22:O22"/>
    <mergeCell ref="P22:Y22"/>
    <mergeCell ref="Z22:AD23"/>
    <mergeCell ref="AE22:AJ22"/>
    <mergeCell ref="AK22:AN23"/>
    <mergeCell ref="B17:M17"/>
    <mergeCell ref="O17:R17"/>
    <mergeCell ref="S17:W17"/>
    <mergeCell ref="X17:AA17"/>
    <mergeCell ref="AB17:AE17"/>
    <mergeCell ref="AF17:AI17"/>
    <mergeCell ref="AL17:AO17"/>
    <mergeCell ref="AP17:AT17"/>
    <mergeCell ref="AU17:AX17"/>
    <mergeCell ref="AY15:BC15"/>
    <mergeCell ref="B16:M16"/>
    <mergeCell ref="O16:R16"/>
    <mergeCell ref="S16:W16"/>
    <mergeCell ref="X16:AA16"/>
    <mergeCell ref="AB16:AE16"/>
    <mergeCell ref="AF16:AI16"/>
    <mergeCell ref="AL16:AO16"/>
    <mergeCell ref="AP16:AT16"/>
    <mergeCell ref="AU16:AX16"/>
    <mergeCell ref="AY16:BC16"/>
    <mergeCell ref="D15:M15"/>
    <mergeCell ref="O15:R15"/>
    <mergeCell ref="S15:W15"/>
    <mergeCell ref="X15:AA15"/>
    <mergeCell ref="AB15:AE15"/>
    <mergeCell ref="AF15:AI15"/>
    <mergeCell ref="AL15:AO15"/>
    <mergeCell ref="AP15:AT15"/>
    <mergeCell ref="AU15:AX15"/>
    <mergeCell ref="AY13:BC13"/>
    <mergeCell ref="D14:M14"/>
    <mergeCell ref="O14:R14"/>
    <mergeCell ref="S14:W14"/>
    <mergeCell ref="X14:AA14"/>
    <mergeCell ref="AB14:AE14"/>
    <mergeCell ref="AF14:AI14"/>
    <mergeCell ref="AL14:AO14"/>
    <mergeCell ref="AP14:AT14"/>
    <mergeCell ref="AU14:AX14"/>
    <mergeCell ref="AY14:BC14"/>
    <mergeCell ref="D13:M13"/>
    <mergeCell ref="O13:R13"/>
    <mergeCell ref="S13:W13"/>
    <mergeCell ref="X13:AA13"/>
    <mergeCell ref="AB13:AE13"/>
    <mergeCell ref="AF13:AI13"/>
    <mergeCell ref="AL13:AO13"/>
    <mergeCell ref="AP13:AT13"/>
    <mergeCell ref="AU13:AX13"/>
    <mergeCell ref="AY11:BC11"/>
    <mergeCell ref="D12:M12"/>
    <mergeCell ref="O12:R12"/>
    <mergeCell ref="S12:W12"/>
    <mergeCell ref="X12:AA12"/>
    <mergeCell ref="AB12:AE12"/>
    <mergeCell ref="AF12:AI12"/>
    <mergeCell ref="AL12:AO12"/>
    <mergeCell ref="AP12:AT12"/>
    <mergeCell ref="AU12:AX12"/>
    <mergeCell ref="AY12:BC12"/>
    <mergeCell ref="D11:M11"/>
    <mergeCell ref="O11:R11"/>
    <mergeCell ref="S11:W11"/>
    <mergeCell ref="X11:AA11"/>
    <mergeCell ref="AB11:AE11"/>
    <mergeCell ref="AF11:AI11"/>
    <mergeCell ref="AL11:AO11"/>
    <mergeCell ref="AP11:AT11"/>
    <mergeCell ref="AU11:AX11"/>
    <mergeCell ref="AY9:BC9"/>
    <mergeCell ref="D10:M10"/>
    <mergeCell ref="O10:R10"/>
    <mergeCell ref="S10:W10"/>
    <mergeCell ref="X10:AA10"/>
    <mergeCell ref="AB10:AE10"/>
    <mergeCell ref="AF10:AI10"/>
    <mergeCell ref="AL10:AO10"/>
    <mergeCell ref="AP10:AT10"/>
    <mergeCell ref="AU10:AX10"/>
    <mergeCell ref="AY10:BC10"/>
    <mergeCell ref="AL8:AO8"/>
    <mergeCell ref="AP8:AT8"/>
    <mergeCell ref="AU8:AX8"/>
    <mergeCell ref="AY8:BC8"/>
    <mergeCell ref="A9:B15"/>
    <mergeCell ref="D9:M9"/>
    <mergeCell ref="O9:R9"/>
    <mergeCell ref="S9:W9"/>
    <mergeCell ref="X9:AA9"/>
    <mergeCell ref="AB9:AE9"/>
    <mergeCell ref="A7:N8"/>
    <mergeCell ref="P7:Z7"/>
    <mergeCell ref="AB7:AI7"/>
    <mergeCell ref="AL7:AT7"/>
    <mergeCell ref="AU7:BC7"/>
    <mergeCell ref="O8:R8"/>
    <mergeCell ref="S8:W8"/>
    <mergeCell ref="X8:AA8"/>
    <mergeCell ref="AB8:AE8"/>
    <mergeCell ref="AF8:AI8"/>
    <mergeCell ref="AF9:AI9"/>
    <mergeCell ref="AL9:AO9"/>
    <mergeCell ref="AP9:AT9"/>
    <mergeCell ref="AU9:AX9"/>
  </mergeCells>
  <phoneticPr fontId="2"/>
  <pageMargins left="0.78740157480314965" right="0.39370078740157483" top="0.39370078740157483" bottom="0.39370078740157483" header="0" footer="0"/>
  <pageSetup paperSize="9" scale="92" firstPageNumber="0" orientation="landscape" horizontalDpi="300" verticalDpi="300" r:id="rId1"/>
  <headerFooter scaleWithDoc="0" alignWithMargins="0">
    <oddFooter>&amp;C&amp;"ＭＳ 明朝,標準"－３５－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P31</vt:lpstr>
      <vt:lpstr>P32</vt:lpstr>
      <vt:lpstr>P33</vt:lpstr>
      <vt:lpstr>P34</vt:lpstr>
      <vt:lpstr>P35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水産振興課 庄内</cp:lastModifiedBy>
  <cp:lastPrinted>2025-08-22T07:25:47Z</cp:lastPrinted>
  <dcterms:created xsi:type="dcterms:W3CDTF">2025-07-29T00:47:49Z</dcterms:created>
  <dcterms:modified xsi:type="dcterms:W3CDTF">2025-09-11T00:48:10Z</dcterms:modified>
</cp:coreProperties>
</file>