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PCバックアップ\自分PCバックアップ(R７年７月８日)\デスクトップ\令和６年度山形県の水産報告用\編集中\確定\"/>
    </mc:Choice>
  </mc:AlternateContent>
  <xr:revisionPtr revIDLastSave="0" documentId="13_ncr:1_{D0103665-2492-4D0C-8CA0-3C4B7A5A8341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P36" sheetId="1" r:id="rId1"/>
    <sheet name="P3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" l="1"/>
  <c r="P11" i="2"/>
  <c r="I15" i="1"/>
  <c r="H15" i="1"/>
  <c r="G15" i="1"/>
  <c r="F15" i="1"/>
  <c r="E15" i="1"/>
  <c r="J15" i="1" s="1"/>
  <c r="J14" i="1"/>
  <c r="J13" i="1"/>
  <c r="J12" i="1"/>
  <c r="J11" i="1"/>
  <c r="I10" i="1"/>
  <c r="I16" i="1" s="1"/>
  <c r="H10" i="1"/>
  <c r="H16" i="1" s="1"/>
  <c r="G10" i="1"/>
  <c r="F10" i="1"/>
  <c r="F16" i="1" s="1"/>
  <c r="E10" i="1"/>
  <c r="J10" i="1" s="1"/>
  <c r="J9" i="1"/>
  <c r="J8" i="1"/>
  <c r="J7" i="1"/>
  <c r="J6" i="1"/>
  <c r="G16" i="1" l="1"/>
  <c r="J16" i="1"/>
  <c r="E16" i="1"/>
</calcChain>
</file>

<file path=xl/sharedStrings.xml><?xml version="1.0" encoding="utf-8"?>
<sst xmlns="http://schemas.openxmlformats.org/spreadsheetml/2006/main" count="150" uniqueCount="51">
  <si>
    <r>
      <t xml:space="preserve"> (1)</t>
    </r>
    <r>
      <rPr>
        <sz val="14"/>
        <rFont val="ＭＳ 明朝"/>
        <family val="1"/>
        <charset val="128"/>
      </rPr>
      <t>　金融制度別貸出残高</t>
    </r>
    <phoneticPr fontId="2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</si>
  <si>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　単位：百万円</t>
    </r>
    <phoneticPr fontId="2"/>
  </si>
  <si>
    <r>
      <rPr>
        <sz val="10"/>
        <rFont val="ＭＳ 明朝"/>
        <family val="1"/>
        <charset val="128"/>
      </rPr>
      <t>資金
区分</t>
    </r>
  </si>
  <si>
    <r>
      <rPr>
        <sz val="10"/>
        <rFont val="ＭＳ 明朝"/>
        <family val="1"/>
        <charset val="128"/>
      </rPr>
      <t>資金種類　</t>
    </r>
    <r>
      <rPr>
        <sz val="10"/>
        <rFont val="Century"/>
        <family val="1"/>
      </rPr>
      <t xml:space="preserve">  </t>
    </r>
    <r>
      <rPr>
        <sz val="10"/>
        <rFont val="ＭＳ 明朝"/>
        <family val="1"/>
        <charset val="128"/>
      </rPr>
      <t>　</t>
    </r>
    <r>
      <rPr>
        <sz val="10"/>
        <rFont val="Century"/>
        <family val="1"/>
      </rPr>
      <t xml:space="preserve"> </t>
    </r>
    <phoneticPr fontId="2"/>
  </si>
  <si>
    <r>
      <rPr>
        <sz val="11"/>
        <rFont val="ＭＳ 明朝"/>
        <family val="1"/>
        <charset val="128"/>
      </rPr>
      <t>プロパー資金</t>
    </r>
  </si>
  <si>
    <r>
      <rPr>
        <sz val="11"/>
        <rFont val="ＭＳ 明朝"/>
        <family val="1"/>
        <charset val="128"/>
      </rPr>
      <t>緊急融資資金</t>
    </r>
  </si>
  <si>
    <r>
      <rPr>
        <sz val="11"/>
        <rFont val="ＭＳ 明朝"/>
        <family val="1"/>
        <charset val="128"/>
      </rPr>
      <t>県制度資金</t>
    </r>
  </si>
  <si>
    <t>日本公庫資金</t>
    <rPh sb="0" eb="2">
      <t>ニホン</t>
    </rPh>
    <phoneticPr fontId="2"/>
  </si>
  <si>
    <r>
      <rPr>
        <sz val="11"/>
        <rFont val="ＭＳ 明朝"/>
        <family val="1"/>
        <charset val="128"/>
      </rPr>
      <t>漁業近代化資金</t>
    </r>
  </si>
  <si>
    <r>
      <rPr>
        <sz val="11"/>
        <rFont val="ＭＳ 明朝"/>
        <family val="1"/>
        <charset val="128"/>
      </rPr>
      <t>合計</t>
    </r>
    <rPh sb="0" eb="2">
      <t>ゴウケイ</t>
    </rPh>
    <phoneticPr fontId="2"/>
  </si>
  <si>
    <r>
      <rPr>
        <sz val="10"/>
        <rFont val="ＭＳ 明朝"/>
        <family val="1"/>
        <charset val="128"/>
      </rPr>
      <t>漁業種類</t>
    </r>
    <phoneticPr fontId="2"/>
  </si>
  <si>
    <t>融資機関</t>
    <phoneticPr fontId="2"/>
  </si>
  <si>
    <r>
      <rPr>
        <sz val="11"/>
        <rFont val="ＭＳ 明朝"/>
        <family val="1"/>
        <charset val="128"/>
      </rPr>
      <t>漁協</t>
    </r>
    <phoneticPr fontId="2"/>
  </si>
  <si>
    <r>
      <rPr>
        <sz val="11"/>
        <rFont val="ＭＳ 明朝"/>
        <family val="1"/>
        <charset val="128"/>
      </rPr>
      <t>短
期
貸
付</t>
    </r>
  </si>
  <si>
    <r>
      <rPr>
        <sz val="11"/>
        <rFont val="ＭＳ 明朝"/>
        <family val="1"/>
        <charset val="128"/>
      </rPr>
      <t>沖合漁業</t>
    </r>
  </si>
  <si>
    <t>－</t>
  </si>
  <si>
    <t>－</t>
    <phoneticPr fontId="2"/>
  </si>
  <si>
    <r>
      <rPr>
        <sz val="11"/>
        <rFont val="ＭＳ 明朝"/>
        <family val="1"/>
        <charset val="128"/>
      </rPr>
      <t>沿岸漁業</t>
    </r>
  </si>
  <si>
    <r>
      <rPr>
        <sz val="11"/>
        <rFont val="ＭＳ 明朝"/>
        <family val="1"/>
        <charset val="128"/>
      </rPr>
      <t>内水面漁業</t>
    </r>
  </si>
  <si>
    <r>
      <rPr>
        <sz val="11"/>
        <rFont val="ＭＳ 明朝"/>
        <family val="1"/>
        <charset val="128"/>
      </rPr>
      <t>共同事業他</t>
    </r>
  </si>
  <si>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</si>
  <si>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長
期
貸
付</t>
    </r>
  </si>
  <si>
    <r>
      <rPr>
        <sz val="11"/>
        <rFont val="ＭＳ 明朝"/>
        <family val="1"/>
        <charset val="128"/>
      </rPr>
      <t>合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計</t>
    </r>
  </si>
  <si>
    <t>１８　水　産　金　融</t>
    <phoneticPr fontId="2"/>
  </si>
  <si>
    <r>
      <t xml:space="preserve"> (2)</t>
    </r>
    <r>
      <rPr>
        <sz val="14"/>
        <rFont val="ＭＳ 明朝"/>
        <family val="1"/>
        <charset val="128"/>
      </rPr>
      <t>　漁業近代化資金令和６年度融資実績</t>
    </r>
    <rPh sb="12" eb="14">
      <t>レイワ</t>
    </rPh>
    <phoneticPr fontId="2"/>
  </si>
  <si>
    <r>
      <rPr>
        <sz val="12"/>
        <rFont val="ＭＳ 明朝"/>
        <family val="1"/>
        <charset val="128"/>
      </rPr>
      <t>ア　海　　面</t>
    </r>
    <phoneticPr fontId="2"/>
  </si>
  <si>
    <r>
      <rPr>
        <sz val="11"/>
        <rFont val="ＭＳ 明朝"/>
        <family val="1"/>
        <charset val="128"/>
      </rPr>
      <t>単位：千円</t>
    </r>
  </si>
  <si>
    <r>
      <t xml:space="preserve"> </t>
    </r>
    <r>
      <rPr>
        <sz val="11"/>
        <rFont val="ＭＳ 明朝"/>
        <family val="1"/>
        <charset val="128"/>
      </rPr>
      <t>　　区分</t>
    </r>
    <phoneticPr fontId="2"/>
  </si>
  <si>
    <r>
      <rPr>
        <sz val="11"/>
        <rFont val="ＭＳ 明朝"/>
        <family val="1"/>
        <charset val="128"/>
      </rPr>
      <t>個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</si>
  <si>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共同利用施設</t>
    </r>
  </si>
  <si>
    <r>
      <rPr>
        <sz val="11"/>
        <rFont val="ＭＳ 明朝"/>
        <family val="1"/>
        <charset val="128"/>
      </rPr>
      <t>計</t>
    </r>
    <phoneticPr fontId="2"/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</si>
  <si>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船</t>
    </r>
  </si>
  <si>
    <r>
      <rPr>
        <sz val="11"/>
        <rFont val="ＭＳ 明朝"/>
        <family val="1"/>
        <charset val="128"/>
      </rPr>
      <t>漁船漁具保管</t>
    </r>
    <r>
      <rPr>
        <sz val="11"/>
        <rFont val="Century"/>
        <family val="1"/>
      </rPr>
      <t xml:space="preserve">        </t>
    </r>
    <r>
      <rPr>
        <sz val="11"/>
        <rFont val="ＭＳ 明朝"/>
        <family val="1"/>
        <charset val="128"/>
      </rPr>
      <t>施設等</t>
    </r>
    <phoneticPr fontId="2"/>
  </si>
  <si>
    <r>
      <rPr>
        <sz val="11"/>
        <rFont val="ＭＳ 明朝"/>
        <family val="1"/>
        <charset val="128"/>
      </rPr>
      <t>漁具等</t>
    </r>
    <phoneticPr fontId="2"/>
  </si>
  <si>
    <r>
      <rPr>
        <sz val="11"/>
        <rFont val="ＭＳ 明朝"/>
        <family val="1"/>
        <charset val="128"/>
      </rPr>
      <t>水産動植物</t>
    </r>
    <r>
      <rPr>
        <sz val="11"/>
        <rFont val="Century"/>
        <family val="1"/>
      </rPr>
      <t xml:space="preserve">            </t>
    </r>
    <r>
      <rPr>
        <sz val="11"/>
        <rFont val="ＭＳ 明朝"/>
        <family val="1"/>
        <charset val="128"/>
      </rPr>
      <t>の種苗等</t>
    </r>
    <phoneticPr fontId="2"/>
  </si>
  <si>
    <r>
      <rPr>
        <sz val="11"/>
        <rFont val="ＭＳ 明朝"/>
        <family val="1"/>
        <charset val="128"/>
      </rPr>
      <t>住　宅</t>
    </r>
    <phoneticPr fontId="2"/>
  </si>
  <si>
    <r>
      <t>20</t>
    </r>
    <r>
      <rPr>
        <sz val="11"/>
        <rFont val="ＭＳ 明朝"/>
        <family val="1"/>
        <charset val="128"/>
      </rPr>
      <t>トン未満</t>
    </r>
    <phoneticPr fontId="2"/>
  </si>
  <si>
    <r>
      <t>20</t>
    </r>
    <r>
      <rPr>
        <sz val="11"/>
        <rFont val="ＭＳ 明朝"/>
        <family val="1"/>
        <charset val="128"/>
      </rPr>
      <t>トン以上</t>
    </r>
    <phoneticPr fontId="2"/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</si>
  <si>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</si>
  <si>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件数</t>
    </r>
    <phoneticPr fontId="2"/>
  </si>
  <si>
    <r>
      <rPr>
        <sz val="11"/>
        <rFont val="ＭＳ 明朝"/>
        <family val="1"/>
        <charset val="128"/>
      </rPr>
      <t>金額</t>
    </r>
    <rPh sb="0" eb="2">
      <t>キンガク</t>
    </rPh>
    <phoneticPr fontId="2"/>
  </si>
  <si>
    <t>―</t>
  </si>
  <si>
    <r>
      <rPr>
        <sz val="12"/>
        <rFont val="ＭＳ 明朝"/>
        <family val="1"/>
        <charset val="128"/>
      </rPr>
      <t>イ　内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水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面</t>
    </r>
  </si>
  <si>
    <r>
      <rPr>
        <sz val="11"/>
        <rFont val="ＭＳ 明朝"/>
        <family val="1"/>
        <charset val="128"/>
      </rPr>
      <t>内水面養殖</t>
    </r>
    <r>
      <rPr>
        <sz val="11"/>
        <rFont val="Century"/>
        <family val="1"/>
      </rPr>
      <t xml:space="preserve">       </t>
    </r>
    <r>
      <rPr>
        <sz val="11"/>
        <rFont val="ＭＳ 明朝"/>
        <family val="1"/>
        <charset val="128"/>
      </rPr>
      <t>　施設資金</t>
    </r>
    <phoneticPr fontId="2"/>
  </si>
  <si>
    <r>
      <rPr>
        <sz val="11"/>
        <rFont val="ＭＳ 明朝"/>
        <family val="1"/>
        <charset val="128"/>
      </rPr>
      <t>種苗購入等育成
必要資金</t>
    </r>
    <phoneticPr fontId="2"/>
  </si>
  <si>
    <r>
      <rPr>
        <sz val="11"/>
        <rFont val="ＭＳ 明朝"/>
        <family val="1"/>
        <charset val="128"/>
      </rPr>
      <t>養殖水産物
収穫用器具資金</t>
    </r>
    <phoneticPr fontId="2"/>
  </si>
  <si>
    <r>
      <t xml:space="preserve"> (3)</t>
    </r>
    <r>
      <rPr>
        <sz val="12"/>
        <rFont val="ＭＳ 明朝"/>
        <family val="1"/>
        <charset val="128"/>
      </rPr>
      <t>　沿岸漁業改善資金令和６年度融資実績</t>
    </r>
    <rPh sb="13" eb="15">
      <t>レイワ</t>
    </rPh>
    <phoneticPr fontId="2"/>
  </si>
  <si>
    <r>
      <rPr>
        <sz val="11"/>
        <rFont val="ＭＳ 明朝"/>
        <family val="1"/>
        <charset val="128"/>
      </rPr>
      <t>経営等改善資金</t>
    </r>
    <phoneticPr fontId="2"/>
  </si>
  <si>
    <r>
      <rPr>
        <sz val="11"/>
        <rFont val="ＭＳ 明朝"/>
        <family val="1"/>
        <charset val="128"/>
      </rPr>
      <t>生活改善資金</t>
    </r>
  </si>
  <si>
    <r>
      <rPr>
        <sz val="11"/>
        <rFont val="ＭＳ 明朝"/>
        <family val="1"/>
        <charset val="128"/>
      </rPr>
      <t>青年漁業者等
養成確保資金</t>
    </r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</si>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</sst>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_);[Red]\(#,##0\)"/>
    <numFmt numFmtId="180" formatCode="#,##0_ "/>
  </numFmts>
  <fonts count="12" x14ac:knownFonts="1">
    <font>
      <sz val="11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14"/>
      <name val="Century"/>
      <family val="1"/>
    </font>
    <font>
      <sz val="14"/>
      <name val="ＭＳ 明朝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9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6" xfId="0" applyFont="1" applyBorder="1">
      <alignment vertical="center"/>
    </xf>
    <xf numFmtId="0" fontId="1" fillId="0" borderId="29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 shrinkToFit="1"/>
    </xf>
    <xf numFmtId="3" fontId="1" fillId="0" borderId="10" xfId="0" applyNumberFormat="1" applyFont="1" applyBorder="1" applyAlignment="1">
      <alignment horizontal="right" vertical="center"/>
    </xf>
    <xf numFmtId="38" fontId="1" fillId="0" borderId="10" xfId="1" applyFont="1" applyBorder="1" applyAlignment="1">
      <alignment horizontal="right" vertical="center"/>
    </xf>
    <xf numFmtId="38" fontId="1" fillId="0" borderId="10" xfId="0" applyNumberFormat="1" applyFont="1" applyBorder="1">
      <alignment vertical="center"/>
    </xf>
    <xf numFmtId="3" fontId="1" fillId="0" borderId="10" xfId="0" applyNumberFormat="1" applyFont="1" applyBorder="1">
      <alignment vertical="center"/>
    </xf>
    <xf numFmtId="0" fontId="5" fillId="0" borderId="0" xfId="0" applyFo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33" xfId="0" applyFont="1" applyBorder="1">
      <alignment vertical="center"/>
    </xf>
    <xf numFmtId="179" fontId="1" fillId="0" borderId="10" xfId="0" applyNumberFormat="1" applyFont="1" applyBorder="1" applyAlignment="1">
      <alignment horizontal="right" vertical="center"/>
    </xf>
    <xf numFmtId="180" fontId="1" fillId="0" borderId="1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4</xdr:col>
      <xdr:colOff>0</xdr:colOff>
      <xdr:row>3</xdr:row>
      <xdr:rowOff>485776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43C09539-310A-4B7C-B0DC-742518093959}"/>
            </a:ext>
          </a:extLst>
        </xdr:cNvPr>
        <xdr:cNvSpPr>
          <a:spLocks noChangeShapeType="1"/>
        </xdr:cNvSpPr>
      </xdr:nvSpPr>
      <xdr:spPr bwMode="auto">
        <a:xfrm>
          <a:off x="228600" y="1335405"/>
          <a:ext cx="2377440" cy="476251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9525</xdr:rowOff>
    </xdr:from>
    <xdr:to>
      <xdr:col>3</xdr:col>
      <xdr:colOff>400049</xdr:colOff>
      <xdr:row>5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F63D01D-0140-4449-9DD4-53AA4C3CD95E}"/>
            </a:ext>
          </a:extLst>
        </xdr:cNvPr>
        <xdr:cNvSpPr>
          <a:spLocks noChangeShapeType="1"/>
        </xdr:cNvSpPr>
      </xdr:nvSpPr>
      <xdr:spPr bwMode="auto">
        <a:xfrm>
          <a:off x="228600" y="1335405"/>
          <a:ext cx="1931669" cy="77533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9524</xdr:colOff>
      <xdr:row>3</xdr:row>
      <xdr:rowOff>9525</xdr:rowOff>
    </xdr:from>
    <xdr:to>
      <xdr:col>2</xdr:col>
      <xdr:colOff>9526</xdr:colOff>
      <xdr:row>4</xdr:row>
      <xdr:rowOff>285749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3823572-27AA-4B2B-988B-316BF244F52D}"/>
            </a:ext>
          </a:extLst>
        </xdr:cNvPr>
        <xdr:cNvSpPr>
          <a:spLocks noChangeShapeType="1"/>
        </xdr:cNvSpPr>
      </xdr:nvSpPr>
      <xdr:spPr bwMode="auto">
        <a:xfrm>
          <a:off x="238124" y="1335405"/>
          <a:ext cx="678182" cy="77152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6</xdr:row>
      <xdr:rowOff>19050</xdr:rowOff>
    </xdr:from>
    <xdr:to>
      <xdr:col>0</xdr:col>
      <xdr:colOff>695325</xdr:colOff>
      <xdr:row>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AF529ED-DBA4-4FD5-A10A-389F567C94D0}"/>
            </a:ext>
          </a:extLst>
        </xdr:cNvPr>
        <xdr:cNvSpPr>
          <a:spLocks noChangeShapeType="1"/>
        </xdr:cNvSpPr>
      </xdr:nvSpPr>
      <xdr:spPr bwMode="auto">
        <a:xfrm>
          <a:off x="9524" y="1465465"/>
          <a:ext cx="685801" cy="145351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361950</xdr:rowOff>
    </xdr:from>
    <xdr:to>
      <xdr:col>1</xdr:col>
      <xdr:colOff>9525</xdr:colOff>
      <xdr:row>15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8305ACE-0F22-4A4E-940E-7F5AE138ABCF}"/>
            </a:ext>
          </a:extLst>
        </xdr:cNvPr>
        <xdr:cNvSpPr>
          <a:spLocks noChangeShapeType="1"/>
        </xdr:cNvSpPr>
      </xdr:nvSpPr>
      <xdr:spPr bwMode="auto">
        <a:xfrm>
          <a:off x="0" y="4002925"/>
          <a:ext cx="707794" cy="74485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18</xdr:row>
      <xdr:rowOff>9525</xdr:rowOff>
    </xdr:from>
    <xdr:to>
      <xdr:col>1</xdr:col>
      <xdr:colOff>0</xdr:colOff>
      <xdr:row>20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1ADFA40-C442-4AF2-87DA-49F68EDB8BE1}"/>
            </a:ext>
          </a:extLst>
        </xdr:cNvPr>
        <xdr:cNvSpPr>
          <a:spLocks noChangeShapeType="1"/>
        </xdr:cNvSpPr>
      </xdr:nvSpPr>
      <xdr:spPr bwMode="auto">
        <a:xfrm>
          <a:off x="19050" y="5845060"/>
          <a:ext cx="679219" cy="72199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tabSelected="1" showRuler="0" view="pageLayout" zoomScaleNormal="100" workbookViewId="0">
      <selection activeCell="F17" sqref="F17"/>
    </sheetView>
  </sheetViews>
  <sheetFormatPr defaultColWidth="9" defaultRowHeight="14.4" x14ac:dyDescent="0.15"/>
  <cols>
    <col min="1" max="1" width="3.21875" style="1" customWidth="1"/>
    <col min="2" max="2" width="9.6640625" style="1" customWidth="1"/>
    <col min="3" max="3" width="12.21875" style="1" customWidth="1"/>
    <col min="4" max="4" width="12.109375" style="1" customWidth="1"/>
    <col min="5" max="9" width="16.6640625" style="1" customWidth="1"/>
    <col min="10" max="10" width="10.6640625" style="1" customWidth="1"/>
    <col min="11" max="11" width="8.6640625" style="1" customWidth="1"/>
    <col min="12" max="16384" width="9" style="1"/>
  </cols>
  <sheetData>
    <row r="1" spans="2:10" ht="47.3" customHeight="1" x14ac:dyDescent="0.15"/>
    <row r="2" spans="2:10" s="3" customFormat="1" ht="29.3" customHeight="1" x14ac:dyDescent="0.15">
      <c r="B2" s="53" t="s">
        <v>23</v>
      </c>
      <c r="C2" s="42"/>
      <c r="D2" s="42"/>
      <c r="E2" s="42"/>
      <c r="F2" s="2"/>
    </row>
    <row r="3" spans="2:10" s="3" customFormat="1" ht="29.3" customHeight="1" thickBot="1" x14ac:dyDescent="0.2">
      <c r="B3" s="43" t="s">
        <v>0</v>
      </c>
      <c r="C3" s="43"/>
      <c r="D3" s="43"/>
      <c r="E3" s="43"/>
      <c r="F3" s="43"/>
      <c r="H3" s="44" t="s">
        <v>1</v>
      </c>
      <c r="I3" s="44"/>
      <c r="J3" s="44"/>
    </row>
    <row r="4" spans="2:10" ht="38.950000000000003" customHeight="1" x14ac:dyDescent="0.15">
      <c r="B4" s="45" t="s">
        <v>2</v>
      </c>
      <c r="C4" s="47" t="s">
        <v>3</v>
      </c>
      <c r="D4" s="48"/>
      <c r="E4" s="4" t="s">
        <v>4</v>
      </c>
      <c r="F4" s="4" t="s">
        <v>5</v>
      </c>
      <c r="G4" s="4" t="s">
        <v>6</v>
      </c>
      <c r="H4" s="5" t="s">
        <v>7</v>
      </c>
      <c r="I4" s="6" t="s">
        <v>8</v>
      </c>
      <c r="J4" s="49" t="s">
        <v>9</v>
      </c>
    </row>
    <row r="5" spans="2:10" ht="23.25" customHeight="1" x14ac:dyDescent="0.15">
      <c r="B5" s="46"/>
      <c r="C5" s="7" t="s">
        <v>10</v>
      </c>
      <c r="D5" s="8" t="s">
        <v>11</v>
      </c>
      <c r="E5" s="51" t="s">
        <v>12</v>
      </c>
      <c r="F5" s="51"/>
      <c r="G5" s="51"/>
      <c r="H5" s="51"/>
      <c r="I5" s="52"/>
      <c r="J5" s="50"/>
    </row>
    <row r="6" spans="2:10" ht="28.5" customHeight="1" x14ac:dyDescent="0.15">
      <c r="B6" s="31" t="s">
        <v>13</v>
      </c>
      <c r="C6" s="35" t="s">
        <v>14</v>
      </c>
      <c r="D6" s="36"/>
      <c r="E6" s="10" t="s">
        <v>15</v>
      </c>
      <c r="F6" s="11" t="s">
        <v>16</v>
      </c>
      <c r="G6" s="10" t="s">
        <v>15</v>
      </c>
      <c r="H6" s="10" t="s">
        <v>15</v>
      </c>
      <c r="I6" s="12" t="s">
        <v>15</v>
      </c>
      <c r="J6" s="13">
        <f>SUM(E6:I6)</f>
        <v>0</v>
      </c>
    </row>
    <row r="7" spans="2:10" ht="28.5" customHeight="1" x14ac:dyDescent="0.15">
      <c r="B7" s="31"/>
      <c r="C7" s="35" t="s">
        <v>17</v>
      </c>
      <c r="D7" s="36"/>
      <c r="E7" s="10">
        <v>25</v>
      </c>
      <c r="F7" s="10" t="s">
        <v>15</v>
      </c>
      <c r="G7" s="10" t="s">
        <v>15</v>
      </c>
      <c r="H7" s="10" t="s">
        <v>15</v>
      </c>
      <c r="I7" s="12" t="s">
        <v>15</v>
      </c>
      <c r="J7" s="13">
        <f t="shared" ref="J7:J15" si="0">SUM(E7:I7)</f>
        <v>25</v>
      </c>
    </row>
    <row r="8" spans="2:10" ht="28.5" customHeight="1" x14ac:dyDescent="0.15">
      <c r="B8" s="31"/>
      <c r="C8" s="35" t="s">
        <v>18</v>
      </c>
      <c r="D8" s="36"/>
      <c r="E8" s="10" t="s">
        <v>15</v>
      </c>
      <c r="F8" s="10" t="s">
        <v>15</v>
      </c>
      <c r="G8" s="10" t="s">
        <v>15</v>
      </c>
      <c r="H8" s="10" t="s">
        <v>15</v>
      </c>
      <c r="I8" s="12" t="s">
        <v>15</v>
      </c>
      <c r="J8" s="13">
        <f t="shared" si="0"/>
        <v>0</v>
      </c>
    </row>
    <row r="9" spans="2:10" ht="28.5" customHeight="1" x14ac:dyDescent="0.15">
      <c r="B9" s="31"/>
      <c r="C9" s="35" t="s">
        <v>19</v>
      </c>
      <c r="D9" s="36"/>
      <c r="E9" s="10" t="s">
        <v>15</v>
      </c>
      <c r="F9" s="10" t="s">
        <v>15</v>
      </c>
      <c r="G9" s="10" t="s">
        <v>15</v>
      </c>
      <c r="H9" s="10" t="s">
        <v>15</v>
      </c>
      <c r="I9" s="12" t="s">
        <v>15</v>
      </c>
      <c r="J9" s="13">
        <f t="shared" si="0"/>
        <v>0</v>
      </c>
    </row>
    <row r="10" spans="2:10" ht="28.5" customHeight="1" thickBot="1" x14ac:dyDescent="0.2">
      <c r="B10" s="39"/>
      <c r="C10" s="40" t="s">
        <v>20</v>
      </c>
      <c r="D10" s="41"/>
      <c r="E10" s="14">
        <f t="shared" ref="E10:I10" si="1">SUM(E6:E9)</f>
        <v>25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5">
        <f t="shared" si="1"/>
        <v>0</v>
      </c>
      <c r="J10" s="16">
        <f t="shared" si="0"/>
        <v>25</v>
      </c>
    </row>
    <row r="11" spans="2:10" ht="28.5" customHeight="1" x14ac:dyDescent="0.15">
      <c r="B11" s="30" t="s">
        <v>21</v>
      </c>
      <c r="C11" s="33" t="s">
        <v>14</v>
      </c>
      <c r="D11" s="34"/>
      <c r="E11" s="17">
        <v>0</v>
      </c>
      <c r="F11" s="17" t="s">
        <v>15</v>
      </c>
      <c r="G11" s="17" t="s">
        <v>15</v>
      </c>
      <c r="H11" s="17" t="s">
        <v>15</v>
      </c>
      <c r="I11" s="18">
        <v>0</v>
      </c>
      <c r="J11" s="19">
        <f t="shared" si="0"/>
        <v>0</v>
      </c>
    </row>
    <row r="12" spans="2:10" ht="28.5" customHeight="1" x14ac:dyDescent="0.15">
      <c r="B12" s="31"/>
      <c r="C12" s="35" t="s">
        <v>17</v>
      </c>
      <c r="D12" s="36"/>
      <c r="E12" s="10">
        <v>212</v>
      </c>
      <c r="F12" s="10" t="s">
        <v>15</v>
      </c>
      <c r="G12" s="10" t="s">
        <v>15</v>
      </c>
      <c r="H12" s="10" t="s">
        <v>15</v>
      </c>
      <c r="I12" s="12">
        <v>228</v>
      </c>
      <c r="J12" s="13">
        <f t="shared" si="0"/>
        <v>440</v>
      </c>
    </row>
    <row r="13" spans="2:10" ht="28.5" customHeight="1" x14ac:dyDescent="0.15">
      <c r="B13" s="31"/>
      <c r="C13" s="35" t="s">
        <v>18</v>
      </c>
      <c r="D13" s="36"/>
      <c r="E13" s="10" t="s">
        <v>15</v>
      </c>
      <c r="F13" s="10" t="s">
        <v>15</v>
      </c>
      <c r="G13" s="10" t="s">
        <v>15</v>
      </c>
      <c r="H13" s="10" t="s">
        <v>15</v>
      </c>
      <c r="I13" s="12" t="s">
        <v>15</v>
      </c>
      <c r="J13" s="13">
        <f t="shared" si="0"/>
        <v>0</v>
      </c>
    </row>
    <row r="14" spans="2:10" ht="28.5" customHeight="1" x14ac:dyDescent="0.15">
      <c r="B14" s="31"/>
      <c r="C14" s="35" t="s">
        <v>19</v>
      </c>
      <c r="D14" s="36"/>
      <c r="E14" s="10">
        <v>0</v>
      </c>
      <c r="F14" s="10" t="s">
        <v>15</v>
      </c>
      <c r="G14" s="10" t="s">
        <v>15</v>
      </c>
      <c r="H14" s="10" t="s">
        <v>15</v>
      </c>
      <c r="I14" s="12" t="s">
        <v>15</v>
      </c>
      <c r="J14" s="13">
        <f t="shared" si="0"/>
        <v>0</v>
      </c>
    </row>
    <row r="15" spans="2:10" ht="28.5" customHeight="1" thickBot="1" x14ac:dyDescent="0.2">
      <c r="B15" s="32"/>
      <c r="C15" s="37" t="s">
        <v>20</v>
      </c>
      <c r="D15" s="38"/>
      <c r="E15" s="20">
        <f>SUM(E11:E14)</f>
        <v>212</v>
      </c>
      <c r="F15" s="20">
        <f t="shared" ref="F15:I15" si="2">SUM(F11:F14)</f>
        <v>0</v>
      </c>
      <c r="G15" s="20">
        <f t="shared" si="2"/>
        <v>0</v>
      </c>
      <c r="H15" s="20">
        <f t="shared" si="2"/>
        <v>0</v>
      </c>
      <c r="I15" s="21">
        <f t="shared" si="2"/>
        <v>228</v>
      </c>
      <c r="J15" s="22">
        <f t="shared" si="0"/>
        <v>440</v>
      </c>
    </row>
    <row r="16" spans="2:10" ht="28.5" customHeight="1" thickBot="1" x14ac:dyDescent="0.2">
      <c r="B16" s="27" t="s">
        <v>22</v>
      </c>
      <c r="C16" s="28"/>
      <c r="D16" s="29"/>
      <c r="E16" s="23">
        <f t="shared" ref="E16:I16" si="3">E10+E15</f>
        <v>237</v>
      </c>
      <c r="F16" s="23">
        <f>F10+F15</f>
        <v>0</v>
      </c>
      <c r="G16" s="23">
        <f t="shared" si="3"/>
        <v>0</v>
      </c>
      <c r="H16" s="23">
        <f t="shared" si="3"/>
        <v>0</v>
      </c>
      <c r="I16" s="24">
        <f t="shared" si="3"/>
        <v>228</v>
      </c>
      <c r="J16" s="25">
        <f>J10+J15</f>
        <v>465</v>
      </c>
    </row>
    <row r="17" spans="8:9" ht="23.25" customHeight="1" x14ac:dyDescent="0.15">
      <c r="H17" s="26"/>
      <c r="I17" s="26"/>
    </row>
    <row r="18" spans="8:9" ht="18" customHeight="1" x14ac:dyDescent="0.15"/>
    <row r="19" spans="8:9" ht="18" customHeight="1" x14ac:dyDescent="0.15"/>
  </sheetData>
  <sheetProtection selectLockedCells="1" selectUnlockedCells="1"/>
  <mergeCells count="20">
    <mergeCell ref="B2:E2"/>
    <mergeCell ref="B3:F3"/>
    <mergeCell ref="H3:J3"/>
    <mergeCell ref="B4:B5"/>
    <mergeCell ref="C4:D4"/>
    <mergeCell ref="J4:J5"/>
    <mergeCell ref="E5:I5"/>
    <mergeCell ref="B6:B10"/>
    <mergeCell ref="C6:D6"/>
    <mergeCell ref="C7:D7"/>
    <mergeCell ref="C8:D8"/>
    <mergeCell ref="C9:D9"/>
    <mergeCell ref="C10:D10"/>
    <mergeCell ref="B16:D16"/>
    <mergeCell ref="B11:B15"/>
    <mergeCell ref="C11:D11"/>
    <mergeCell ref="C12:D12"/>
    <mergeCell ref="C13:D13"/>
    <mergeCell ref="C14:D14"/>
    <mergeCell ref="C15:D15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明朝,標準"－３６－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0256-F30F-4750-B655-275DE935C7B0}">
  <sheetPr>
    <pageSetUpPr fitToPage="1"/>
  </sheetPr>
  <dimension ref="A4:Q21"/>
  <sheetViews>
    <sheetView view="pageLayout" zoomScaleNormal="100" workbookViewId="0">
      <selection activeCell="G22" sqref="G22"/>
    </sheetView>
  </sheetViews>
  <sheetFormatPr defaultColWidth="9" defaultRowHeight="14.4" x14ac:dyDescent="0.15"/>
  <cols>
    <col min="1" max="1" width="10" style="1" customWidth="1"/>
    <col min="2" max="17" width="8.33203125" style="1" customWidth="1"/>
    <col min="18" max="16384" width="9" style="1"/>
  </cols>
  <sheetData>
    <row r="4" spans="1:17" s="3" customFormat="1" ht="20.95" customHeight="1" x14ac:dyDescent="0.15">
      <c r="A4" s="43" t="s">
        <v>24</v>
      </c>
      <c r="B4" s="43"/>
      <c r="C4" s="43"/>
      <c r="D4" s="43"/>
      <c r="E4" s="43"/>
      <c r="F4" s="43"/>
      <c r="G4" s="43"/>
      <c r="H4" s="43"/>
    </row>
    <row r="5" spans="1:17" s="3" customFormat="1" ht="20.95" customHeight="1" x14ac:dyDescent="0.15">
      <c r="A5" s="1"/>
      <c r="B5" s="54"/>
      <c r="C5" s="54"/>
      <c r="D5" s="54"/>
      <c r="E5" s="54"/>
      <c r="F5" s="54"/>
    </row>
    <row r="6" spans="1:17" ht="29.3" customHeight="1" x14ac:dyDescent="0.15">
      <c r="A6" s="55" t="s">
        <v>25</v>
      </c>
      <c r="B6" s="55"/>
      <c r="C6" s="55"/>
      <c r="P6" s="56" t="s">
        <v>26</v>
      </c>
      <c r="Q6" s="56"/>
    </row>
    <row r="7" spans="1:17" ht="29.3" customHeight="1" x14ac:dyDescent="0.15">
      <c r="A7" s="57" t="s">
        <v>27</v>
      </c>
      <c r="B7" s="51" t="s">
        <v>28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 t="s">
        <v>29</v>
      </c>
      <c r="O7" s="51"/>
      <c r="P7" s="51" t="s">
        <v>30</v>
      </c>
      <c r="Q7" s="51"/>
    </row>
    <row r="8" spans="1:17" ht="29.3" customHeight="1" x14ac:dyDescent="0.15">
      <c r="A8" s="58"/>
      <c r="B8" s="51" t="s">
        <v>31</v>
      </c>
      <c r="C8" s="51"/>
      <c r="D8" s="51"/>
      <c r="E8" s="51"/>
      <c r="F8" s="59" t="s">
        <v>32</v>
      </c>
      <c r="G8" s="59"/>
      <c r="H8" s="51" t="s">
        <v>33</v>
      </c>
      <c r="I8" s="51"/>
      <c r="J8" s="59" t="s">
        <v>34</v>
      </c>
      <c r="K8" s="59"/>
      <c r="L8" s="51" t="s">
        <v>35</v>
      </c>
      <c r="M8" s="51"/>
      <c r="N8" s="51"/>
      <c r="O8" s="51"/>
      <c r="P8" s="51"/>
      <c r="Q8" s="51"/>
    </row>
    <row r="9" spans="1:17" ht="29.3" customHeight="1" x14ac:dyDescent="0.15">
      <c r="A9" s="58"/>
      <c r="B9" s="51" t="s">
        <v>36</v>
      </c>
      <c r="C9" s="51"/>
      <c r="D9" s="51" t="s">
        <v>37</v>
      </c>
      <c r="E9" s="51"/>
      <c r="F9" s="59"/>
      <c r="G9" s="59"/>
      <c r="H9" s="51"/>
      <c r="I9" s="51"/>
      <c r="J9" s="59"/>
      <c r="K9" s="59"/>
      <c r="L9" s="51"/>
      <c r="M9" s="51"/>
      <c r="N9" s="51"/>
      <c r="O9" s="51"/>
      <c r="P9" s="51"/>
      <c r="Q9" s="51"/>
    </row>
    <row r="10" spans="1:17" ht="29.3" customHeight="1" x14ac:dyDescent="0.15">
      <c r="A10" s="58" t="s">
        <v>38</v>
      </c>
      <c r="B10" s="9" t="s">
        <v>39</v>
      </c>
      <c r="C10" s="9" t="s">
        <v>40</v>
      </c>
      <c r="D10" s="9" t="s">
        <v>39</v>
      </c>
      <c r="E10" s="9" t="s">
        <v>40</v>
      </c>
      <c r="F10" s="9" t="s">
        <v>39</v>
      </c>
      <c r="G10" s="9" t="s">
        <v>40</v>
      </c>
      <c r="H10" s="9" t="s">
        <v>39</v>
      </c>
      <c r="I10" s="9" t="s">
        <v>40</v>
      </c>
      <c r="J10" s="9" t="s">
        <v>39</v>
      </c>
      <c r="K10" s="9" t="s">
        <v>40</v>
      </c>
      <c r="L10" s="9" t="s">
        <v>39</v>
      </c>
      <c r="M10" s="9" t="s">
        <v>40</v>
      </c>
      <c r="N10" s="9" t="s">
        <v>39</v>
      </c>
      <c r="O10" s="9" t="s">
        <v>40</v>
      </c>
      <c r="P10" s="9" t="s">
        <v>39</v>
      </c>
      <c r="Q10" s="9" t="s">
        <v>40</v>
      </c>
    </row>
    <row r="11" spans="1:17" ht="29.3" customHeight="1" x14ac:dyDescent="0.15">
      <c r="A11" s="9">
        <v>6</v>
      </c>
      <c r="B11" s="10">
        <v>10</v>
      </c>
      <c r="C11" s="60">
        <v>43860</v>
      </c>
      <c r="D11" s="61" t="s">
        <v>41</v>
      </c>
      <c r="E11" s="10" t="s">
        <v>41</v>
      </c>
      <c r="F11" s="10" t="s">
        <v>41</v>
      </c>
      <c r="G11" s="10" t="s">
        <v>41</v>
      </c>
      <c r="H11" s="10">
        <v>1</v>
      </c>
      <c r="I11" s="60">
        <v>1000</v>
      </c>
      <c r="J11" s="10" t="s">
        <v>41</v>
      </c>
      <c r="K11" s="10" t="s">
        <v>41</v>
      </c>
      <c r="L11" s="10" t="s">
        <v>41</v>
      </c>
      <c r="M11" s="10" t="s">
        <v>41</v>
      </c>
      <c r="N11" s="10" t="s">
        <v>41</v>
      </c>
      <c r="O11" s="10" t="s">
        <v>41</v>
      </c>
      <c r="P11" s="62">
        <f>B11+H11</f>
        <v>11</v>
      </c>
      <c r="Q11" s="63">
        <f>C11+I11</f>
        <v>44860</v>
      </c>
    </row>
    <row r="12" spans="1:17" ht="29.3" customHeight="1" x14ac:dyDescent="0.15">
      <c r="Q12" s="26"/>
    </row>
    <row r="13" spans="1:17" ht="29.3" customHeight="1" x14ac:dyDescent="0.15">
      <c r="A13" s="64" t="s">
        <v>42</v>
      </c>
      <c r="B13" s="64"/>
      <c r="C13" s="64"/>
      <c r="H13" s="56" t="s">
        <v>26</v>
      </c>
      <c r="I13" s="56"/>
    </row>
    <row r="14" spans="1:17" ht="29.3" customHeight="1" x14ac:dyDescent="0.15">
      <c r="A14" s="57" t="s">
        <v>27</v>
      </c>
      <c r="B14" s="59" t="s">
        <v>43</v>
      </c>
      <c r="C14" s="59"/>
      <c r="D14" s="65" t="s">
        <v>44</v>
      </c>
      <c r="E14" s="65"/>
      <c r="F14" s="65" t="s">
        <v>45</v>
      </c>
      <c r="G14" s="65"/>
      <c r="H14" s="51" t="s">
        <v>30</v>
      </c>
      <c r="I14" s="51"/>
    </row>
    <row r="15" spans="1:17" ht="29.3" customHeight="1" x14ac:dyDescent="0.15">
      <c r="A15" s="66" t="s">
        <v>38</v>
      </c>
      <c r="B15" s="9" t="s">
        <v>39</v>
      </c>
      <c r="C15" s="9" t="s">
        <v>40</v>
      </c>
      <c r="D15" s="9" t="s">
        <v>39</v>
      </c>
      <c r="E15" s="9" t="s">
        <v>40</v>
      </c>
      <c r="F15" s="9" t="s">
        <v>39</v>
      </c>
      <c r="G15" s="9" t="s">
        <v>40</v>
      </c>
      <c r="H15" s="9" t="s">
        <v>39</v>
      </c>
      <c r="I15" s="9" t="s">
        <v>40</v>
      </c>
    </row>
    <row r="16" spans="1:17" ht="29.3" customHeight="1" x14ac:dyDescent="0.15">
      <c r="A16" s="9">
        <v>6</v>
      </c>
      <c r="B16" s="10" t="s">
        <v>41</v>
      </c>
      <c r="C16" s="10" t="s">
        <v>41</v>
      </c>
      <c r="D16" s="10" t="s">
        <v>41</v>
      </c>
      <c r="E16" s="10" t="s">
        <v>41</v>
      </c>
      <c r="F16" s="10" t="s">
        <v>41</v>
      </c>
      <c r="G16" s="10" t="s">
        <v>41</v>
      </c>
      <c r="H16" s="10" t="s">
        <v>41</v>
      </c>
      <c r="I16" s="10" t="s">
        <v>41</v>
      </c>
    </row>
    <row r="17" spans="1:9" ht="29.3" customHeight="1" x14ac:dyDescent="0.15"/>
    <row r="18" spans="1:9" ht="29.3" customHeight="1" x14ac:dyDescent="0.15">
      <c r="A18" s="3" t="s">
        <v>46</v>
      </c>
      <c r="H18" s="56" t="s">
        <v>26</v>
      </c>
      <c r="I18" s="56"/>
    </row>
    <row r="19" spans="1:9" ht="29.3" customHeight="1" x14ac:dyDescent="0.15">
      <c r="A19" s="57" t="s">
        <v>27</v>
      </c>
      <c r="B19" s="51" t="s">
        <v>47</v>
      </c>
      <c r="C19" s="51"/>
      <c r="D19" s="65" t="s">
        <v>48</v>
      </c>
      <c r="E19" s="65"/>
      <c r="F19" s="65" t="s">
        <v>49</v>
      </c>
      <c r="G19" s="65"/>
      <c r="H19" s="51" t="s">
        <v>30</v>
      </c>
      <c r="I19" s="51"/>
    </row>
    <row r="20" spans="1:9" ht="29.3" customHeight="1" x14ac:dyDescent="0.15">
      <c r="A20" s="66" t="s">
        <v>38</v>
      </c>
      <c r="B20" s="9" t="s">
        <v>39</v>
      </c>
      <c r="C20" s="9" t="s">
        <v>40</v>
      </c>
      <c r="D20" s="9" t="s">
        <v>39</v>
      </c>
      <c r="E20" s="9" t="s">
        <v>40</v>
      </c>
      <c r="F20" s="9" t="s">
        <v>39</v>
      </c>
      <c r="G20" s="9" t="s">
        <v>40</v>
      </c>
      <c r="H20" s="9" t="s">
        <v>39</v>
      </c>
      <c r="I20" s="9" t="s">
        <v>40</v>
      </c>
    </row>
    <row r="21" spans="1:9" ht="29.3" customHeight="1" x14ac:dyDescent="0.15">
      <c r="A21" s="9">
        <v>6</v>
      </c>
      <c r="B21" s="10" t="s">
        <v>50</v>
      </c>
      <c r="C21" s="67" t="s">
        <v>50</v>
      </c>
      <c r="D21" s="10" t="s">
        <v>41</v>
      </c>
      <c r="E21" s="10" t="s">
        <v>41</v>
      </c>
      <c r="F21" s="10" t="s">
        <v>50</v>
      </c>
      <c r="G21" s="68" t="s">
        <v>50</v>
      </c>
      <c r="H21" s="10" t="s">
        <v>50</v>
      </c>
      <c r="I21" s="60" t="s">
        <v>50</v>
      </c>
    </row>
  </sheetData>
  <sheetProtection selectLockedCells="1" selectUnlockedCells="1"/>
  <mergeCells count="24">
    <mergeCell ref="H18:I18"/>
    <mergeCell ref="B19:C19"/>
    <mergeCell ref="D19:E19"/>
    <mergeCell ref="F19:G19"/>
    <mergeCell ref="H19:I19"/>
    <mergeCell ref="L8:M9"/>
    <mergeCell ref="B9:C9"/>
    <mergeCell ref="D9:E9"/>
    <mergeCell ref="A13:C13"/>
    <mergeCell ref="H13:I13"/>
    <mergeCell ref="B14:C14"/>
    <mergeCell ref="D14:E14"/>
    <mergeCell ref="F14:G14"/>
    <mergeCell ref="H14:I14"/>
    <mergeCell ref="A4:H4"/>
    <mergeCell ref="A6:C6"/>
    <mergeCell ref="P6:Q6"/>
    <mergeCell ref="B7:M7"/>
    <mergeCell ref="N7:O9"/>
    <mergeCell ref="P7:Q9"/>
    <mergeCell ref="B8:E8"/>
    <mergeCell ref="F8:G9"/>
    <mergeCell ref="H8:I9"/>
    <mergeCell ref="J8:K9"/>
  </mergeCells>
  <phoneticPr fontId="2"/>
  <pageMargins left="0.78740157480314965" right="0.39370078740157483" top="0.39370078740157483" bottom="0.39370078740157483" header="0" footer="0"/>
  <pageSetup paperSize="9" scale="95" firstPageNumber="0" orientation="landscape" horizontalDpi="300" verticalDpi="300" r:id="rId1"/>
  <headerFooter scaleWithDoc="0" alignWithMargins="0">
    <oddFooter>&amp;C&amp;"ＭＳ 明朝,標準"－３７－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P36</vt:lpstr>
      <vt:lpstr>P37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水産振興課 庄内</cp:lastModifiedBy>
  <dcterms:created xsi:type="dcterms:W3CDTF">2025-07-29T00:53:30Z</dcterms:created>
  <dcterms:modified xsi:type="dcterms:W3CDTF">2025-07-29T04:22:30Z</dcterms:modified>
</cp:coreProperties>
</file>