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メール提出\普及\"/>
    </mc:Choice>
  </mc:AlternateContent>
  <xr:revisionPtr revIDLastSave="0" documentId="13_ncr:1_{2C77FBFD-6170-4A1A-964D-1E8595616C4A}" xr6:coauthVersionLast="47" xr6:coauthVersionMax="47" xr10:uidLastSave="{00000000-0000-0000-0000-000000000000}"/>
  <bookViews>
    <workbookView xWindow="-118" yWindow="-118" windowWidth="33749" windowHeight="18471" tabRatio="213" xr2:uid="{00000000-000D-0000-FFFF-FFFF00000000}"/>
  </bookViews>
  <sheets>
    <sheet name="P4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8" l="1"/>
  <c r="T28" i="8" l="1"/>
  <c r="Q27" i="8"/>
  <c r="U28" i="8" l="1"/>
  <c r="T27" i="8" l="1"/>
  <c r="V27" i="8"/>
  <c r="U27" i="8"/>
  <c r="U26" i="8" l="1"/>
  <c r="D26" i="8"/>
  <c r="B26" i="8"/>
  <c r="T26" i="8" l="1"/>
  <c r="V26" i="8"/>
  <c r="V25" i="8"/>
  <c r="U25" i="8"/>
  <c r="T25" i="8"/>
  <c r="S16" i="8" l="1"/>
  <c r="R16" i="8"/>
  <c r="Q16" i="8"/>
  <c r="V15" i="8"/>
  <c r="U15" i="8"/>
  <c r="T15" i="8"/>
</calcChain>
</file>

<file path=xl/sharedStrings.xml><?xml version="1.0" encoding="utf-8"?>
<sst xmlns="http://schemas.openxmlformats.org/spreadsheetml/2006/main" count="54" uniqueCount="21">
  <si>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</si>
  <si>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</si>
  <si>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</si>
  <si>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</si>
  <si>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</si>
  <si>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</si>
  <si>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</si>
  <si>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</si>
  <si>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1"/>
        <color indexed="8"/>
        <rFont val="ＭＳ 明朝"/>
        <family val="1"/>
        <charset val="128"/>
      </rPr>
      <t>８　さけ人工ふ化放流事業実施一覧表</t>
    </r>
    <phoneticPr fontId="3"/>
  </si>
  <si>
    <r>
      <rPr>
        <sz val="10"/>
        <color indexed="8"/>
        <rFont val="ＭＳ 明朝"/>
        <family val="1"/>
        <charset val="128"/>
      </rPr>
      <t>水系</t>
    </r>
    <phoneticPr fontId="3"/>
  </si>
  <si>
    <r>
      <rPr>
        <sz val="10"/>
        <color indexed="8"/>
        <rFont val="ＭＳ 明朝"/>
        <family val="1"/>
        <charset val="128"/>
      </rPr>
      <t>項目</t>
    </r>
    <phoneticPr fontId="3"/>
  </si>
  <si>
    <r>
      <rPr>
        <sz val="11"/>
        <color indexed="8"/>
        <rFont val="ＭＳ 明朝"/>
        <family val="1"/>
        <charset val="128"/>
      </rPr>
      <t>親　魚
採捕数</t>
    </r>
    <phoneticPr fontId="3"/>
  </si>
  <si>
    <r>
      <rPr>
        <sz val="11"/>
        <color indexed="8"/>
        <rFont val="ＭＳ 明朝"/>
        <family val="1"/>
        <charset val="128"/>
      </rPr>
      <t>採卵数</t>
    </r>
    <phoneticPr fontId="3"/>
  </si>
  <si>
    <r>
      <rPr>
        <sz val="11"/>
        <color indexed="8"/>
        <rFont val="ＭＳ 明朝"/>
        <family val="1"/>
        <charset val="128"/>
      </rPr>
      <t>親　魚
採捕数</t>
    </r>
  </si>
  <si>
    <r>
      <rPr>
        <sz val="11"/>
        <color indexed="8"/>
        <rFont val="ＭＳ 明朝"/>
        <family val="1"/>
        <charset val="128"/>
      </rPr>
      <t>採卵数</t>
    </r>
  </si>
  <si>
    <r>
      <t>(</t>
    </r>
    <r>
      <rPr>
        <sz val="11"/>
        <color rgb="FF000000"/>
        <rFont val="ＭＳ 明朝"/>
        <family val="1"/>
        <charset val="128"/>
      </rPr>
      <t>尾</t>
    </r>
    <r>
      <rPr>
        <sz val="11"/>
        <color rgb="FF000000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</si>
  <si>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千粒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</si>
  <si>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千尾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</si>
  <si>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尾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</si>
  <si>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採卵数を上回る放流尾数は、卵、稚魚の移入による。</t>
    </r>
  </si>
  <si>
    <r>
      <rPr>
        <sz val="11"/>
        <color indexed="8"/>
        <rFont val="ＭＳ 明朝"/>
        <family val="1"/>
        <charset val="128"/>
      </rPr>
      <t xml:space="preserve">放流
</t>
    </r>
    <r>
      <rPr>
        <sz val="11"/>
        <color rgb="FF000000"/>
        <rFont val="ＭＳ 明朝"/>
        <family val="1"/>
        <charset val="128"/>
      </rPr>
      <t>尾数</t>
    </r>
    <rPh sb="0" eb="2">
      <t>ホウリュウ</t>
    </rPh>
    <rPh sb="3" eb="4">
      <t>ビ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</si>
</sst>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0"/>
      <color indexed="8"/>
      <name val="Century"/>
      <family val="1"/>
    </font>
    <font>
      <sz val="11"/>
      <name val="Century"/>
      <family val="1"/>
    </font>
    <font>
      <sz val="11"/>
      <color rgb="FFFF0000"/>
      <name val="Century"/>
      <family val="1"/>
    </font>
    <font>
      <sz val="11"/>
      <color theme="1"/>
      <name val="Century"/>
      <family val="1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8" fillId="2" borderId="1" xfId="0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7" fontId="4" fillId="0" borderId="1" xfId="0" applyNumberFormat="1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9237</xdr:rowOff>
    </xdr:from>
    <xdr:to>
      <xdr:col>1</xdr:col>
      <xdr:colOff>9236</xdr:colOff>
      <xdr:row>3</xdr:row>
      <xdr:rowOff>249381</xdr:rowOff>
    </xdr:to>
    <xdr:sp macro="" textlink="">
      <xdr:nvSpPr>
        <xdr:cNvPr id="8237" name="Line 2">
          <a:extLst>
            <a:ext uri="{FF2B5EF4-FFF2-40B4-BE49-F238E27FC236}">
              <a16:creationId xmlns:a16="http://schemas.microsoft.com/office/drawing/2014/main" id="{6AC30FB8-82A1-40A2-926D-8F3C83898C32}"/>
            </a:ext>
          </a:extLst>
        </xdr:cNvPr>
        <xdr:cNvSpPr>
          <a:spLocks noChangeShapeType="1"/>
        </xdr:cNvSpPr>
      </xdr:nvSpPr>
      <xdr:spPr bwMode="auto">
        <a:xfrm>
          <a:off x="0" y="600365"/>
          <a:ext cx="692727" cy="600362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tabSelected="1" view="pageLayout" zoomScale="78" zoomScaleNormal="90" zoomScalePageLayoutView="78" workbookViewId="0">
      <selection activeCell="H9" sqref="H9"/>
    </sheetView>
  </sheetViews>
  <sheetFormatPr defaultColWidth="9" defaultRowHeight="14.4" x14ac:dyDescent="0.15"/>
  <cols>
    <col min="1" max="1" width="7.77734375" style="1" customWidth="1"/>
    <col min="2" max="2" width="8.88671875" style="1" customWidth="1"/>
    <col min="3" max="19" width="7.77734375" style="1" customWidth="1"/>
    <col min="20" max="20" width="8.77734375" style="1" customWidth="1"/>
    <col min="21" max="22" width="7.6640625" style="1" customWidth="1"/>
    <col min="23" max="23" width="9.88671875" style="1" customWidth="1"/>
    <col min="24" max="16384" width="9" style="1"/>
  </cols>
  <sheetData>
    <row r="1" spans="1:22" ht="23.75" customHeight="1" x14ac:dyDescent="0.15">
      <c r="A1" s="17" t="s">
        <v>8</v>
      </c>
      <c r="B1" s="17"/>
      <c r="C1" s="17"/>
      <c r="D1" s="17"/>
      <c r="E1" s="17"/>
      <c r="F1" s="17"/>
      <c r="G1" s="17"/>
      <c r="I1" s="2"/>
    </row>
    <row r="2" spans="1:22" ht="23.75" customHeight="1" x14ac:dyDescent="0.15">
      <c r="A2" s="12" t="s">
        <v>9</v>
      </c>
      <c r="B2" s="16" t="s">
        <v>0</v>
      </c>
      <c r="C2" s="16"/>
      <c r="D2" s="16"/>
      <c r="E2" s="16" t="s">
        <v>1</v>
      </c>
      <c r="F2" s="16"/>
      <c r="G2" s="16"/>
      <c r="H2" s="16" t="s">
        <v>2</v>
      </c>
      <c r="I2" s="16"/>
      <c r="J2" s="16"/>
      <c r="K2" s="16" t="s">
        <v>3</v>
      </c>
      <c r="L2" s="16"/>
      <c r="M2" s="16"/>
      <c r="N2" s="16" t="s">
        <v>4</v>
      </c>
      <c r="O2" s="16"/>
      <c r="P2" s="16"/>
      <c r="Q2" s="16" t="s">
        <v>5</v>
      </c>
      <c r="R2" s="16"/>
      <c r="S2" s="16"/>
      <c r="T2" s="16" t="s">
        <v>6</v>
      </c>
      <c r="U2" s="16"/>
      <c r="V2" s="16"/>
    </row>
    <row r="3" spans="1:22" ht="28.15" customHeight="1" x14ac:dyDescent="0.15">
      <c r="A3" s="15" t="s">
        <v>10</v>
      </c>
      <c r="B3" s="10" t="s">
        <v>11</v>
      </c>
      <c r="C3" s="10" t="s">
        <v>12</v>
      </c>
      <c r="D3" s="10" t="s">
        <v>20</v>
      </c>
      <c r="E3" s="10" t="s">
        <v>13</v>
      </c>
      <c r="F3" s="10" t="s">
        <v>14</v>
      </c>
      <c r="G3" s="10" t="s">
        <v>20</v>
      </c>
      <c r="H3" s="10" t="s">
        <v>13</v>
      </c>
      <c r="I3" s="10" t="s">
        <v>14</v>
      </c>
      <c r="J3" s="10" t="s">
        <v>20</v>
      </c>
      <c r="K3" s="10" t="s">
        <v>13</v>
      </c>
      <c r="L3" s="10" t="s">
        <v>14</v>
      </c>
      <c r="M3" s="10" t="s">
        <v>20</v>
      </c>
      <c r="N3" s="10" t="s">
        <v>13</v>
      </c>
      <c r="O3" s="10" t="s">
        <v>14</v>
      </c>
      <c r="P3" s="10" t="s">
        <v>20</v>
      </c>
      <c r="Q3" s="10" t="s">
        <v>13</v>
      </c>
      <c r="R3" s="10" t="s">
        <v>14</v>
      </c>
      <c r="S3" s="10" t="s">
        <v>20</v>
      </c>
      <c r="T3" s="10" t="s">
        <v>13</v>
      </c>
      <c r="U3" s="10" t="s">
        <v>14</v>
      </c>
      <c r="V3" s="10" t="s">
        <v>20</v>
      </c>
    </row>
    <row r="4" spans="1:22" ht="19" customHeight="1" x14ac:dyDescent="0.15">
      <c r="A4" s="3" t="s">
        <v>7</v>
      </c>
      <c r="B4" s="13" t="s">
        <v>15</v>
      </c>
      <c r="C4" s="11" t="s">
        <v>16</v>
      </c>
      <c r="D4" s="11" t="s">
        <v>17</v>
      </c>
      <c r="E4" s="11" t="s">
        <v>18</v>
      </c>
      <c r="F4" s="11" t="s">
        <v>16</v>
      </c>
      <c r="G4" s="11" t="s">
        <v>17</v>
      </c>
      <c r="H4" s="11" t="s">
        <v>18</v>
      </c>
      <c r="I4" s="11" t="s">
        <v>16</v>
      </c>
      <c r="J4" s="11" t="s">
        <v>17</v>
      </c>
      <c r="K4" s="11" t="s">
        <v>18</v>
      </c>
      <c r="L4" s="11" t="s">
        <v>16</v>
      </c>
      <c r="M4" s="11" t="s">
        <v>17</v>
      </c>
      <c r="N4" s="11" t="s">
        <v>18</v>
      </c>
      <c r="O4" s="11" t="s">
        <v>16</v>
      </c>
      <c r="P4" s="11" t="s">
        <v>17</v>
      </c>
      <c r="Q4" s="11" t="s">
        <v>18</v>
      </c>
      <c r="R4" s="11" t="s">
        <v>16</v>
      </c>
      <c r="S4" s="11" t="s">
        <v>17</v>
      </c>
      <c r="T4" s="11" t="s">
        <v>18</v>
      </c>
      <c r="U4" s="11" t="s">
        <v>16</v>
      </c>
      <c r="V4" s="11" t="s">
        <v>17</v>
      </c>
    </row>
    <row r="5" spans="1:22" ht="23.75" customHeight="1" x14ac:dyDescent="0.15">
      <c r="A5" s="4">
        <v>11</v>
      </c>
      <c r="B5" s="14">
        <v>25420</v>
      </c>
      <c r="C5" s="14">
        <v>31833</v>
      </c>
      <c r="D5" s="14">
        <v>26468</v>
      </c>
      <c r="E5" s="14">
        <v>5668</v>
      </c>
      <c r="F5" s="14">
        <v>5566</v>
      </c>
      <c r="G5" s="14">
        <v>4706</v>
      </c>
      <c r="H5" s="14">
        <v>2172</v>
      </c>
      <c r="I5" s="14">
        <v>3020</v>
      </c>
      <c r="J5" s="14">
        <v>5116</v>
      </c>
      <c r="K5" s="14">
        <v>3030</v>
      </c>
      <c r="L5" s="14">
        <v>3054</v>
      </c>
      <c r="M5" s="14">
        <v>3415</v>
      </c>
      <c r="N5" s="14">
        <v>952</v>
      </c>
      <c r="O5" s="14">
        <v>467</v>
      </c>
      <c r="P5" s="14">
        <v>1266</v>
      </c>
      <c r="Q5" s="14">
        <v>780</v>
      </c>
      <c r="R5" s="14">
        <v>531</v>
      </c>
      <c r="S5" s="14">
        <v>503</v>
      </c>
      <c r="T5" s="14">
        <v>38022</v>
      </c>
      <c r="U5" s="14">
        <v>44471</v>
      </c>
      <c r="V5" s="14">
        <v>41474</v>
      </c>
    </row>
    <row r="6" spans="1:22" ht="23.75" customHeight="1" x14ac:dyDescent="0.15">
      <c r="A6" s="4">
        <v>12</v>
      </c>
      <c r="B6" s="14">
        <v>43437</v>
      </c>
      <c r="C6" s="14">
        <v>29237</v>
      </c>
      <c r="D6" s="14">
        <v>27301</v>
      </c>
      <c r="E6" s="14">
        <v>7112</v>
      </c>
      <c r="F6" s="14">
        <v>6285</v>
      </c>
      <c r="G6" s="14">
        <v>4675</v>
      </c>
      <c r="H6" s="14">
        <v>3335</v>
      </c>
      <c r="I6" s="14">
        <v>4813</v>
      </c>
      <c r="J6" s="14">
        <v>4858</v>
      </c>
      <c r="K6" s="14">
        <v>4978</v>
      </c>
      <c r="L6" s="14">
        <v>4068</v>
      </c>
      <c r="M6" s="14">
        <v>3386</v>
      </c>
      <c r="N6" s="14">
        <v>685</v>
      </c>
      <c r="O6" s="14">
        <v>518</v>
      </c>
      <c r="P6" s="14">
        <v>1300</v>
      </c>
      <c r="Q6" s="14">
        <v>1143</v>
      </c>
      <c r="R6" s="14">
        <v>601</v>
      </c>
      <c r="S6" s="14">
        <v>503</v>
      </c>
      <c r="T6" s="14">
        <v>60690</v>
      </c>
      <c r="U6" s="14">
        <v>45522</v>
      </c>
      <c r="V6" s="14">
        <v>42023</v>
      </c>
    </row>
    <row r="7" spans="1:22" ht="23.75" customHeight="1" x14ac:dyDescent="0.15">
      <c r="A7" s="4">
        <v>13</v>
      </c>
      <c r="B7" s="14">
        <v>69434</v>
      </c>
      <c r="C7" s="14">
        <v>29476</v>
      </c>
      <c r="D7" s="14">
        <v>26868</v>
      </c>
      <c r="E7" s="14">
        <v>6719</v>
      </c>
      <c r="F7" s="14">
        <v>5245</v>
      </c>
      <c r="G7" s="14">
        <v>4561</v>
      </c>
      <c r="H7" s="14">
        <v>4769</v>
      </c>
      <c r="I7" s="14">
        <v>5537</v>
      </c>
      <c r="J7" s="14">
        <v>4786</v>
      </c>
      <c r="K7" s="14">
        <v>5724</v>
      </c>
      <c r="L7" s="14">
        <v>4739</v>
      </c>
      <c r="M7" s="14">
        <v>4050</v>
      </c>
      <c r="N7" s="14">
        <v>1466</v>
      </c>
      <c r="O7" s="14">
        <v>1082</v>
      </c>
      <c r="P7" s="14">
        <v>1206</v>
      </c>
      <c r="Q7" s="14">
        <v>314</v>
      </c>
      <c r="R7" s="14">
        <v>273</v>
      </c>
      <c r="S7" s="14">
        <v>213</v>
      </c>
      <c r="T7" s="14">
        <v>88426</v>
      </c>
      <c r="U7" s="14">
        <v>46352</v>
      </c>
      <c r="V7" s="14">
        <v>41684</v>
      </c>
    </row>
    <row r="8" spans="1:22" ht="23.75" customHeight="1" x14ac:dyDescent="0.15">
      <c r="A8" s="4">
        <v>14</v>
      </c>
      <c r="B8" s="14">
        <v>80438</v>
      </c>
      <c r="C8" s="14">
        <v>23982</v>
      </c>
      <c r="D8" s="14">
        <v>22246</v>
      </c>
      <c r="E8" s="14">
        <v>7032</v>
      </c>
      <c r="F8" s="14">
        <v>5465</v>
      </c>
      <c r="G8" s="14">
        <v>4480</v>
      </c>
      <c r="H8" s="14">
        <v>4495</v>
      </c>
      <c r="I8" s="14">
        <v>4853</v>
      </c>
      <c r="J8" s="14">
        <v>4204</v>
      </c>
      <c r="K8" s="14">
        <v>6662</v>
      </c>
      <c r="L8" s="14">
        <v>4346</v>
      </c>
      <c r="M8" s="14">
        <v>3739</v>
      </c>
      <c r="N8" s="14">
        <v>2139</v>
      </c>
      <c r="O8" s="14">
        <v>1320</v>
      </c>
      <c r="P8" s="14">
        <v>1227</v>
      </c>
      <c r="Q8" s="14">
        <v>899</v>
      </c>
      <c r="R8" s="14">
        <v>562</v>
      </c>
      <c r="S8" s="14">
        <v>445</v>
      </c>
      <c r="T8" s="14">
        <v>101665</v>
      </c>
      <c r="U8" s="14">
        <v>40528</v>
      </c>
      <c r="V8" s="14">
        <v>36341</v>
      </c>
    </row>
    <row r="9" spans="1:22" ht="23.75" customHeight="1" x14ac:dyDescent="0.15">
      <c r="A9" s="4">
        <v>15</v>
      </c>
      <c r="B9" s="14">
        <v>67526</v>
      </c>
      <c r="C9" s="14">
        <v>22964</v>
      </c>
      <c r="D9" s="14">
        <v>19511</v>
      </c>
      <c r="E9" s="14">
        <v>6629</v>
      </c>
      <c r="F9" s="14">
        <v>4610</v>
      </c>
      <c r="G9" s="14">
        <v>4088</v>
      </c>
      <c r="H9" s="14">
        <v>3372</v>
      </c>
      <c r="I9" s="14">
        <v>4023</v>
      </c>
      <c r="J9" s="14">
        <v>3519</v>
      </c>
      <c r="K9" s="14">
        <v>5521</v>
      </c>
      <c r="L9" s="14">
        <v>4520</v>
      </c>
      <c r="M9" s="14">
        <v>3584</v>
      </c>
      <c r="N9" s="14">
        <v>1860</v>
      </c>
      <c r="O9" s="14">
        <v>1422</v>
      </c>
      <c r="P9" s="14">
        <v>963</v>
      </c>
      <c r="Q9" s="14">
        <v>869</v>
      </c>
      <c r="R9" s="14">
        <v>456</v>
      </c>
      <c r="S9" s="14">
        <v>337</v>
      </c>
      <c r="T9" s="14">
        <v>85777</v>
      </c>
      <c r="U9" s="14">
        <v>37995</v>
      </c>
      <c r="V9" s="14">
        <v>32002</v>
      </c>
    </row>
    <row r="10" spans="1:22" ht="23.75" customHeight="1" x14ac:dyDescent="0.15">
      <c r="A10" s="4">
        <v>16</v>
      </c>
      <c r="B10" s="14">
        <v>213469</v>
      </c>
      <c r="C10" s="14">
        <v>24758</v>
      </c>
      <c r="D10" s="14">
        <v>22996</v>
      </c>
      <c r="E10" s="14">
        <v>14920</v>
      </c>
      <c r="F10" s="14">
        <v>6471</v>
      </c>
      <c r="G10" s="14">
        <v>4959</v>
      </c>
      <c r="H10" s="14">
        <v>9937</v>
      </c>
      <c r="I10" s="14">
        <v>4972</v>
      </c>
      <c r="J10" s="14">
        <v>4048</v>
      </c>
      <c r="K10" s="14">
        <v>6404</v>
      </c>
      <c r="L10" s="14">
        <v>3641</v>
      </c>
      <c r="M10" s="14">
        <v>3425</v>
      </c>
      <c r="N10" s="14">
        <v>5145</v>
      </c>
      <c r="O10" s="14">
        <v>1404</v>
      </c>
      <c r="P10" s="14">
        <v>1211</v>
      </c>
      <c r="Q10" s="14">
        <v>1276</v>
      </c>
      <c r="R10" s="14">
        <v>463</v>
      </c>
      <c r="S10" s="14">
        <v>328</v>
      </c>
      <c r="T10" s="14">
        <v>251151</v>
      </c>
      <c r="U10" s="14">
        <v>41709</v>
      </c>
      <c r="V10" s="14">
        <v>36967</v>
      </c>
    </row>
    <row r="11" spans="1:22" ht="23.75" customHeight="1" x14ac:dyDescent="0.15">
      <c r="A11" s="4">
        <v>17</v>
      </c>
      <c r="B11" s="14">
        <v>140829</v>
      </c>
      <c r="C11" s="14">
        <v>23344</v>
      </c>
      <c r="D11" s="14">
        <v>20023</v>
      </c>
      <c r="E11" s="14">
        <v>10483</v>
      </c>
      <c r="F11" s="14">
        <v>4666</v>
      </c>
      <c r="G11" s="14">
        <v>4397</v>
      </c>
      <c r="H11" s="14">
        <v>9136</v>
      </c>
      <c r="I11" s="14">
        <v>5600</v>
      </c>
      <c r="J11" s="14">
        <v>3721</v>
      </c>
      <c r="K11" s="14">
        <v>7374</v>
      </c>
      <c r="L11" s="14">
        <v>4000</v>
      </c>
      <c r="M11" s="14">
        <v>3755</v>
      </c>
      <c r="N11" s="14">
        <v>3433</v>
      </c>
      <c r="O11" s="14">
        <v>1532</v>
      </c>
      <c r="P11" s="14">
        <v>1330</v>
      </c>
      <c r="Q11" s="14">
        <v>650</v>
      </c>
      <c r="R11" s="14">
        <v>342</v>
      </c>
      <c r="S11" s="14">
        <v>267</v>
      </c>
      <c r="T11" s="14">
        <v>171905</v>
      </c>
      <c r="U11" s="14">
        <v>39484</v>
      </c>
      <c r="V11" s="14">
        <v>33493</v>
      </c>
    </row>
    <row r="12" spans="1:22" ht="23.75" customHeight="1" x14ac:dyDescent="0.15">
      <c r="A12" s="4">
        <v>18</v>
      </c>
      <c r="B12" s="14">
        <v>124621</v>
      </c>
      <c r="C12" s="14">
        <v>30849</v>
      </c>
      <c r="D12" s="14">
        <v>26531</v>
      </c>
      <c r="E12" s="14">
        <v>12388</v>
      </c>
      <c r="F12" s="14">
        <v>6042</v>
      </c>
      <c r="G12" s="14">
        <v>4621</v>
      </c>
      <c r="H12" s="14">
        <v>8488</v>
      </c>
      <c r="I12" s="14">
        <v>4783</v>
      </c>
      <c r="J12" s="14">
        <v>3792</v>
      </c>
      <c r="K12" s="14">
        <v>7068</v>
      </c>
      <c r="L12" s="14">
        <v>4232</v>
      </c>
      <c r="M12" s="14">
        <v>3982</v>
      </c>
      <c r="N12" s="14">
        <v>2751</v>
      </c>
      <c r="O12" s="14">
        <v>1669</v>
      </c>
      <c r="P12" s="14">
        <v>1327</v>
      </c>
      <c r="Q12" s="14">
        <v>523</v>
      </c>
      <c r="R12" s="14">
        <v>331</v>
      </c>
      <c r="S12" s="14">
        <v>304</v>
      </c>
      <c r="T12" s="14">
        <v>155839</v>
      </c>
      <c r="U12" s="14">
        <v>47906</v>
      </c>
      <c r="V12" s="14">
        <v>40557</v>
      </c>
    </row>
    <row r="13" spans="1:22" ht="23.75" customHeight="1" x14ac:dyDescent="0.15">
      <c r="A13" s="4">
        <v>19</v>
      </c>
      <c r="B13" s="14">
        <v>103099</v>
      </c>
      <c r="C13" s="14">
        <v>25818</v>
      </c>
      <c r="D13" s="14">
        <v>23747</v>
      </c>
      <c r="E13" s="14">
        <v>10519</v>
      </c>
      <c r="F13" s="14">
        <v>5383</v>
      </c>
      <c r="G13" s="14">
        <v>4437</v>
      </c>
      <c r="H13" s="14">
        <v>4961</v>
      </c>
      <c r="I13" s="14">
        <v>3900</v>
      </c>
      <c r="J13" s="14">
        <v>3230</v>
      </c>
      <c r="K13" s="14">
        <v>8124</v>
      </c>
      <c r="L13" s="14">
        <v>3416</v>
      </c>
      <c r="M13" s="14">
        <v>3163</v>
      </c>
      <c r="N13" s="14">
        <v>1866</v>
      </c>
      <c r="O13" s="14">
        <v>563</v>
      </c>
      <c r="P13" s="14">
        <v>530</v>
      </c>
      <c r="Q13" s="14">
        <v>84</v>
      </c>
      <c r="R13" s="14">
        <v>0</v>
      </c>
      <c r="S13" s="14">
        <v>0</v>
      </c>
      <c r="T13" s="14">
        <v>128653</v>
      </c>
      <c r="U13" s="14">
        <v>39080.1</v>
      </c>
      <c r="V13" s="14">
        <v>35107</v>
      </c>
    </row>
    <row r="14" spans="1:22" ht="23.75" customHeight="1" x14ac:dyDescent="0.15">
      <c r="A14" s="4">
        <v>20</v>
      </c>
      <c r="B14" s="14">
        <v>46760</v>
      </c>
      <c r="C14" s="14">
        <v>25148</v>
      </c>
      <c r="D14" s="14">
        <v>21871</v>
      </c>
      <c r="E14" s="14">
        <v>6799</v>
      </c>
      <c r="F14" s="14">
        <v>4329</v>
      </c>
      <c r="G14" s="14">
        <v>4143</v>
      </c>
      <c r="H14" s="14">
        <v>2594</v>
      </c>
      <c r="I14" s="14">
        <v>2321</v>
      </c>
      <c r="J14" s="14">
        <v>2172</v>
      </c>
      <c r="K14" s="14">
        <v>3515</v>
      </c>
      <c r="L14" s="14">
        <v>1804</v>
      </c>
      <c r="M14" s="14">
        <v>1506</v>
      </c>
      <c r="N14" s="14">
        <v>694</v>
      </c>
      <c r="O14" s="14">
        <v>240</v>
      </c>
      <c r="P14" s="14">
        <v>222</v>
      </c>
      <c r="Q14" s="14">
        <v>129</v>
      </c>
      <c r="R14" s="14">
        <v>0</v>
      </c>
      <c r="S14" s="14">
        <v>0</v>
      </c>
      <c r="T14" s="14">
        <v>60491</v>
      </c>
      <c r="U14" s="14">
        <v>33842</v>
      </c>
      <c r="V14" s="14">
        <v>29914</v>
      </c>
    </row>
    <row r="15" spans="1:22" ht="23.75" customHeight="1" x14ac:dyDescent="0.15">
      <c r="A15" s="4">
        <v>21</v>
      </c>
      <c r="B15" s="14">
        <v>105574</v>
      </c>
      <c r="C15" s="14">
        <v>26367</v>
      </c>
      <c r="D15" s="14">
        <v>22580</v>
      </c>
      <c r="E15" s="14">
        <v>11144</v>
      </c>
      <c r="F15" s="14">
        <v>5386</v>
      </c>
      <c r="G15" s="14">
        <v>4355</v>
      </c>
      <c r="H15" s="14">
        <v>3589</v>
      </c>
      <c r="I15" s="14">
        <v>3508</v>
      </c>
      <c r="J15" s="14">
        <v>2536</v>
      </c>
      <c r="K15" s="14">
        <v>8702</v>
      </c>
      <c r="L15" s="14">
        <v>1643</v>
      </c>
      <c r="M15" s="14">
        <v>1481</v>
      </c>
      <c r="N15" s="14">
        <v>1174</v>
      </c>
      <c r="O15" s="14">
        <v>291</v>
      </c>
      <c r="P15" s="14">
        <v>258</v>
      </c>
      <c r="Q15" s="14">
        <v>203</v>
      </c>
      <c r="R15" s="14">
        <v>0</v>
      </c>
      <c r="S15" s="14">
        <v>0</v>
      </c>
      <c r="T15" s="14">
        <f>+Q15+N15+K15+H15+E15+B15</f>
        <v>130386</v>
      </c>
      <c r="U15" s="14">
        <f>+R15+O15+L15+I15+F15+C15</f>
        <v>37195</v>
      </c>
      <c r="V15" s="14">
        <f>+S15+P15+M15+J15+G15+D15</f>
        <v>31210</v>
      </c>
    </row>
    <row r="16" spans="1:22" ht="23.75" customHeight="1" x14ac:dyDescent="0.15">
      <c r="A16" s="4">
        <v>22</v>
      </c>
      <c r="B16" s="14">
        <v>75836</v>
      </c>
      <c r="C16" s="14">
        <v>26141</v>
      </c>
      <c r="D16" s="14">
        <v>22113</v>
      </c>
      <c r="E16" s="14">
        <v>8373</v>
      </c>
      <c r="F16" s="14">
        <v>4207</v>
      </c>
      <c r="G16" s="14">
        <v>3828</v>
      </c>
      <c r="H16" s="14">
        <v>2923</v>
      </c>
      <c r="I16" s="14">
        <v>3252</v>
      </c>
      <c r="J16" s="14">
        <v>2582</v>
      </c>
      <c r="K16" s="14">
        <v>4317</v>
      </c>
      <c r="L16" s="14">
        <v>1910</v>
      </c>
      <c r="M16" s="14">
        <v>1518</v>
      </c>
      <c r="N16" s="14">
        <v>542</v>
      </c>
      <c r="O16" s="14">
        <v>369</v>
      </c>
      <c r="P16" s="14">
        <v>353</v>
      </c>
      <c r="Q16" s="14">
        <f>T16-N16-K16-H16-E16-B16</f>
        <v>189</v>
      </c>
      <c r="R16" s="14">
        <f>U16-O16-L16-I16-F16-C16</f>
        <v>69.80000000000291</v>
      </c>
      <c r="S16" s="14">
        <f>V16-P16-M16-J16-G16-D16</f>
        <v>65</v>
      </c>
      <c r="T16" s="14">
        <v>92180</v>
      </c>
      <c r="U16" s="14">
        <v>35948.800000000003</v>
      </c>
      <c r="V16" s="14">
        <v>30459</v>
      </c>
    </row>
    <row r="17" spans="1:22" ht="23.75" customHeight="1" x14ac:dyDescent="0.15">
      <c r="A17" s="4">
        <v>23</v>
      </c>
      <c r="B17" s="14">
        <v>93522</v>
      </c>
      <c r="C17" s="14">
        <v>27699</v>
      </c>
      <c r="D17" s="14">
        <v>22466</v>
      </c>
      <c r="E17" s="14">
        <v>9833</v>
      </c>
      <c r="F17" s="14">
        <v>3819</v>
      </c>
      <c r="G17" s="14">
        <v>3678</v>
      </c>
      <c r="H17" s="14">
        <v>1637</v>
      </c>
      <c r="I17" s="14">
        <v>1830</v>
      </c>
      <c r="J17" s="14">
        <v>1725</v>
      </c>
      <c r="K17" s="14">
        <v>2468</v>
      </c>
      <c r="L17" s="14">
        <v>1820</v>
      </c>
      <c r="M17" s="14">
        <v>1750</v>
      </c>
      <c r="N17" s="14">
        <v>315</v>
      </c>
      <c r="O17" s="14">
        <v>122</v>
      </c>
      <c r="P17" s="14">
        <v>213</v>
      </c>
      <c r="Q17" s="14">
        <v>27</v>
      </c>
      <c r="R17" s="14">
        <v>0</v>
      </c>
      <c r="S17" s="14">
        <v>98</v>
      </c>
      <c r="T17" s="14">
        <v>107802</v>
      </c>
      <c r="U17" s="14">
        <v>35290</v>
      </c>
      <c r="V17" s="14">
        <v>29930</v>
      </c>
    </row>
    <row r="18" spans="1:22" ht="23.75" customHeight="1" x14ac:dyDescent="0.15">
      <c r="A18" s="4">
        <v>24</v>
      </c>
      <c r="B18" s="14">
        <v>112161</v>
      </c>
      <c r="C18" s="14">
        <v>25361</v>
      </c>
      <c r="D18" s="14">
        <v>22362</v>
      </c>
      <c r="E18" s="14">
        <v>8212</v>
      </c>
      <c r="F18" s="14">
        <v>4309</v>
      </c>
      <c r="G18" s="14">
        <v>3836</v>
      </c>
      <c r="H18" s="14">
        <v>2463</v>
      </c>
      <c r="I18" s="14">
        <v>1369</v>
      </c>
      <c r="J18" s="14">
        <v>1264</v>
      </c>
      <c r="K18" s="14">
        <v>3303</v>
      </c>
      <c r="L18" s="14">
        <v>2182</v>
      </c>
      <c r="M18" s="14">
        <v>2004</v>
      </c>
      <c r="N18" s="14">
        <v>904</v>
      </c>
      <c r="O18" s="14">
        <v>283</v>
      </c>
      <c r="P18" s="14">
        <v>473</v>
      </c>
      <c r="Q18" s="14">
        <v>501</v>
      </c>
      <c r="R18" s="14">
        <v>100</v>
      </c>
      <c r="S18" s="14">
        <v>190</v>
      </c>
      <c r="T18" s="14">
        <v>127544</v>
      </c>
      <c r="U18" s="14">
        <v>33604</v>
      </c>
      <c r="V18" s="14">
        <v>30129</v>
      </c>
    </row>
    <row r="19" spans="1:22" ht="23.75" customHeight="1" x14ac:dyDescent="0.15">
      <c r="A19" s="5">
        <v>25</v>
      </c>
      <c r="B19" s="8">
        <v>142341</v>
      </c>
      <c r="C19" s="8">
        <v>27438</v>
      </c>
      <c r="D19" s="8">
        <v>22326</v>
      </c>
      <c r="E19" s="8">
        <v>9974</v>
      </c>
      <c r="F19" s="8">
        <v>4721</v>
      </c>
      <c r="G19" s="8">
        <v>3533</v>
      </c>
      <c r="H19" s="8">
        <v>3153</v>
      </c>
      <c r="I19" s="8">
        <v>1817</v>
      </c>
      <c r="J19" s="8">
        <v>1617</v>
      </c>
      <c r="K19" s="8">
        <v>2425</v>
      </c>
      <c r="L19" s="8">
        <v>1255</v>
      </c>
      <c r="M19" s="8">
        <v>1358</v>
      </c>
      <c r="N19" s="8">
        <v>1162</v>
      </c>
      <c r="O19" s="8">
        <v>360</v>
      </c>
      <c r="P19" s="8">
        <v>451</v>
      </c>
      <c r="Q19" s="8">
        <v>753</v>
      </c>
      <c r="R19" s="8">
        <v>216</v>
      </c>
      <c r="S19" s="8">
        <v>163</v>
      </c>
      <c r="T19" s="8">
        <v>159808</v>
      </c>
      <c r="U19" s="8">
        <v>35807</v>
      </c>
      <c r="V19" s="8">
        <v>29448</v>
      </c>
    </row>
    <row r="20" spans="1:22" ht="23.75" customHeight="1" x14ac:dyDescent="0.15">
      <c r="A20" s="5">
        <v>26</v>
      </c>
      <c r="B20" s="8">
        <v>131164</v>
      </c>
      <c r="C20" s="8">
        <v>26140</v>
      </c>
      <c r="D20" s="8">
        <v>22639</v>
      </c>
      <c r="E20" s="8">
        <v>12423</v>
      </c>
      <c r="F20" s="8">
        <v>4795</v>
      </c>
      <c r="G20" s="8">
        <v>3947</v>
      </c>
      <c r="H20" s="8">
        <v>3658</v>
      </c>
      <c r="I20" s="8">
        <v>1760</v>
      </c>
      <c r="J20" s="8">
        <v>1644</v>
      </c>
      <c r="K20" s="8">
        <v>1266</v>
      </c>
      <c r="L20" s="8">
        <v>778</v>
      </c>
      <c r="M20" s="8">
        <v>1249</v>
      </c>
      <c r="N20" s="8">
        <v>923</v>
      </c>
      <c r="O20" s="8">
        <v>243</v>
      </c>
      <c r="P20" s="8">
        <v>529</v>
      </c>
      <c r="Q20" s="8">
        <v>599</v>
      </c>
      <c r="R20" s="8">
        <v>223</v>
      </c>
      <c r="S20" s="8">
        <v>216</v>
      </c>
      <c r="T20" s="8">
        <v>150033</v>
      </c>
      <c r="U20" s="8">
        <v>33939</v>
      </c>
      <c r="V20" s="8">
        <v>30224</v>
      </c>
    </row>
    <row r="21" spans="1:22" ht="23.75" customHeight="1" x14ac:dyDescent="0.15">
      <c r="A21" s="5">
        <v>27</v>
      </c>
      <c r="B21" s="8">
        <v>168312</v>
      </c>
      <c r="C21" s="8">
        <v>26504</v>
      </c>
      <c r="D21" s="8">
        <v>22614</v>
      </c>
      <c r="E21" s="8">
        <v>12181</v>
      </c>
      <c r="F21" s="8">
        <v>4316</v>
      </c>
      <c r="G21" s="8">
        <v>3698</v>
      </c>
      <c r="H21" s="8">
        <v>4569</v>
      </c>
      <c r="I21" s="8">
        <v>1638</v>
      </c>
      <c r="J21" s="8">
        <v>1590</v>
      </c>
      <c r="K21" s="8">
        <v>4</v>
      </c>
      <c r="L21" s="8">
        <v>0</v>
      </c>
      <c r="M21" s="8">
        <v>975</v>
      </c>
      <c r="N21" s="8">
        <v>769</v>
      </c>
      <c r="O21" s="8">
        <v>230</v>
      </c>
      <c r="P21" s="8">
        <v>485</v>
      </c>
      <c r="Q21" s="8">
        <v>627</v>
      </c>
      <c r="R21" s="8">
        <v>271</v>
      </c>
      <c r="S21" s="8">
        <v>231</v>
      </c>
      <c r="T21" s="8">
        <v>186462</v>
      </c>
      <c r="U21" s="8">
        <v>32959</v>
      </c>
      <c r="V21" s="8">
        <v>29593</v>
      </c>
    </row>
    <row r="22" spans="1:22" ht="23.75" customHeight="1" x14ac:dyDescent="0.15">
      <c r="A22" s="5">
        <v>28</v>
      </c>
      <c r="B22" s="8">
        <v>68447</v>
      </c>
      <c r="C22" s="8">
        <v>27529</v>
      </c>
      <c r="D22" s="8">
        <v>22526</v>
      </c>
      <c r="E22" s="8">
        <v>8146</v>
      </c>
      <c r="F22" s="8">
        <v>3585</v>
      </c>
      <c r="G22" s="8">
        <v>3739</v>
      </c>
      <c r="H22" s="8">
        <v>2584</v>
      </c>
      <c r="I22" s="8">
        <v>1465</v>
      </c>
      <c r="J22" s="8">
        <v>1380</v>
      </c>
      <c r="K22" s="8">
        <v>0</v>
      </c>
      <c r="L22" s="8">
        <v>0</v>
      </c>
      <c r="M22" s="8">
        <v>868</v>
      </c>
      <c r="N22" s="8">
        <v>447</v>
      </c>
      <c r="O22" s="8">
        <v>92</v>
      </c>
      <c r="P22" s="8">
        <v>486</v>
      </c>
      <c r="Q22" s="8">
        <v>455</v>
      </c>
      <c r="R22" s="8">
        <v>232</v>
      </c>
      <c r="S22" s="8">
        <v>229</v>
      </c>
      <c r="T22" s="8">
        <v>80079</v>
      </c>
      <c r="U22" s="8">
        <v>32903</v>
      </c>
      <c r="V22" s="8">
        <v>29228</v>
      </c>
    </row>
    <row r="23" spans="1:22" ht="23.75" customHeight="1" x14ac:dyDescent="0.15">
      <c r="A23" s="5">
        <v>29</v>
      </c>
      <c r="B23" s="8">
        <v>59304</v>
      </c>
      <c r="C23" s="8">
        <v>26818</v>
      </c>
      <c r="D23" s="8">
        <v>23110</v>
      </c>
      <c r="E23" s="8">
        <v>9777</v>
      </c>
      <c r="F23" s="8">
        <v>4915</v>
      </c>
      <c r="G23" s="8">
        <v>4153</v>
      </c>
      <c r="H23" s="8">
        <v>3487</v>
      </c>
      <c r="I23" s="8">
        <v>1671</v>
      </c>
      <c r="J23" s="8">
        <v>1388</v>
      </c>
      <c r="K23" s="8">
        <v>0</v>
      </c>
      <c r="L23" s="8">
        <v>0</v>
      </c>
      <c r="M23" s="8">
        <v>500</v>
      </c>
      <c r="N23" s="8">
        <v>681</v>
      </c>
      <c r="O23" s="8">
        <v>457</v>
      </c>
      <c r="P23" s="8">
        <v>527</v>
      </c>
      <c r="Q23" s="8">
        <v>488</v>
      </c>
      <c r="R23" s="8">
        <v>215</v>
      </c>
      <c r="S23" s="8">
        <v>229</v>
      </c>
      <c r="T23" s="8">
        <v>73737</v>
      </c>
      <c r="U23" s="8">
        <v>34076</v>
      </c>
      <c r="V23" s="8">
        <v>29907</v>
      </c>
    </row>
    <row r="24" spans="1:22" ht="23.75" customHeight="1" x14ac:dyDescent="0.15">
      <c r="A24" s="5">
        <v>30</v>
      </c>
      <c r="B24" s="8">
        <v>66594</v>
      </c>
      <c r="C24" s="8">
        <v>25912</v>
      </c>
      <c r="D24" s="8">
        <v>21226</v>
      </c>
      <c r="E24" s="8">
        <v>8559</v>
      </c>
      <c r="F24" s="8">
        <v>4006</v>
      </c>
      <c r="G24" s="8">
        <v>4381</v>
      </c>
      <c r="H24" s="8">
        <v>4052</v>
      </c>
      <c r="I24" s="8">
        <v>1487</v>
      </c>
      <c r="J24" s="8">
        <v>1421</v>
      </c>
      <c r="K24" s="8">
        <v>0</v>
      </c>
      <c r="L24" s="8">
        <v>0</v>
      </c>
      <c r="M24" s="8">
        <v>1015</v>
      </c>
      <c r="N24" s="8">
        <v>808</v>
      </c>
      <c r="O24" s="8">
        <v>482</v>
      </c>
      <c r="P24" s="8">
        <v>561</v>
      </c>
      <c r="Q24" s="8">
        <v>488</v>
      </c>
      <c r="R24" s="8">
        <v>244</v>
      </c>
      <c r="S24" s="8">
        <v>232</v>
      </c>
      <c r="T24" s="8">
        <v>80501</v>
      </c>
      <c r="U24" s="8">
        <v>32131</v>
      </c>
      <c r="V24" s="8">
        <v>28836</v>
      </c>
    </row>
    <row r="25" spans="1:22" ht="23.75" customHeight="1" x14ac:dyDescent="0.15">
      <c r="A25" s="5">
        <v>31</v>
      </c>
      <c r="B25" s="8">
        <v>71870</v>
      </c>
      <c r="C25" s="8">
        <v>29111</v>
      </c>
      <c r="D25" s="8">
        <v>19625</v>
      </c>
      <c r="E25" s="8">
        <v>11601</v>
      </c>
      <c r="F25" s="8">
        <v>4548</v>
      </c>
      <c r="G25" s="8">
        <v>5334</v>
      </c>
      <c r="H25" s="8">
        <v>3215</v>
      </c>
      <c r="I25" s="8">
        <v>1481</v>
      </c>
      <c r="J25" s="8">
        <v>1402</v>
      </c>
      <c r="K25" s="8">
        <v>0</v>
      </c>
      <c r="L25" s="8">
        <v>0</v>
      </c>
      <c r="M25" s="8">
        <v>1050</v>
      </c>
      <c r="N25" s="8">
        <v>984</v>
      </c>
      <c r="O25" s="8">
        <v>555</v>
      </c>
      <c r="P25" s="8">
        <v>621</v>
      </c>
      <c r="Q25" s="8">
        <v>575</v>
      </c>
      <c r="R25" s="8">
        <v>266</v>
      </c>
      <c r="S25" s="8">
        <v>250</v>
      </c>
      <c r="T25" s="8">
        <f t="shared" ref="T25:V28" si="0">B25+E25+H25+K25+N25+Q25</f>
        <v>88245</v>
      </c>
      <c r="U25" s="8">
        <f t="shared" si="0"/>
        <v>35961</v>
      </c>
      <c r="V25" s="8">
        <f t="shared" si="0"/>
        <v>28282</v>
      </c>
    </row>
    <row r="26" spans="1:22" ht="23.75" customHeight="1" x14ac:dyDescent="0.15">
      <c r="A26" s="6">
        <v>2</v>
      </c>
      <c r="B26" s="7">
        <f>34747+72425+18629+796</f>
        <v>126597</v>
      </c>
      <c r="C26" s="7">
        <v>41899</v>
      </c>
      <c r="D26" s="7">
        <f>6601+8367+5013+22</f>
        <v>20003</v>
      </c>
      <c r="E26" s="8">
        <v>9133</v>
      </c>
      <c r="F26" s="8">
        <v>4103</v>
      </c>
      <c r="G26" s="8">
        <v>4844</v>
      </c>
      <c r="H26" s="7">
        <v>3932</v>
      </c>
      <c r="I26" s="7">
        <v>1501</v>
      </c>
      <c r="J26" s="7">
        <v>1456</v>
      </c>
      <c r="K26" s="7">
        <v>0</v>
      </c>
      <c r="L26" s="7">
        <v>0</v>
      </c>
      <c r="M26" s="7">
        <v>0</v>
      </c>
      <c r="N26" s="7">
        <v>960</v>
      </c>
      <c r="O26" s="7">
        <v>657</v>
      </c>
      <c r="P26" s="7">
        <v>634</v>
      </c>
      <c r="Q26" s="7">
        <v>458</v>
      </c>
      <c r="R26" s="7">
        <v>273</v>
      </c>
      <c r="S26" s="7">
        <v>259</v>
      </c>
      <c r="T26" s="8">
        <f t="shared" si="0"/>
        <v>141080</v>
      </c>
      <c r="U26" s="8">
        <f t="shared" si="0"/>
        <v>48433</v>
      </c>
      <c r="V26" s="8">
        <f t="shared" si="0"/>
        <v>27196</v>
      </c>
    </row>
    <row r="27" spans="1:22" ht="23.75" customHeight="1" x14ac:dyDescent="0.15">
      <c r="A27" s="6">
        <v>3</v>
      </c>
      <c r="B27" s="7">
        <v>61348</v>
      </c>
      <c r="C27" s="7">
        <v>29487</v>
      </c>
      <c r="D27" s="7">
        <v>22037</v>
      </c>
      <c r="E27" s="8">
        <v>5070</v>
      </c>
      <c r="F27" s="8">
        <v>3154</v>
      </c>
      <c r="G27" s="8">
        <v>4540</v>
      </c>
      <c r="H27" s="7">
        <v>2000</v>
      </c>
      <c r="I27" s="7">
        <v>1489</v>
      </c>
      <c r="J27" s="7">
        <v>1390</v>
      </c>
      <c r="K27" s="7">
        <v>0</v>
      </c>
      <c r="L27" s="7">
        <v>0</v>
      </c>
      <c r="M27" s="7">
        <v>0</v>
      </c>
      <c r="N27" s="7">
        <v>723</v>
      </c>
      <c r="O27" s="7">
        <v>576</v>
      </c>
      <c r="P27" s="7">
        <v>654</v>
      </c>
      <c r="Q27" s="7">
        <f>43+370</f>
        <v>413</v>
      </c>
      <c r="R27" s="7">
        <v>222</v>
      </c>
      <c r="S27" s="7">
        <v>228</v>
      </c>
      <c r="T27" s="8">
        <f t="shared" si="0"/>
        <v>69554</v>
      </c>
      <c r="U27" s="8">
        <f t="shared" si="0"/>
        <v>34928</v>
      </c>
      <c r="V27" s="8">
        <f t="shared" si="0"/>
        <v>28849</v>
      </c>
    </row>
    <row r="28" spans="1:22" ht="23.75" customHeight="1" x14ac:dyDescent="0.15">
      <c r="A28" s="6">
        <v>4</v>
      </c>
      <c r="B28" s="7">
        <v>74209</v>
      </c>
      <c r="C28" s="7">
        <v>31249</v>
      </c>
      <c r="D28" s="7">
        <v>23141</v>
      </c>
      <c r="E28" s="8">
        <v>7681</v>
      </c>
      <c r="F28" s="8">
        <v>3906</v>
      </c>
      <c r="G28" s="8">
        <v>3863</v>
      </c>
      <c r="H28" s="7">
        <v>2462</v>
      </c>
      <c r="I28" s="7">
        <v>1408</v>
      </c>
      <c r="J28" s="7">
        <v>1171</v>
      </c>
      <c r="K28" s="7">
        <v>0</v>
      </c>
      <c r="L28" s="7">
        <v>0</v>
      </c>
      <c r="M28" s="7">
        <v>1337</v>
      </c>
      <c r="N28" s="7">
        <v>697</v>
      </c>
      <c r="O28" s="7">
        <v>431</v>
      </c>
      <c r="P28" s="7">
        <v>618</v>
      </c>
      <c r="Q28" s="7">
        <v>356</v>
      </c>
      <c r="R28" s="7">
        <v>231</v>
      </c>
      <c r="S28" s="7">
        <v>226</v>
      </c>
      <c r="T28" s="8">
        <f t="shared" si="0"/>
        <v>85405</v>
      </c>
      <c r="U28" s="8">
        <f t="shared" si="0"/>
        <v>37225</v>
      </c>
      <c r="V28" s="8">
        <f t="shared" si="0"/>
        <v>30356</v>
      </c>
    </row>
    <row r="29" spans="1:22" ht="23.75" customHeight="1" x14ac:dyDescent="0.15">
      <c r="A29" s="6">
        <v>5</v>
      </c>
      <c r="B29" s="9">
        <v>41622</v>
      </c>
      <c r="C29" s="9">
        <v>26380</v>
      </c>
      <c r="D29" s="9">
        <v>20769</v>
      </c>
      <c r="E29" s="8">
        <v>4596</v>
      </c>
      <c r="F29" s="8">
        <v>2891</v>
      </c>
      <c r="G29" s="8">
        <v>3485</v>
      </c>
      <c r="H29" s="9">
        <v>749</v>
      </c>
      <c r="I29" s="9">
        <v>545</v>
      </c>
      <c r="J29" s="9">
        <v>1239</v>
      </c>
      <c r="K29" s="7">
        <v>0</v>
      </c>
      <c r="L29" s="7">
        <v>0</v>
      </c>
      <c r="M29" s="7">
        <v>615</v>
      </c>
      <c r="N29" s="9">
        <v>482</v>
      </c>
      <c r="O29" s="9">
        <v>353</v>
      </c>
      <c r="P29" s="9">
        <v>577</v>
      </c>
      <c r="Q29" s="7">
        <v>242</v>
      </c>
      <c r="R29" s="7">
        <v>108</v>
      </c>
      <c r="S29" s="7">
        <v>207</v>
      </c>
      <c r="T29" s="8">
        <v>47665</v>
      </c>
      <c r="U29" s="8">
        <v>30254</v>
      </c>
      <c r="V29" s="8">
        <v>26911</v>
      </c>
    </row>
    <row r="30" spans="1:22" ht="23.75" customHeight="1" x14ac:dyDescent="0.15">
      <c r="A30" s="6">
        <v>6</v>
      </c>
      <c r="B30" s="9">
        <v>34353</v>
      </c>
      <c r="C30" s="9">
        <v>28252</v>
      </c>
      <c r="D30" s="9">
        <v>18903</v>
      </c>
      <c r="E30" s="8">
        <v>3350</v>
      </c>
      <c r="F30" s="8">
        <v>1760</v>
      </c>
      <c r="G30" s="8">
        <v>3199</v>
      </c>
      <c r="H30" s="9">
        <v>42</v>
      </c>
      <c r="I30" s="9">
        <v>0</v>
      </c>
      <c r="J30" s="9">
        <v>0</v>
      </c>
      <c r="K30" s="7">
        <v>0</v>
      </c>
      <c r="L30" s="7">
        <v>0</v>
      </c>
      <c r="M30" s="7">
        <v>925</v>
      </c>
      <c r="N30" s="9">
        <v>437</v>
      </c>
      <c r="O30" s="9">
        <v>337</v>
      </c>
      <c r="P30" s="9">
        <v>629</v>
      </c>
      <c r="Q30" s="7">
        <v>514</v>
      </c>
      <c r="R30" s="7">
        <v>152</v>
      </c>
      <c r="S30" s="7">
        <v>225</v>
      </c>
      <c r="T30" s="8">
        <v>38696</v>
      </c>
      <c r="U30" s="8">
        <v>30501</v>
      </c>
      <c r="V30" s="8">
        <v>23886</v>
      </c>
    </row>
    <row r="31" spans="1:22" ht="23.75" customHeight="1" x14ac:dyDescent="0.15">
      <c r="A31" s="1" t="s">
        <v>19</v>
      </c>
    </row>
  </sheetData>
  <sheetProtection selectLockedCells="1" selectUnlockedCells="1"/>
  <mergeCells count="8">
    <mergeCell ref="Q2:S2"/>
    <mergeCell ref="T2:V2"/>
    <mergeCell ref="N2:P2"/>
    <mergeCell ref="A1:G1"/>
    <mergeCell ref="B2:D2"/>
    <mergeCell ref="E2:G2"/>
    <mergeCell ref="H2:J2"/>
    <mergeCell ref="K2:M2"/>
  </mergeCells>
  <phoneticPr fontId="3"/>
  <pageMargins left="0.78740157480314965" right="0.39370078740157483" top="0.39370078740157483" bottom="0.39370078740157483" header="0" footer="0"/>
  <pageSetup paperSize="9" scale="78" firstPageNumber="0" orientation="landscape" r:id="rId1"/>
  <headerFooter scaleWithDoc="0" alignWithMargins="0">
    <oddFooter>&amp;C&amp;"ＭＳ 明朝,標準"－４９－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cp:lastPrinted>2025-06-20T05:46:52Z</cp:lastPrinted>
  <dcterms:created xsi:type="dcterms:W3CDTF">2025-06-16T06:55:06Z</dcterms:created>
  <dcterms:modified xsi:type="dcterms:W3CDTF">2025-07-08T22:54:46Z</dcterms:modified>
</cp:coreProperties>
</file>