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firstSheet="1" activeTab="1"/>
  </bookViews>
  <sheets>
    <sheet name="NAV000" sheetId="1" state="hidden" r:id="rId1"/>
    <sheet name="３　本務職員数" sheetId="2" r:id="rId2"/>
  </sheets>
  <definedNames>
    <definedName name="_xlnm.Print_Area" localSheetId="1">'３　本務職員数'!$A$1:$AA$37</definedName>
  </definedNames>
  <calcPr fullCalcOnLoad="1"/>
</workbook>
</file>

<file path=xl/sharedStrings.xml><?xml version="1.0" encoding="utf-8"?>
<sst xmlns="http://schemas.openxmlformats.org/spreadsheetml/2006/main" count="107" uniqueCount="62">
  <si>
    <t>　小・中学校</t>
  </si>
  <si>
    <t>　高　等　学　校</t>
  </si>
  <si>
    <t xml:space="preserve"> 市　立</t>
  </si>
  <si>
    <t xml:space="preserve"> 私　立</t>
  </si>
  <si>
    <t>　　区　　　　　分</t>
  </si>
  <si>
    <t xml:space="preserve"> 　区　　　　分</t>
  </si>
  <si>
    <t>国立</t>
  </si>
  <si>
    <t>公立</t>
  </si>
  <si>
    <t>事務職員（負担法による）</t>
  </si>
  <si>
    <t>事務職員（その他）</t>
  </si>
  <si>
    <t>学校図書館事務員</t>
  </si>
  <si>
    <t>市町村費支弁の教員</t>
  </si>
  <si>
    <t>学校給食調理従事員</t>
  </si>
  <si>
    <t>　小　　　学　　　校</t>
  </si>
  <si>
    <t>　中　　　学　　　校</t>
  </si>
  <si>
    <t>　　　 計</t>
  </si>
  <si>
    <t>３　本務職員数</t>
  </si>
  <si>
    <t>技術職員</t>
  </si>
  <si>
    <t>技術職員</t>
  </si>
  <si>
    <t>学校栄養職員（〃）</t>
  </si>
  <si>
    <t>用務員</t>
  </si>
  <si>
    <t>警備員・その他</t>
  </si>
  <si>
    <t>実習助手</t>
  </si>
  <si>
    <t>寄宿舎指導職員（〃）</t>
  </si>
  <si>
    <t>実習助手</t>
  </si>
  <si>
    <t>　通　信</t>
  </si>
  <si>
    <t>養護職員（看護師等）</t>
  </si>
  <si>
    <t>養護職員</t>
  </si>
  <si>
    <t>事務職員(主事等)</t>
  </si>
  <si>
    <t>　特別支援学校</t>
  </si>
  <si>
    <t>　県　立</t>
  </si>
  <si>
    <t>　　国立</t>
  </si>
  <si>
    <t>　　公立</t>
  </si>
  <si>
    <t>　全　日</t>
  </si>
  <si>
    <t>　定　時</t>
  </si>
  <si>
    <t>　通　信</t>
  </si>
  <si>
    <t>男</t>
  </si>
  <si>
    <t>女</t>
  </si>
  <si>
    <t>　　 合　　　　計</t>
  </si>
  <si>
    <t>　 合　　　　計</t>
  </si>
  <si>
    <t>　　国立</t>
  </si>
  <si>
    <t>男</t>
  </si>
  <si>
    <t>女</t>
  </si>
  <si>
    <t>　　 合　　　　計</t>
  </si>
  <si>
    <t>養護職員</t>
  </si>
  <si>
    <t>視覚障がい</t>
  </si>
  <si>
    <t>聴覚障がい</t>
  </si>
  <si>
    <t>知的障がい、肢体不自由、病弱</t>
  </si>
  <si>
    <t>国立</t>
  </si>
  <si>
    <t>(注)酒田特別支援学校（聴覚障がいと知的障がい併設）の職員は「聴覚障がい」に計上し、（　）は再掲（外数）である。</t>
  </si>
  <si>
    <t>　　県立</t>
  </si>
  <si>
    <t>県立</t>
  </si>
  <si>
    <t>県立</t>
  </si>
  <si>
    <t>9（2）</t>
  </si>
  <si>
    <t>3（1）</t>
  </si>
  <si>
    <t>9（1）</t>
  </si>
  <si>
    <t>11（1）</t>
  </si>
  <si>
    <t>21（3）</t>
  </si>
  <si>
    <t>26（2）</t>
  </si>
  <si>
    <t>11（2）</t>
  </si>
  <si>
    <t>82(6)</t>
  </si>
  <si>
    <t>92(6)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</si>
</sst>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);[Red]\(0\)"/>
  </numFmts>
  <fonts count="4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2"/>
      <name val="明朝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6" applyNumberFormat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1" fillId="33" borderId="12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2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41" fontId="8" fillId="33" borderId="14" xfId="0" applyNumberFormat="1" applyFont="1" applyFill="1" applyBorder="1" applyAlignment="1">
      <alignment/>
    </xf>
    <xf numFmtId="41" fontId="14" fillId="33" borderId="15" xfId="0" applyNumberFormat="1" applyFont="1" applyFill="1" applyBorder="1" applyAlignment="1">
      <alignment/>
    </xf>
    <xf numFmtId="41" fontId="8" fillId="33" borderId="15" xfId="0" applyNumberFormat="1" applyFont="1" applyFill="1" applyBorder="1" applyAlignment="1">
      <alignment/>
    </xf>
    <xf numFmtId="41" fontId="7" fillId="33" borderId="17" xfId="0" applyNumberFormat="1" applyFont="1" applyFill="1" applyBorder="1" applyAlignment="1">
      <alignment/>
    </xf>
    <xf numFmtId="41" fontId="8" fillId="33" borderId="13" xfId="0" applyNumberFormat="1" applyFont="1" applyFill="1" applyBorder="1" applyAlignment="1">
      <alignment/>
    </xf>
    <xf numFmtId="41" fontId="8" fillId="33" borderId="24" xfId="0" applyNumberFormat="1" applyFont="1" applyFill="1" applyBorder="1" applyAlignment="1">
      <alignment/>
    </xf>
    <xf numFmtId="0" fontId="8" fillId="33" borderId="14" xfId="0" applyNumberFormat="1" applyFont="1" applyFill="1" applyBorder="1" applyAlignment="1">
      <alignment horizontal="center"/>
    </xf>
    <xf numFmtId="0" fontId="0" fillId="33" borderId="24" xfId="0" applyNumberFormat="1" applyFont="1" applyFill="1" applyBorder="1" applyAlignment="1">
      <alignment horizontal="center"/>
    </xf>
    <xf numFmtId="41" fontId="7" fillId="33" borderId="19" xfId="0" applyNumberFormat="1" applyFont="1" applyFill="1" applyBorder="1" applyAlignment="1">
      <alignment/>
    </xf>
    <xf numFmtId="41" fontId="7" fillId="33" borderId="0" xfId="0" applyNumberFormat="1" applyFont="1" applyFill="1" applyBorder="1" applyAlignment="1">
      <alignment/>
    </xf>
    <xf numFmtId="41" fontId="7" fillId="33" borderId="25" xfId="0" applyNumberFormat="1" applyFont="1" applyFill="1" applyBorder="1" applyAlignment="1">
      <alignment/>
    </xf>
    <xf numFmtId="41" fontId="8" fillId="33" borderId="17" xfId="0" applyNumberFormat="1" applyFont="1" applyFill="1" applyBorder="1" applyAlignment="1">
      <alignment/>
    </xf>
    <xf numFmtId="41" fontId="8" fillId="33" borderId="19" xfId="0" applyNumberFormat="1" applyFont="1" applyFill="1" applyBorder="1" applyAlignment="1">
      <alignment/>
    </xf>
    <xf numFmtId="41" fontId="8" fillId="33" borderId="25" xfId="0" applyNumberFormat="1" applyFont="1" applyFill="1" applyBorder="1" applyAlignment="1">
      <alignment/>
    </xf>
    <xf numFmtId="41" fontId="8" fillId="33" borderId="0" xfId="0" applyNumberFormat="1" applyFont="1" applyFill="1" applyBorder="1" applyAlignment="1">
      <alignment/>
    </xf>
    <xf numFmtId="41" fontId="7" fillId="33" borderId="17" xfId="0" applyNumberFormat="1" applyFont="1" applyFill="1" applyBorder="1" applyAlignment="1">
      <alignment shrinkToFit="1"/>
    </xf>
    <xf numFmtId="41" fontId="7" fillId="33" borderId="0" xfId="0" applyNumberFormat="1" applyFont="1" applyFill="1" applyAlignment="1">
      <alignment/>
    </xf>
    <xf numFmtId="41" fontId="7" fillId="33" borderId="20" xfId="0" applyNumberFormat="1" applyFont="1" applyFill="1" applyBorder="1" applyAlignment="1">
      <alignment/>
    </xf>
    <xf numFmtId="41" fontId="7" fillId="33" borderId="12" xfId="0" applyNumberFormat="1" applyFont="1" applyFill="1" applyBorder="1" applyAlignment="1">
      <alignment/>
    </xf>
    <xf numFmtId="41" fontId="7" fillId="33" borderId="21" xfId="0" applyNumberFormat="1" applyFont="1" applyFill="1" applyBorder="1" applyAlignment="1">
      <alignment/>
    </xf>
    <xf numFmtId="41" fontId="7" fillId="33" borderId="22" xfId="0" applyNumberFormat="1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7" fillId="33" borderId="24" xfId="0" applyFont="1" applyFill="1" applyBorder="1" applyAlignment="1">
      <alignment horizontal="center"/>
    </xf>
    <xf numFmtId="0" fontId="7" fillId="33" borderId="24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0" fontId="15" fillId="33" borderId="15" xfId="0" applyFont="1" applyFill="1" applyBorder="1" applyAlignment="1">
      <alignment/>
    </xf>
    <xf numFmtId="41" fontId="15" fillId="33" borderId="15" xfId="0" applyNumberFormat="1" applyFont="1" applyFill="1" applyBorder="1" applyAlignment="1">
      <alignment/>
    </xf>
    <xf numFmtId="41" fontId="15" fillId="33" borderId="24" xfId="0" applyNumberFormat="1" applyFont="1" applyFill="1" applyBorder="1" applyAlignment="1">
      <alignment/>
    </xf>
    <xf numFmtId="41" fontId="15" fillId="33" borderId="14" xfId="0" applyNumberFormat="1" applyFont="1" applyFill="1" applyBorder="1" applyAlignment="1">
      <alignment/>
    </xf>
    <xf numFmtId="41" fontId="15" fillId="33" borderId="0" xfId="0" applyNumberFormat="1" applyFont="1" applyFill="1" applyBorder="1" applyAlignment="1">
      <alignment horizontal="right"/>
    </xf>
    <xf numFmtId="41" fontId="15" fillId="33" borderId="25" xfId="0" applyNumberFormat="1" applyFont="1" applyFill="1" applyBorder="1" applyAlignment="1">
      <alignment horizontal="right"/>
    </xf>
    <xf numFmtId="41" fontId="0" fillId="33" borderId="0" xfId="0" applyNumberFormat="1" applyFont="1" applyFill="1" applyAlignment="1">
      <alignment/>
    </xf>
    <xf numFmtId="41" fontId="16" fillId="33" borderId="0" xfId="0" applyNumberFormat="1" applyFont="1" applyFill="1" applyBorder="1" applyAlignment="1">
      <alignment/>
    </xf>
    <xf numFmtId="0" fontId="16" fillId="33" borderId="0" xfId="0" applyFont="1" applyFill="1" applyBorder="1" applyAlignment="1">
      <alignment/>
    </xf>
    <xf numFmtId="41" fontId="16" fillId="33" borderId="25" xfId="0" applyNumberFormat="1" applyFont="1" applyFill="1" applyBorder="1" applyAlignment="1">
      <alignment/>
    </xf>
    <xf numFmtId="41" fontId="16" fillId="33" borderId="0" xfId="0" applyNumberFormat="1" applyFont="1" applyFill="1" applyBorder="1" applyAlignment="1">
      <alignment horizontal="right"/>
    </xf>
    <xf numFmtId="41" fontId="16" fillId="33" borderId="25" xfId="0" applyNumberFormat="1" applyFont="1" applyFill="1" applyBorder="1" applyAlignment="1">
      <alignment horizontal="right"/>
    </xf>
    <xf numFmtId="0" fontId="16" fillId="33" borderId="0" xfId="0" applyNumberFormat="1" applyFont="1" applyFill="1" applyBorder="1" applyAlignment="1">
      <alignment/>
    </xf>
    <xf numFmtId="41" fontId="16" fillId="33" borderId="12" xfId="0" applyNumberFormat="1" applyFont="1" applyFill="1" applyBorder="1" applyAlignment="1">
      <alignment/>
    </xf>
    <xf numFmtId="41" fontId="16" fillId="33" borderId="21" xfId="0" applyNumberFormat="1" applyFont="1" applyFill="1" applyBorder="1" applyAlignment="1">
      <alignment/>
    </xf>
    <xf numFmtId="41" fontId="16" fillId="33" borderId="12" xfId="0" applyNumberFormat="1" applyFont="1" applyFill="1" applyBorder="1" applyAlignment="1">
      <alignment horizontal="right"/>
    </xf>
    <xf numFmtId="41" fontId="16" fillId="33" borderId="21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8" fillId="33" borderId="15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8" fillId="33" borderId="19" xfId="0" applyNumberFormat="1" applyFont="1" applyFill="1" applyBorder="1" applyAlignment="1">
      <alignment horizontal="center"/>
    </xf>
    <xf numFmtId="0" fontId="0" fillId="33" borderId="0" xfId="0" applyNumberFormat="1" applyFont="1" applyFill="1" applyAlignment="1">
      <alignment horizontal="center"/>
    </xf>
    <xf numFmtId="0" fontId="8" fillId="33" borderId="0" xfId="0" applyNumberFormat="1" applyFont="1" applyFill="1" applyBorder="1" applyAlignment="1">
      <alignment horizontal="center"/>
    </xf>
    <xf numFmtId="0" fontId="0" fillId="33" borderId="25" xfId="0" applyNumberFormat="1" applyFont="1" applyFill="1" applyBorder="1" applyAlignment="1">
      <alignment horizontal="center"/>
    </xf>
    <xf numFmtId="0" fontId="8" fillId="33" borderId="14" xfId="0" applyNumberFormat="1" applyFont="1" applyFill="1" applyBorder="1" applyAlignment="1">
      <alignment horizontal="center"/>
    </xf>
    <xf numFmtId="0" fontId="0" fillId="33" borderId="24" xfId="0" applyNumberFormat="1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2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16" fillId="33" borderId="12" xfId="0" applyNumberFormat="1" applyFont="1" applyFill="1" applyBorder="1" applyAlignment="1">
      <alignment/>
    </xf>
    <xf numFmtId="177" fontId="15" fillId="33" borderId="15" xfId="0" applyNumberFormat="1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="75" zoomScaleNormal="75" zoomScaleSheetLayoutView="100" zoomScalePageLayoutView="0" workbookViewId="0" topLeftCell="A1">
      <selection activeCell="O25" sqref="O25"/>
    </sheetView>
  </sheetViews>
  <sheetFormatPr defaultColWidth="11.3984375" defaultRowHeight="14.25"/>
  <cols>
    <col min="1" max="1" width="21.19921875" style="3" customWidth="1"/>
    <col min="2" max="2" width="6" style="3" customWidth="1"/>
    <col min="3" max="3" width="6.09765625" style="3" customWidth="1"/>
    <col min="4" max="13" width="5.5" style="3" customWidth="1"/>
    <col min="14" max="14" width="6.5" style="3" customWidth="1"/>
    <col min="15" max="15" width="17.5" style="3" customWidth="1"/>
    <col min="16" max="25" width="5.5" style="3" customWidth="1"/>
    <col min="26" max="27" width="5.3984375" style="3" customWidth="1"/>
    <col min="28" max="28" width="9" style="3" customWidth="1"/>
    <col min="29" max="16384" width="11.3984375" style="3" customWidth="1"/>
  </cols>
  <sheetData>
    <row r="1" spans="1:27" ht="19.5" customHeight="1">
      <c r="A1" s="1" t="s">
        <v>16</v>
      </c>
      <c r="B1" s="2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9.75" customHeight="1">
      <c r="A2" s="4"/>
      <c r="B2" s="2"/>
      <c r="C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8" customFormat="1" ht="21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5" t="s">
        <v>1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ht="21" customHeight="1">
      <c r="A4" s="9"/>
      <c r="B4" s="10"/>
      <c r="C4" s="11" t="s">
        <v>13</v>
      </c>
      <c r="D4" s="12"/>
      <c r="E4" s="12"/>
      <c r="F4" s="12"/>
      <c r="G4" s="13"/>
      <c r="H4" s="10"/>
      <c r="I4" s="11" t="s">
        <v>14</v>
      </c>
      <c r="J4" s="12"/>
      <c r="K4" s="12"/>
      <c r="L4" s="12"/>
      <c r="M4" s="13"/>
      <c r="N4" s="14"/>
      <c r="O4" s="9"/>
      <c r="P4" s="15"/>
      <c r="Q4" s="12" t="s">
        <v>30</v>
      </c>
      <c r="R4" s="12"/>
      <c r="S4" s="12"/>
      <c r="T4" s="12"/>
      <c r="U4" s="13"/>
      <c r="V4" s="15" t="s">
        <v>2</v>
      </c>
      <c r="W4" s="13"/>
      <c r="X4" s="15"/>
      <c r="Y4" s="12" t="s">
        <v>3</v>
      </c>
      <c r="Z4" s="12"/>
      <c r="AA4" s="13"/>
      <c r="AB4" s="16"/>
    </row>
    <row r="5" spans="1:28" ht="21" customHeight="1">
      <c r="A5" s="14" t="s">
        <v>4</v>
      </c>
      <c r="B5" s="17"/>
      <c r="C5" s="18"/>
      <c r="D5" s="15" t="s">
        <v>31</v>
      </c>
      <c r="E5" s="13"/>
      <c r="F5" s="15" t="s">
        <v>32</v>
      </c>
      <c r="G5" s="13"/>
      <c r="H5" s="17"/>
      <c r="I5" s="18"/>
      <c r="J5" s="15" t="s">
        <v>31</v>
      </c>
      <c r="K5" s="13"/>
      <c r="L5" s="15" t="s">
        <v>32</v>
      </c>
      <c r="M5" s="13"/>
      <c r="N5" s="14"/>
      <c r="O5" s="14" t="s">
        <v>5</v>
      </c>
      <c r="P5" s="15" t="s">
        <v>33</v>
      </c>
      <c r="Q5" s="13"/>
      <c r="R5" s="15" t="s">
        <v>34</v>
      </c>
      <c r="S5" s="13"/>
      <c r="T5" s="15" t="s">
        <v>35</v>
      </c>
      <c r="U5" s="13"/>
      <c r="V5" s="15" t="s">
        <v>33</v>
      </c>
      <c r="W5" s="13"/>
      <c r="X5" s="15" t="s">
        <v>33</v>
      </c>
      <c r="Y5" s="13"/>
      <c r="Z5" s="15" t="s">
        <v>25</v>
      </c>
      <c r="AA5" s="13"/>
      <c r="AB5" s="16"/>
    </row>
    <row r="6" spans="1:28" ht="21" customHeight="1">
      <c r="A6" s="19"/>
      <c r="B6" s="20" t="s">
        <v>6</v>
      </c>
      <c r="C6" s="20" t="s">
        <v>7</v>
      </c>
      <c r="D6" s="20" t="s">
        <v>36</v>
      </c>
      <c r="E6" s="20" t="s">
        <v>37</v>
      </c>
      <c r="F6" s="20" t="s">
        <v>36</v>
      </c>
      <c r="G6" s="20" t="s">
        <v>37</v>
      </c>
      <c r="H6" s="20" t="s">
        <v>6</v>
      </c>
      <c r="I6" s="20" t="s">
        <v>7</v>
      </c>
      <c r="J6" s="20" t="s">
        <v>36</v>
      </c>
      <c r="K6" s="20" t="s">
        <v>37</v>
      </c>
      <c r="L6" s="20" t="s">
        <v>36</v>
      </c>
      <c r="M6" s="20" t="s">
        <v>37</v>
      </c>
      <c r="N6" s="14"/>
      <c r="O6" s="19"/>
      <c r="P6" s="20" t="s">
        <v>36</v>
      </c>
      <c r="Q6" s="20" t="s">
        <v>37</v>
      </c>
      <c r="R6" s="20" t="s">
        <v>36</v>
      </c>
      <c r="S6" s="20" t="s">
        <v>37</v>
      </c>
      <c r="T6" s="20" t="s">
        <v>36</v>
      </c>
      <c r="U6" s="20" t="s">
        <v>37</v>
      </c>
      <c r="V6" s="20" t="s">
        <v>36</v>
      </c>
      <c r="W6" s="20" t="s">
        <v>37</v>
      </c>
      <c r="X6" s="20" t="s">
        <v>36</v>
      </c>
      <c r="Y6" s="20" t="s">
        <v>37</v>
      </c>
      <c r="Z6" s="20" t="s">
        <v>36</v>
      </c>
      <c r="AA6" s="20" t="s">
        <v>37</v>
      </c>
      <c r="AB6" s="16"/>
    </row>
    <row r="7" spans="1:28" ht="21" customHeight="1">
      <c r="A7" s="21" t="s">
        <v>38</v>
      </c>
      <c r="B7" s="22">
        <f aca="true" t="shared" si="0" ref="B7:M7">SUM(B8:B17)</f>
        <v>2</v>
      </c>
      <c r="C7" s="23">
        <f t="shared" si="0"/>
        <v>934</v>
      </c>
      <c r="D7" s="24">
        <f t="shared" si="0"/>
        <v>0</v>
      </c>
      <c r="E7" s="24">
        <f t="shared" si="0"/>
        <v>2</v>
      </c>
      <c r="F7" s="24">
        <f t="shared" si="0"/>
        <v>295</v>
      </c>
      <c r="G7" s="24">
        <f t="shared" si="0"/>
        <v>639</v>
      </c>
      <c r="H7" s="22">
        <f t="shared" si="0"/>
        <v>2</v>
      </c>
      <c r="I7" s="24">
        <f t="shared" si="0"/>
        <v>351</v>
      </c>
      <c r="J7" s="24">
        <f t="shared" si="0"/>
        <v>0</v>
      </c>
      <c r="K7" s="24">
        <f t="shared" si="0"/>
        <v>2</v>
      </c>
      <c r="L7" s="24">
        <f t="shared" si="0"/>
        <v>147</v>
      </c>
      <c r="M7" s="24">
        <f t="shared" si="0"/>
        <v>204</v>
      </c>
      <c r="N7" s="25"/>
      <c r="O7" s="26" t="s">
        <v>39</v>
      </c>
      <c r="P7" s="22"/>
      <c r="Q7" s="24"/>
      <c r="R7" s="72">
        <f>P8+R8+T8</f>
        <v>444</v>
      </c>
      <c r="S7" s="73"/>
      <c r="T7" s="24"/>
      <c r="U7" s="27"/>
      <c r="V7" s="78">
        <f>V9+W9</f>
        <v>10</v>
      </c>
      <c r="W7" s="79"/>
      <c r="X7" s="28"/>
      <c r="Y7" s="72">
        <f>X8+Z8</f>
        <v>168</v>
      </c>
      <c r="Z7" s="72"/>
      <c r="AA7" s="29"/>
      <c r="AB7" s="16"/>
    </row>
    <row r="8" spans="1:28" ht="21" customHeight="1">
      <c r="A8" s="14" t="s">
        <v>8</v>
      </c>
      <c r="B8" s="30">
        <f>D8+E8</f>
        <v>0</v>
      </c>
      <c r="C8" s="31">
        <f>F8+G8</f>
        <v>265</v>
      </c>
      <c r="D8" s="31">
        <v>0</v>
      </c>
      <c r="E8" s="31">
        <v>0</v>
      </c>
      <c r="F8" s="31">
        <v>34</v>
      </c>
      <c r="G8" s="31">
        <v>231</v>
      </c>
      <c r="H8" s="30">
        <f>J8+K8</f>
        <v>0</v>
      </c>
      <c r="I8" s="31">
        <f aca="true" t="shared" si="1" ref="I8:I17">L8+M8</f>
        <v>115</v>
      </c>
      <c r="J8" s="31">
        <v>0</v>
      </c>
      <c r="K8" s="31">
        <v>0</v>
      </c>
      <c r="L8" s="31">
        <v>28</v>
      </c>
      <c r="M8" s="32">
        <v>87</v>
      </c>
      <c r="N8" s="25"/>
      <c r="O8" s="33"/>
      <c r="P8" s="74">
        <f>P9+Q9</f>
        <v>416</v>
      </c>
      <c r="Q8" s="83"/>
      <c r="R8" s="76">
        <f>R9+S9</f>
        <v>24</v>
      </c>
      <c r="S8" s="83"/>
      <c r="T8" s="76">
        <f>T9+U9</f>
        <v>4</v>
      </c>
      <c r="U8" s="77"/>
      <c r="V8" s="34"/>
      <c r="W8" s="35"/>
      <c r="X8" s="74">
        <f>X9+Y9</f>
        <v>168</v>
      </c>
      <c r="Y8" s="75"/>
      <c r="Z8" s="76">
        <f>Z9+AA9</f>
        <v>0</v>
      </c>
      <c r="AA8" s="77"/>
      <c r="AB8" s="16"/>
    </row>
    <row r="9" spans="1:28" ht="21" customHeight="1">
      <c r="A9" s="14" t="s">
        <v>19</v>
      </c>
      <c r="B9" s="30">
        <f>D9+E9</f>
        <v>0</v>
      </c>
      <c r="C9" s="31">
        <f>F9+G9</f>
        <v>14</v>
      </c>
      <c r="D9" s="31">
        <v>0</v>
      </c>
      <c r="E9" s="31">
        <v>0</v>
      </c>
      <c r="F9" s="31">
        <v>0</v>
      </c>
      <c r="G9" s="31">
        <v>14</v>
      </c>
      <c r="H9" s="30">
        <f aca="true" t="shared" si="2" ref="H9:H17">J9+K9</f>
        <v>0</v>
      </c>
      <c r="I9" s="31">
        <f t="shared" si="1"/>
        <v>3</v>
      </c>
      <c r="J9" s="31">
        <v>0</v>
      </c>
      <c r="K9" s="31">
        <v>0</v>
      </c>
      <c r="L9" s="31">
        <v>0</v>
      </c>
      <c r="M9" s="32">
        <v>3</v>
      </c>
      <c r="N9" s="25"/>
      <c r="O9" s="33" t="s">
        <v>15</v>
      </c>
      <c r="P9" s="34">
        <f>SUM(P10:P17)</f>
        <v>297</v>
      </c>
      <c r="Q9" s="36">
        <f>SUM(Q10:Q17)</f>
        <v>119</v>
      </c>
      <c r="R9" s="36">
        <f>SUM(R10:R17)</f>
        <v>15</v>
      </c>
      <c r="S9" s="36">
        <f>SUM(S10:S17)</f>
        <v>9</v>
      </c>
      <c r="T9" s="36">
        <f aca="true" t="shared" si="3" ref="T9:AA9">SUM(T10:T17)</f>
        <v>2</v>
      </c>
      <c r="U9" s="35">
        <f t="shared" si="3"/>
        <v>2</v>
      </c>
      <c r="V9" s="34">
        <f t="shared" si="3"/>
        <v>7</v>
      </c>
      <c r="W9" s="35">
        <f t="shared" si="3"/>
        <v>3</v>
      </c>
      <c r="X9" s="34">
        <f>SUM(X10:X17)</f>
        <v>92</v>
      </c>
      <c r="Y9" s="36">
        <f>SUM(Y10:Y17)</f>
        <v>76</v>
      </c>
      <c r="Z9" s="36">
        <f t="shared" si="3"/>
        <v>0</v>
      </c>
      <c r="AA9" s="35">
        <f t="shared" si="3"/>
        <v>0</v>
      </c>
      <c r="AB9" s="16"/>
    </row>
    <row r="10" spans="1:28" ht="21" customHeight="1">
      <c r="A10" s="14" t="s">
        <v>9</v>
      </c>
      <c r="B10" s="30">
        <f>D10+E10</f>
        <v>1</v>
      </c>
      <c r="C10" s="31">
        <f aca="true" t="shared" si="4" ref="C10:C17">F10+G10</f>
        <v>22</v>
      </c>
      <c r="D10" s="31">
        <v>0</v>
      </c>
      <c r="E10" s="31">
        <v>1</v>
      </c>
      <c r="F10" s="31">
        <v>8</v>
      </c>
      <c r="G10" s="31">
        <v>14</v>
      </c>
      <c r="H10" s="30">
        <f t="shared" si="2"/>
        <v>1</v>
      </c>
      <c r="I10" s="31">
        <f t="shared" si="1"/>
        <v>26</v>
      </c>
      <c r="J10" s="31">
        <v>0</v>
      </c>
      <c r="K10" s="31">
        <v>1</v>
      </c>
      <c r="L10" s="31">
        <v>5</v>
      </c>
      <c r="M10" s="32">
        <v>21</v>
      </c>
      <c r="N10" s="25"/>
      <c r="O10" s="37" t="s">
        <v>28</v>
      </c>
      <c r="P10" s="30">
        <v>94</v>
      </c>
      <c r="Q10" s="31">
        <v>51</v>
      </c>
      <c r="R10" s="31">
        <v>6</v>
      </c>
      <c r="S10" s="31">
        <v>3</v>
      </c>
      <c r="T10" s="31">
        <v>2</v>
      </c>
      <c r="U10" s="32">
        <v>2</v>
      </c>
      <c r="V10" s="30">
        <v>3</v>
      </c>
      <c r="W10" s="32">
        <v>1</v>
      </c>
      <c r="X10" s="30">
        <v>0</v>
      </c>
      <c r="Y10" s="31">
        <v>0</v>
      </c>
      <c r="Z10" s="31">
        <v>0</v>
      </c>
      <c r="AA10" s="32">
        <v>0</v>
      </c>
      <c r="AB10" s="16"/>
    </row>
    <row r="11" spans="1:28" ht="21" customHeight="1">
      <c r="A11" s="14" t="s">
        <v>19</v>
      </c>
      <c r="B11" s="30">
        <f aca="true" t="shared" si="5" ref="B11:B17">D11+E11</f>
        <v>0</v>
      </c>
      <c r="C11" s="31">
        <f t="shared" si="4"/>
        <v>1</v>
      </c>
      <c r="D11" s="31">
        <v>0</v>
      </c>
      <c r="E11" s="31">
        <v>0</v>
      </c>
      <c r="F11" s="31">
        <v>0</v>
      </c>
      <c r="G11" s="31">
        <v>1</v>
      </c>
      <c r="H11" s="30">
        <f t="shared" si="2"/>
        <v>0</v>
      </c>
      <c r="I11" s="31">
        <f t="shared" si="1"/>
        <v>0</v>
      </c>
      <c r="J11" s="31">
        <v>0</v>
      </c>
      <c r="K11" s="31">
        <v>0</v>
      </c>
      <c r="L11" s="31">
        <v>0</v>
      </c>
      <c r="M11" s="32">
        <v>0</v>
      </c>
      <c r="N11" s="25"/>
      <c r="O11" s="25" t="s">
        <v>9</v>
      </c>
      <c r="P11" s="30">
        <v>0</v>
      </c>
      <c r="Q11" s="38">
        <v>8</v>
      </c>
      <c r="R11" s="38">
        <v>0</v>
      </c>
      <c r="S11" s="38">
        <v>0</v>
      </c>
      <c r="T11" s="38">
        <v>0</v>
      </c>
      <c r="U11" s="32">
        <v>0</v>
      </c>
      <c r="V11" s="30">
        <v>0</v>
      </c>
      <c r="W11" s="32">
        <v>0</v>
      </c>
      <c r="X11" s="30">
        <v>39</v>
      </c>
      <c r="Y11" s="31">
        <v>49</v>
      </c>
      <c r="Z11" s="31">
        <v>0</v>
      </c>
      <c r="AA11" s="32">
        <v>0</v>
      </c>
      <c r="AB11" s="16"/>
    </row>
    <row r="12" spans="1:28" ht="21" customHeight="1">
      <c r="A12" s="14" t="s">
        <v>11</v>
      </c>
      <c r="B12" s="30">
        <f t="shared" si="5"/>
        <v>0</v>
      </c>
      <c r="C12" s="31">
        <f t="shared" si="4"/>
        <v>39</v>
      </c>
      <c r="D12" s="31">
        <v>0</v>
      </c>
      <c r="E12" s="31">
        <v>0</v>
      </c>
      <c r="F12" s="31">
        <v>5</v>
      </c>
      <c r="G12" s="31">
        <v>34</v>
      </c>
      <c r="H12" s="30">
        <f t="shared" si="2"/>
        <v>0</v>
      </c>
      <c r="I12" s="31">
        <f t="shared" si="1"/>
        <v>14</v>
      </c>
      <c r="J12" s="31">
        <v>0</v>
      </c>
      <c r="K12" s="31">
        <v>0</v>
      </c>
      <c r="L12" s="31">
        <v>5</v>
      </c>
      <c r="M12" s="32">
        <v>9</v>
      </c>
      <c r="N12" s="25"/>
      <c r="O12" s="25" t="s">
        <v>10</v>
      </c>
      <c r="P12" s="30">
        <v>0</v>
      </c>
      <c r="Q12" s="38">
        <v>26</v>
      </c>
      <c r="R12" s="38">
        <v>0</v>
      </c>
      <c r="S12" s="38">
        <v>1</v>
      </c>
      <c r="T12" s="38">
        <v>0</v>
      </c>
      <c r="U12" s="32">
        <v>0</v>
      </c>
      <c r="V12" s="30">
        <v>0</v>
      </c>
      <c r="W12" s="32">
        <v>0</v>
      </c>
      <c r="X12" s="30">
        <v>0</v>
      </c>
      <c r="Y12" s="31">
        <v>10</v>
      </c>
      <c r="Z12" s="31">
        <v>0</v>
      </c>
      <c r="AA12" s="32">
        <v>0</v>
      </c>
      <c r="AB12" s="16"/>
    </row>
    <row r="13" spans="1:28" ht="21" customHeight="1">
      <c r="A13" s="14" t="s">
        <v>10</v>
      </c>
      <c r="B13" s="30">
        <f t="shared" si="5"/>
        <v>0</v>
      </c>
      <c r="C13" s="31">
        <f t="shared" si="4"/>
        <v>29</v>
      </c>
      <c r="D13" s="31">
        <v>0</v>
      </c>
      <c r="E13" s="31">
        <v>0</v>
      </c>
      <c r="F13" s="31">
        <v>0</v>
      </c>
      <c r="G13" s="31">
        <v>29</v>
      </c>
      <c r="H13" s="30">
        <f t="shared" si="2"/>
        <v>1</v>
      </c>
      <c r="I13" s="31">
        <f t="shared" si="1"/>
        <v>16</v>
      </c>
      <c r="J13" s="31">
        <v>0</v>
      </c>
      <c r="K13" s="31">
        <v>1</v>
      </c>
      <c r="L13" s="31">
        <v>0</v>
      </c>
      <c r="M13" s="32">
        <v>16</v>
      </c>
      <c r="N13" s="25"/>
      <c r="O13" s="25" t="s">
        <v>17</v>
      </c>
      <c r="P13" s="30">
        <v>7</v>
      </c>
      <c r="Q13" s="38">
        <v>0</v>
      </c>
      <c r="R13" s="38">
        <v>0</v>
      </c>
      <c r="S13" s="38">
        <v>5</v>
      </c>
      <c r="T13" s="38">
        <v>0</v>
      </c>
      <c r="U13" s="32">
        <v>0</v>
      </c>
      <c r="V13" s="30">
        <v>0</v>
      </c>
      <c r="W13" s="32">
        <v>0</v>
      </c>
      <c r="X13" s="30">
        <v>11</v>
      </c>
      <c r="Y13" s="31">
        <v>1</v>
      </c>
      <c r="Z13" s="31">
        <v>0</v>
      </c>
      <c r="AA13" s="32">
        <v>0</v>
      </c>
      <c r="AB13" s="16"/>
    </row>
    <row r="14" spans="1:28" ht="21" customHeight="1">
      <c r="A14" s="14" t="s">
        <v>26</v>
      </c>
      <c r="B14" s="30">
        <f t="shared" si="5"/>
        <v>0</v>
      </c>
      <c r="C14" s="31">
        <f t="shared" si="4"/>
        <v>0</v>
      </c>
      <c r="D14" s="31">
        <v>0</v>
      </c>
      <c r="E14" s="31">
        <v>0</v>
      </c>
      <c r="F14" s="31">
        <v>0</v>
      </c>
      <c r="G14" s="31">
        <v>0</v>
      </c>
      <c r="H14" s="30">
        <f t="shared" si="2"/>
        <v>0</v>
      </c>
      <c r="I14" s="31">
        <f t="shared" si="1"/>
        <v>0</v>
      </c>
      <c r="J14" s="31">
        <v>0</v>
      </c>
      <c r="K14" s="31">
        <v>0</v>
      </c>
      <c r="L14" s="31">
        <v>0</v>
      </c>
      <c r="M14" s="32">
        <v>0</v>
      </c>
      <c r="N14" s="25"/>
      <c r="O14" s="25" t="s">
        <v>22</v>
      </c>
      <c r="P14" s="30">
        <v>120</v>
      </c>
      <c r="Q14" s="38">
        <v>34</v>
      </c>
      <c r="R14" s="38">
        <v>5</v>
      </c>
      <c r="S14" s="38">
        <v>0</v>
      </c>
      <c r="T14" s="38">
        <v>0</v>
      </c>
      <c r="U14" s="32">
        <v>0</v>
      </c>
      <c r="V14" s="30">
        <v>1</v>
      </c>
      <c r="W14" s="32">
        <v>2</v>
      </c>
      <c r="X14" s="30">
        <v>1</v>
      </c>
      <c r="Y14" s="31">
        <v>5</v>
      </c>
      <c r="Z14" s="31">
        <v>0</v>
      </c>
      <c r="AA14" s="32">
        <v>0</v>
      </c>
      <c r="AB14" s="16"/>
    </row>
    <row r="15" spans="1:27" ht="21" customHeight="1">
      <c r="A15" s="14" t="s">
        <v>12</v>
      </c>
      <c r="B15" s="30">
        <f t="shared" si="5"/>
        <v>1</v>
      </c>
      <c r="C15" s="31">
        <f t="shared" si="4"/>
        <v>220</v>
      </c>
      <c r="D15" s="31">
        <v>0</v>
      </c>
      <c r="E15" s="31">
        <v>1</v>
      </c>
      <c r="F15" s="31">
        <v>6</v>
      </c>
      <c r="G15" s="31">
        <v>214</v>
      </c>
      <c r="H15" s="30">
        <f t="shared" si="2"/>
        <v>0</v>
      </c>
      <c r="I15" s="31">
        <f t="shared" si="1"/>
        <v>28</v>
      </c>
      <c r="J15" s="31">
        <v>0</v>
      </c>
      <c r="K15" s="31">
        <v>0</v>
      </c>
      <c r="L15" s="31">
        <v>0</v>
      </c>
      <c r="M15" s="32">
        <v>28</v>
      </c>
      <c r="N15" s="25"/>
      <c r="O15" s="25" t="s">
        <v>27</v>
      </c>
      <c r="P15" s="30">
        <v>0</v>
      </c>
      <c r="Q15" s="38">
        <v>0</v>
      </c>
      <c r="R15" s="38">
        <v>0</v>
      </c>
      <c r="S15" s="38">
        <v>0</v>
      </c>
      <c r="T15" s="38">
        <v>0</v>
      </c>
      <c r="U15" s="32">
        <v>0</v>
      </c>
      <c r="V15" s="30">
        <v>0</v>
      </c>
      <c r="W15" s="32">
        <v>0</v>
      </c>
      <c r="X15" s="30">
        <v>0</v>
      </c>
      <c r="Y15" s="31">
        <v>0</v>
      </c>
      <c r="Z15" s="31">
        <v>0</v>
      </c>
      <c r="AA15" s="32">
        <v>0</v>
      </c>
    </row>
    <row r="16" spans="1:27" ht="21" customHeight="1">
      <c r="A16" s="14" t="s">
        <v>20</v>
      </c>
      <c r="B16" s="30">
        <f t="shared" si="5"/>
        <v>0</v>
      </c>
      <c r="C16" s="31">
        <f t="shared" si="4"/>
        <v>272</v>
      </c>
      <c r="D16" s="31">
        <v>0</v>
      </c>
      <c r="E16" s="31">
        <v>0</v>
      </c>
      <c r="F16" s="31">
        <v>236</v>
      </c>
      <c r="G16" s="31">
        <v>36</v>
      </c>
      <c r="H16" s="30">
        <f t="shared" si="2"/>
        <v>0</v>
      </c>
      <c r="I16" s="31">
        <f t="shared" si="1"/>
        <v>117</v>
      </c>
      <c r="J16" s="31">
        <v>0</v>
      </c>
      <c r="K16" s="31">
        <v>0</v>
      </c>
      <c r="L16" s="31">
        <v>104</v>
      </c>
      <c r="M16" s="32">
        <v>13</v>
      </c>
      <c r="N16" s="25"/>
      <c r="O16" s="25" t="s">
        <v>20</v>
      </c>
      <c r="P16" s="30">
        <v>68</v>
      </c>
      <c r="Q16" s="38">
        <v>0</v>
      </c>
      <c r="R16" s="38">
        <v>4</v>
      </c>
      <c r="S16" s="38">
        <v>0</v>
      </c>
      <c r="T16" s="38">
        <v>0</v>
      </c>
      <c r="U16" s="32">
        <v>0</v>
      </c>
      <c r="V16" s="30">
        <v>3</v>
      </c>
      <c r="W16" s="32">
        <v>0</v>
      </c>
      <c r="X16" s="30">
        <v>11</v>
      </c>
      <c r="Y16" s="31">
        <v>0</v>
      </c>
      <c r="Z16" s="31">
        <v>0</v>
      </c>
      <c r="AA16" s="32">
        <v>0</v>
      </c>
    </row>
    <row r="17" spans="1:27" ht="21" customHeight="1">
      <c r="A17" s="19" t="s">
        <v>21</v>
      </c>
      <c r="B17" s="39">
        <f t="shared" si="5"/>
        <v>0</v>
      </c>
      <c r="C17" s="31">
        <f t="shared" si="4"/>
        <v>72</v>
      </c>
      <c r="D17" s="40">
        <v>0</v>
      </c>
      <c r="E17" s="40">
        <v>0</v>
      </c>
      <c r="F17" s="40">
        <v>6</v>
      </c>
      <c r="G17" s="40">
        <v>66</v>
      </c>
      <c r="H17" s="39">
        <f t="shared" si="2"/>
        <v>0</v>
      </c>
      <c r="I17" s="40">
        <f t="shared" si="1"/>
        <v>32</v>
      </c>
      <c r="J17" s="40">
        <v>0</v>
      </c>
      <c r="K17" s="40">
        <v>0</v>
      </c>
      <c r="L17" s="40">
        <v>5</v>
      </c>
      <c r="M17" s="41">
        <v>27</v>
      </c>
      <c r="N17" s="25"/>
      <c r="O17" s="42" t="s">
        <v>21</v>
      </c>
      <c r="P17" s="39">
        <v>8</v>
      </c>
      <c r="Q17" s="40">
        <v>0</v>
      </c>
      <c r="R17" s="40">
        <v>0</v>
      </c>
      <c r="S17" s="40">
        <v>0</v>
      </c>
      <c r="T17" s="40">
        <v>0</v>
      </c>
      <c r="U17" s="41">
        <v>0</v>
      </c>
      <c r="V17" s="39">
        <v>0</v>
      </c>
      <c r="W17" s="41">
        <v>0</v>
      </c>
      <c r="X17" s="39">
        <v>30</v>
      </c>
      <c r="Y17" s="40">
        <v>11</v>
      </c>
      <c r="Z17" s="40">
        <v>0</v>
      </c>
      <c r="AA17" s="41">
        <v>0</v>
      </c>
    </row>
    <row r="18" spans="1:27" ht="21" customHeight="1">
      <c r="A18" s="43"/>
      <c r="B18" s="2"/>
      <c r="C18" s="1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9" customHeight="1">
      <c r="A19" s="4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14" s="8" customFormat="1" ht="21" customHeight="1">
      <c r="A20" s="5" t="s">
        <v>29</v>
      </c>
      <c r="B20" s="6"/>
      <c r="C20" s="6"/>
      <c r="D20" s="6"/>
      <c r="E20" s="6"/>
      <c r="F20" s="6"/>
      <c r="G20" s="6"/>
      <c r="I20" s="45"/>
      <c r="J20" s="45"/>
      <c r="K20" s="45"/>
      <c r="L20" s="45"/>
      <c r="M20" s="46"/>
      <c r="N20" s="46"/>
    </row>
    <row r="21" spans="1:13" ht="21" customHeight="1">
      <c r="A21" s="9"/>
      <c r="B21" s="10"/>
      <c r="C21" s="47"/>
      <c r="D21" s="10" t="s">
        <v>45</v>
      </c>
      <c r="E21" s="48"/>
      <c r="F21" s="10" t="s">
        <v>46</v>
      </c>
      <c r="G21" s="48"/>
      <c r="H21" s="10" t="s">
        <v>47</v>
      </c>
      <c r="I21" s="12"/>
      <c r="J21" s="12"/>
      <c r="K21" s="49"/>
      <c r="L21" s="50"/>
      <c r="M21" s="51"/>
    </row>
    <row r="22" spans="1:13" ht="21" customHeight="1">
      <c r="A22" s="14" t="s">
        <v>4</v>
      </c>
      <c r="B22" s="17"/>
      <c r="C22" s="18"/>
      <c r="D22" s="17" t="s">
        <v>50</v>
      </c>
      <c r="E22" s="18"/>
      <c r="F22" s="17" t="s">
        <v>50</v>
      </c>
      <c r="G22" s="18"/>
      <c r="H22" s="15" t="s">
        <v>40</v>
      </c>
      <c r="I22" s="13"/>
      <c r="J22" s="80" t="s">
        <v>51</v>
      </c>
      <c r="K22" s="81"/>
      <c r="L22" s="81"/>
      <c r="M22" s="82"/>
    </row>
    <row r="23" spans="1:13" ht="21" customHeight="1">
      <c r="A23" s="19"/>
      <c r="B23" s="20" t="s">
        <v>48</v>
      </c>
      <c r="C23" s="52" t="s">
        <v>52</v>
      </c>
      <c r="D23" s="20" t="s">
        <v>41</v>
      </c>
      <c r="E23" s="20" t="s">
        <v>42</v>
      </c>
      <c r="F23" s="20" t="s">
        <v>41</v>
      </c>
      <c r="G23" s="20" t="s">
        <v>42</v>
      </c>
      <c r="H23" s="20" t="s">
        <v>41</v>
      </c>
      <c r="I23" s="20" t="s">
        <v>42</v>
      </c>
      <c r="J23" s="81" t="s">
        <v>41</v>
      </c>
      <c r="K23" s="82"/>
      <c r="L23" s="80" t="s">
        <v>42</v>
      </c>
      <c r="M23" s="82"/>
    </row>
    <row r="24" spans="1:21" ht="21" customHeight="1">
      <c r="A24" s="21" t="s">
        <v>43</v>
      </c>
      <c r="B24" s="53">
        <f aca="true" t="shared" si="6" ref="B24:I24">SUM(B25:B36)</f>
        <v>1</v>
      </c>
      <c r="C24" s="53">
        <v>224</v>
      </c>
      <c r="D24" s="54">
        <f t="shared" si="6"/>
        <v>14</v>
      </c>
      <c r="E24" s="54">
        <f t="shared" si="6"/>
        <v>10</v>
      </c>
      <c r="F24" s="54">
        <f t="shared" si="6"/>
        <v>12</v>
      </c>
      <c r="G24" s="55">
        <f t="shared" si="6"/>
        <v>14</v>
      </c>
      <c r="H24" s="85">
        <f t="shared" si="6"/>
        <v>1</v>
      </c>
      <c r="I24" s="85">
        <f t="shared" si="6"/>
        <v>0</v>
      </c>
      <c r="J24" s="56"/>
      <c r="K24" s="57" t="s">
        <v>60</v>
      </c>
      <c r="L24" s="54"/>
      <c r="M24" s="58" t="s">
        <v>61</v>
      </c>
      <c r="R24" s="59"/>
      <c r="S24" s="59"/>
      <c r="T24" s="59"/>
      <c r="U24" s="59"/>
    </row>
    <row r="25" spans="1:21" ht="21" customHeight="1">
      <c r="A25" s="14" t="s">
        <v>8</v>
      </c>
      <c r="B25" s="60">
        <v>0</v>
      </c>
      <c r="C25" s="61">
        <v>49</v>
      </c>
      <c r="D25" s="60">
        <v>4</v>
      </c>
      <c r="E25" s="60">
        <v>0</v>
      </c>
      <c r="F25" s="60">
        <v>4</v>
      </c>
      <c r="G25" s="62">
        <v>4</v>
      </c>
      <c r="H25" s="60">
        <v>0</v>
      </c>
      <c r="I25" s="62">
        <v>0</v>
      </c>
      <c r="J25" s="60"/>
      <c r="K25" s="63" t="s">
        <v>58</v>
      </c>
      <c r="L25" s="63"/>
      <c r="M25" s="64" t="s">
        <v>59</v>
      </c>
      <c r="R25" s="59"/>
      <c r="S25" s="59"/>
      <c r="T25" s="59"/>
      <c r="U25" s="59"/>
    </row>
    <row r="26" spans="1:21" ht="21" customHeight="1">
      <c r="A26" s="14" t="s">
        <v>23</v>
      </c>
      <c r="B26" s="60">
        <v>0</v>
      </c>
      <c r="C26" s="61">
        <v>87</v>
      </c>
      <c r="D26" s="60">
        <v>4</v>
      </c>
      <c r="E26" s="60">
        <v>7</v>
      </c>
      <c r="F26" s="60">
        <v>1</v>
      </c>
      <c r="G26" s="62">
        <v>3</v>
      </c>
      <c r="H26" s="60">
        <v>0</v>
      </c>
      <c r="I26" s="62">
        <v>0</v>
      </c>
      <c r="J26" s="60"/>
      <c r="K26" s="63">
        <v>26</v>
      </c>
      <c r="L26" s="63"/>
      <c r="M26" s="64">
        <v>46</v>
      </c>
      <c r="R26" s="59"/>
      <c r="S26" s="59"/>
      <c r="T26" s="59"/>
      <c r="U26" s="59"/>
    </row>
    <row r="27" spans="1:21" ht="21" customHeight="1">
      <c r="A27" s="14" t="s">
        <v>19</v>
      </c>
      <c r="B27" s="60">
        <v>0</v>
      </c>
      <c r="C27" s="61">
        <v>12</v>
      </c>
      <c r="D27" s="60">
        <v>0</v>
      </c>
      <c r="E27" s="60">
        <v>1</v>
      </c>
      <c r="F27" s="60">
        <v>0</v>
      </c>
      <c r="G27" s="62">
        <v>2</v>
      </c>
      <c r="H27" s="60">
        <v>0</v>
      </c>
      <c r="I27" s="62">
        <v>0</v>
      </c>
      <c r="J27" s="60"/>
      <c r="K27" s="63">
        <v>0</v>
      </c>
      <c r="L27" s="63"/>
      <c r="M27" s="64" t="s">
        <v>55</v>
      </c>
      <c r="R27" s="59"/>
      <c r="S27" s="59"/>
      <c r="T27" s="59"/>
      <c r="U27" s="59"/>
    </row>
    <row r="28" spans="1:21" ht="21" customHeight="1">
      <c r="A28" s="14" t="s">
        <v>9</v>
      </c>
      <c r="B28" s="60">
        <v>1</v>
      </c>
      <c r="C28" s="60">
        <v>0</v>
      </c>
      <c r="D28" s="60">
        <v>0</v>
      </c>
      <c r="E28" s="60">
        <v>0</v>
      </c>
      <c r="F28" s="60">
        <v>0</v>
      </c>
      <c r="G28" s="62">
        <v>0</v>
      </c>
      <c r="H28" s="60">
        <v>1</v>
      </c>
      <c r="I28" s="62">
        <v>0</v>
      </c>
      <c r="J28" s="60"/>
      <c r="K28" s="63">
        <v>0</v>
      </c>
      <c r="L28" s="63"/>
      <c r="M28" s="64">
        <v>0</v>
      </c>
      <c r="R28" s="59"/>
      <c r="S28" s="59"/>
      <c r="T28" s="59"/>
      <c r="U28" s="59"/>
    </row>
    <row r="29" spans="1:21" ht="21" customHeight="1">
      <c r="A29" s="14" t="s">
        <v>23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2">
        <v>0</v>
      </c>
      <c r="H29" s="60">
        <v>0</v>
      </c>
      <c r="I29" s="62">
        <v>0</v>
      </c>
      <c r="J29" s="60"/>
      <c r="K29" s="63">
        <v>0</v>
      </c>
      <c r="L29" s="63"/>
      <c r="M29" s="64">
        <v>0</v>
      </c>
      <c r="R29" s="59"/>
      <c r="S29" s="59"/>
      <c r="T29" s="59"/>
      <c r="U29" s="59"/>
    </row>
    <row r="30" spans="1:21" ht="21" customHeight="1">
      <c r="A30" s="14" t="s">
        <v>19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2">
        <v>0</v>
      </c>
      <c r="H30" s="60">
        <v>0</v>
      </c>
      <c r="I30" s="62">
        <v>0</v>
      </c>
      <c r="J30" s="60"/>
      <c r="K30" s="63">
        <v>0</v>
      </c>
      <c r="L30" s="63"/>
      <c r="M30" s="64">
        <v>0</v>
      </c>
      <c r="R30" s="59"/>
      <c r="S30" s="59"/>
      <c r="T30" s="59"/>
      <c r="U30" s="59"/>
    </row>
    <row r="31" spans="1:21" ht="21" customHeight="1">
      <c r="A31" s="14" t="s">
        <v>18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2">
        <v>0</v>
      </c>
      <c r="H31" s="60">
        <v>0</v>
      </c>
      <c r="I31" s="62">
        <v>0</v>
      </c>
      <c r="J31" s="60"/>
      <c r="K31" s="63">
        <v>0</v>
      </c>
      <c r="L31" s="63"/>
      <c r="M31" s="64">
        <v>0</v>
      </c>
      <c r="R31" s="59"/>
      <c r="S31" s="59"/>
      <c r="T31" s="59"/>
      <c r="U31" s="59"/>
    </row>
    <row r="32" spans="1:21" ht="21" customHeight="1">
      <c r="A32" s="14" t="s">
        <v>24</v>
      </c>
      <c r="B32" s="60">
        <v>0</v>
      </c>
      <c r="C32" s="61">
        <v>20</v>
      </c>
      <c r="D32" s="60">
        <v>1</v>
      </c>
      <c r="E32" s="60">
        <v>2</v>
      </c>
      <c r="F32" s="60">
        <v>1</v>
      </c>
      <c r="G32" s="62">
        <v>2</v>
      </c>
      <c r="H32" s="60">
        <v>0</v>
      </c>
      <c r="I32" s="62">
        <v>0</v>
      </c>
      <c r="J32" s="60"/>
      <c r="K32" s="63" t="s">
        <v>54</v>
      </c>
      <c r="L32" s="63"/>
      <c r="M32" s="64" t="s">
        <v>56</v>
      </c>
      <c r="R32" s="59"/>
      <c r="S32" s="59"/>
      <c r="T32" s="59"/>
      <c r="U32" s="59"/>
    </row>
    <row r="33" spans="1:21" ht="21" customHeight="1">
      <c r="A33" s="14" t="s">
        <v>44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2">
        <v>0</v>
      </c>
      <c r="H33" s="60">
        <v>0</v>
      </c>
      <c r="I33" s="62">
        <v>0</v>
      </c>
      <c r="J33" s="60"/>
      <c r="K33" s="63">
        <v>0</v>
      </c>
      <c r="L33" s="63"/>
      <c r="M33" s="64">
        <v>0</v>
      </c>
      <c r="R33" s="59"/>
      <c r="S33" s="59"/>
      <c r="T33" s="59"/>
      <c r="U33" s="59"/>
    </row>
    <row r="34" spans="1:21" ht="21" customHeight="1">
      <c r="A34" s="14" t="s">
        <v>12</v>
      </c>
      <c r="B34" s="60">
        <v>0</v>
      </c>
      <c r="C34" s="65">
        <v>17</v>
      </c>
      <c r="D34" s="60">
        <v>1</v>
      </c>
      <c r="E34" s="60">
        <v>0</v>
      </c>
      <c r="F34" s="60">
        <v>0</v>
      </c>
      <c r="G34" s="62">
        <v>3</v>
      </c>
      <c r="H34" s="60">
        <v>0</v>
      </c>
      <c r="I34" s="62">
        <v>0</v>
      </c>
      <c r="J34" s="60"/>
      <c r="K34" s="63">
        <v>4</v>
      </c>
      <c r="L34" s="63"/>
      <c r="M34" s="64" t="s">
        <v>53</v>
      </c>
      <c r="R34" s="59"/>
      <c r="S34" s="59"/>
      <c r="T34" s="59"/>
      <c r="U34" s="59"/>
    </row>
    <row r="35" spans="1:21" ht="21" customHeight="1">
      <c r="A35" s="14" t="s">
        <v>20</v>
      </c>
      <c r="B35" s="60">
        <v>0</v>
      </c>
      <c r="C35" s="65">
        <v>27</v>
      </c>
      <c r="D35" s="60">
        <v>2</v>
      </c>
      <c r="E35" s="60">
        <v>0</v>
      </c>
      <c r="F35" s="60">
        <v>4</v>
      </c>
      <c r="G35" s="62">
        <v>0</v>
      </c>
      <c r="H35" s="60">
        <v>0</v>
      </c>
      <c r="I35" s="62">
        <v>0</v>
      </c>
      <c r="J35" s="60"/>
      <c r="K35" s="63" t="s">
        <v>57</v>
      </c>
      <c r="L35" s="63"/>
      <c r="M35" s="64">
        <v>0</v>
      </c>
      <c r="R35" s="59"/>
      <c r="S35" s="59"/>
      <c r="T35" s="59"/>
      <c r="U35" s="59"/>
    </row>
    <row r="36" spans="1:21" ht="21" customHeight="1">
      <c r="A36" s="19" t="s">
        <v>21</v>
      </c>
      <c r="B36" s="66">
        <v>0</v>
      </c>
      <c r="C36" s="84">
        <v>12</v>
      </c>
      <c r="D36" s="66">
        <v>2</v>
      </c>
      <c r="E36" s="66">
        <v>0</v>
      </c>
      <c r="F36" s="66">
        <v>2</v>
      </c>
      <c r="G36" s="67">
        <v>0</v>
      </c>
      <c r="H36" s="66">
        <v>0</v>
      </c>
      <c r="I36" s="67">
        <v>0</v>
      </c>
      <c r="J36" s="66"/>
      <c r="K36" s="68">
        <v>2</v>
      </c>
      <c r="L36" s="68"/>
      <c r="M36" s="69">
        <v>6</v>
      </c>
      <c r="R36" s="59"/>
      <c r="S36" s="59"/>
      <c r="T36" s="59"/>
      <c r="U36" s="59"/>
    </row>
    <row r="37" spans="1:7" ht="21" customHeight="1">
      <c r="A37" s="7" t="s">
        <v>49</v>
      </c>
      <c r="C37" s="70"/>
      <c r="D37" s="71"/>
      <c r="G37" s="71"/>
    </row>
  </sheetData>
  <sheetProtection/>
  <mergeCells count="11">
    <mergeCell ref="L23:M23"/>
    <mergeCell ref="J23:K23"/>
    <mergeCell ref="P8:Q8"/>
    <mergeCell ref="R8:S8"/>
    <mergeCell ref="T8:U8"/>
    <mergeCell ref="R7:S7"/>
    <mergeCell ref="Y7:Z7"/>
    <mergeCell ref="X8:Y8"/>
    <mergeCell ref="Z8:AA8"/>
    <mergeCell ref="V7:W7"/>
    <mergeCell ref="J22:M22"/>
  </mergeCells>
  <printOptions/>
  <pageMargins left="0.5511811023622047" right="0.15748031496062992" top="0.4330708661417323" bottom="0.15748031496062992" header="0.4330708661417323" footer="0.15748031496062992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satoyuji</cp:lastModifiedBy>
  <cp:lastPrinted>2015-09-08T01:07:21Z</cp:lastPrinted>
  <dcterms:created xsi:type="dcterms:W3CDTF">1998-08-26T08:12:35Z</dcterms:created>
  <dcterms:modified xsi:type="dcterms:W3CDTF">2015-09-08T01:08:32Z</dcterms:modified>
  <cp:category/>
  <cp:version/>
  <cp:contentType/>
  <cp:contentStatus/>
</cp:coreProperties>
</file>