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as01.pref.yamagata.jp\kodomokatei\🎵🎵家庭福祉担当🎵🎵\R8家庭福祉担当\7_女性支援事業\24 女性の生活安心サポート事業\101 入札\01 事業実施伺\"/>
    </mc:Choice>
  </mc:AlternateContent>
  <xr:revisionPtr revIDLastSave="0" documentId="13_ncr:1_{5C6664D4-033A-4D69-A60C-DCC9D596CCE9}" xr6:coauthVersionLast="47" xr6:coauthVersionMax="47" xr10:uidLastSave="{00000000-0000-0000-0000-000000000000}"/>
  <bookViews>
    <workbookView xWindow="-108" yWindow="-108" windowWidth="23256" windowHeight="13896" xr2:uid="{9FF61038-1D2F-4199-8C37-4D20B2A1A7C9}"/>
  </bookViews>
  <sheets>
    <sheet name="【別紙①】配送先一覧" sheetId="7" r:id="rId1"/>
    <sheet name="【別紙②】内訳" sheetId="1" r:id="rId2"/>
    <sheet name="【別紙③】リーフレットのみ配送先一覧" sheetId="9" r:id="rId3"/>
    <sheet name="【別紙④】リーフレットのみ内訳" sheetId="8" r:id="rId4"/>
    <sheet name="私立高校" sheetId="5" state="hidden" r:id="rId5"/>
  </sheets>
  <definedNames>
    <definedName name="_xlnm._FilterDatabase" localSheetId="1" hidden="1">【別紙②】内訳!$A$3:$Q$354</definedName>
    <definedName name="_xlnm._FilterDatabase" localSheetId="4" hidden="1">私立高校!$A$2:$Y$2</definedName>
    <definedName name="_xlnm.Print_Area" localSheetId="0">【別紙①】配送先一覧!$A$1:$H$16</definedName>
    <definedName name="_xlnm.Print_Area" localSheetId="1">【別紙②】内訳!$A$1:$L$354</definedName>
    <definedName name="_xlnm.Print_Area" localSheetId="2">【別紙③】リーフレットのみ配送先一覧!$A$1:$D$7</definedName>
    <definedName name="_xlnm.Print_Area" localSheetId="3">【別紙④】リーフレットのみ内訳!$A$1:$H$94</definedName>
    <definedName name="_xlnm.Print_Titles" localSheetId="1">【別紙②】内訳!$1:$3</definedName>
    <definedName name="_xlnm.Print_Titles" localSheetId="3">【別紙④】リーフレットのみ内訳!$1:$3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C7" i="9"/>
  <c r="B7" i="9"/>
  <c r="G94" i="8" l="1"/>
  <c r="F94" i="8"/>
  <c r="O19" i="5"/>
  <c r="N19" i="5"/>
  <c r="M19" i="5"/>
  <c r="K19" i="5"/>
  <c r="J19" i="5"/>
  <c r="I19" i="5"/>
  <c r="H19" i="5"/>
  <c r="G19" i="5"/>
  <c r="F19" i="5"/>
  <c r="M18" i="5"/>
  <c r="J18" i="5"/>
  <c r="H18" i="5"/>
  <c r="M17" i="5"/>
  <c r="J17" i="5"/>
  <c r="I17" i="5"/>
  <c r="H17" i="5"/>
  <c r="A17" i="5"/>
  <c r="M16" i="5"/>
  <c r="J16" i="5"/>
  <c r="I16" i="5"/>
  <c r="H16" i="5"/>
  <c r="A16" i="5"/>
  <c r="M15" i="5"/>
  <c r="J15" i="5"/>
  <c r="I15" i="5"/>
  <c r="H15" i="5"/>
  <c r="A15" i="5"/>
  <c r="M14" i="5"/>
  <c r="J14" i="5"/>
  <c r="I14" i="5"/>
  <c r="H14" i="5"/>
  <c r="A14" i="5"/>
  <c r="M13" i="5"/>
  <c r="J13" i="5"/>
  <c r="I13" i="5"/>
  <c r="H13" i="5"/>
  <c r="A13" i="5"/>
  <c r="M12" i="5"/>
  <c r="J12" i="5"/>
  <c r="I12" i="5"/>
  <c r="H12" i="5"/>
  <c r="A12" i="5"/>
  <c r="M11" i="5"/>
  <c r="J11" i="5"/>
  <c r="I11" i="5"/>
  <c r="H11" i="5"/>
  <c r="A11" i="5"/>
  <c r="M10" i="5"/>
  <c r="J10" i="5"/>
  <c r="I10" i="5"/>
  <c r="H10" i="5"/>
  <c r="A10" i="5"/>
  <c r="M9" i="5"/>
  <c r="J9" i="5"/>
  <c r="I9" i="5"/>
  <c r="H9" i="5"/>
  <c r="A9" i="5"/>
  <c r="M8" i="5"/>
  <c r="J8" i="5"/>
  <c r="I8" i="5"/>
  <c r="H8" i="5"/>
  <c r="A8" i="5"/>
  <c r="M7" i="5"/>
  <c r="J7" i="5"/>
  <c r="I7" i="5"/>
  <c r="H7" i="5"/>
  <c r="A7" i="5"/>
  <c r="M6" i="5"/>
  <c r="J6" i="5"/>
  <c r="I6" i="5"/>
  <c r="H6" i="5"/>
  <c r="A6" i="5"/>
  <c r="M5" i="5"/>
  <c r="J5" i="5"/>
  <c r="I5" i="5"/>
  <c r="H5" i="5"/>
  <c r="A5" i="5"/>
  <c r="M4" i="5"/>
  <c r="J4" i="5"/>
  <c r="I4" i="5"/>
  <c r="H4" i="5"/>
  <c r="A4" i="5"/>
  <c r="J3" i="5"/>
  <c r="I3" i="5"/>
  <c r="H3" i="5"/>
  <c r="J354" i="1"/>
  <c r="I354" i="1"/>
  <c r="G354" i="1"/>
  <c r="F354" i="1"/>
  <c r="H23" i="1"/>
  <c r="H13" i="1"/>
  <c r="H12" i="1"/>
  <c r="H11" i="1"/>
  <c r="H10" i="1"/>
  <c r="H9" i="1"/>
  <c r="H8" i="1"/>
  <c r="H7" i="1"/>
  <c r="H6" i="1"/>
  <c r="H5" i="1"/>
  <c r="H4" i="1"/>
  <c r="G15" i="7"/>
  <c r="F15" i="7"/>
  <c r="D15" i="7"/>
  <c r="C15" i="7"/>
  <c r="B15" i="7"/>
  <c r="E14" i="7"/>
  <c r="E13" i="7"/>
  <c r="E12" i="7"/>
  <c r="E11" i="7"/>
  <c r="E10" i="7"/>
  <c r="E9" i="7"/>
  <c r="E8" i="7"/>
  <c r="E7" i="7"/>
  <c r="E6" i="7"/>
  <c r="E5" i="7"/>
  <c r="E4" i="7"/>
  <c r="E15" i="7" l="1"/>
  <c r="H354" i="1"/>
</calcChain>
</file>

<file path=xl/sharedStrings.xml><?xml version="1.0" encoding="utf-8"?>
<sst xmlns="http://schemas.openxmlformats.org/spreadsheetml/2006/main" count="1640" uniqueCount="1353">
  <si>
    <t>郵便番号</t>
    <rPh sb="0" eb="4">
      <t>ユウビンバンゴウ</t>
    </rPh>
    <phoneticPr fontId="3"/>
  </si>
  <si>
    <t>例</t>
    <rPh sb="0" eb="1">
      <t>レイ</t>
    </rPh>
    <phoneticPr fontId="3"/>
  </si>
  <si>
    <t>990-0065</t>
  </si>
  <si>
    <t>村山総合支庁１階受付</t>
    <rPh sb="0" eb="6">
      <t>ムラヤマソウゴウシチョウ</t>
    </rPh>
    <rPh sb="7" eb="8">
      <t>カイ</t>
    </rPh>
    <rPh sb="8" eb="10">
      <t>ウケツケ</t>
    </rPh>
    <phoneticPr fontId="3"/>
  </si>
  <si>
    <t>村山総合支庁こども家庭支援課</t>
    <phoneticPr fontId="3"/>
  </si>
  <si>
    <t>990-0031</t>
  </si>
  <si>
    <t>最上総合支庁こども家庭支援課</t>
    <phoneticPr fontId="3"/>
  </si>
  <si>
    <t>置賜総合支庁こども家庭支援課</t>
    <phoneticPr fontId="3"/>
  </si>
  <si>
    <t>米沢市金池七丁目1-50</t>
  </si>
  <si>
    <t>庄内総合支庁こども家庭支援課</t>
    <phoneticPr fontId="3"/>
  </si>
  <si>
    <t>村山総合支庁生活福祉課</t>
  </si>
  <si>
    <t>寒河江市大字西根字石川西355</t>
  </si>
  <si>
    <t>最上総合支庁地域健康福祉課</t>
    <rPh sb="8" eb="10">
      <t>ケンコウ</t>
    </rPh>
    <phoneticPr fontId="3"/>
  </si>
  <si>
    <t>庄内総合支庁地域保健福祉課</t>
    <phoneticPr fontId="3"/>
  </si>
  <si>
    <t>県立図書館</t>
    <rPh sb="0" eb="2">
      <t>ケンリツ</t>
    </rPh>
    <rPh sb="2" eb="5">
      <t>トショカン</t>
    </rPh>
    <phoneticPr fontId="3"/>
  </si>
  <si>
    <t>山形県男女共同参画センター</t>
    <rPh sb="0" eb="2">
      <t>ヤマガタ</t>
    </rPh>
    <rPh sb="2" eb="9">
      <t>ケンダンジョキョウドウサンカク</t>
    </rPh>
    <phoneticPr fontId="3"/>
  </si>
  <si>
    <t>山形市緑町1丁目2-36（遊学館2階)</t>
    <rPh sb="17" eb="18">
      <t>カイ</t>
    </rPh>
    <phoneticPr fontId="3"/>
  </si>
  <si>
    <t>山形県ひとり親家庭応援センター</t>
    <rPh sb="0" eb="3">
      <t>ヤマガタケン</t>
    </rPh>
    <rPh sb="6" eb="11">
      <t>オヤカテイオウエン</t>
    </rPh>
    <phoneticPr fontId="3"/>
  </si>
  <si>
    <t>認定特定非営利活動法人
発達支援研究センター雨やどり</t>
    <rPh sb="0" eb="7">
      <t>ニンテイトクテイヒエイリ</t>
    </rPh>
    <rPh sb="7" eb="11">
      <t>カツドウホウジン</t>
    </rPh>
    <rPh sb="12" eb="16">
      <t>ハッタツシエン</t>
    </rPh>
    <rPh sb="16" eb="18">
      <t>ケンキュウ</t>
    </rPh>
    <rPh sb="22" eb="23">
      <t>アメ</t>
    </rPh>
    <phoneticPr fontId="3"/>
  </si>
  <si>
    <t>山形市小荷駄町2-7「SUNまち」内</t>
    <rPh sb="0" eb="3">
      <t>ヤマガタシ</t>
    </rPh>
    <rPh sb="3" eb="7">
      <t>コニダチョウ</t>
    </rPh>
    <rPh sb="17" eb="18">
      <t>ナイ</t>
    </rPh>
    <phoneticPr fontId="3"/>
  </si>
  <si>
    <t>特定非営利活動法人
福祉サポートセンター山形</t>
    <rPh sb="0" eb="5">
      <t>トクテイヒエイリ</t>
    </rPh>
    <rPh sb="5" eb="9">
      <t>カツドウホウジン</t>
    </rPh>
    <rPh sb="10" eb="12">
      <t>フクシ</t>
    </rPh>
    <rPh sb="20" eb="22">
      <t>ヤマガタ</t>
    </rPh>
    <phoneticPr fontId="3"/>
  </si>
  <si>
    <t>新庄市本町6-11</t>
    <rPh sb="3" eb="5">
      <t>ホンマチ</t>
    </rPh>
    <phoneticPr fontId="3"/>
  </si>
  <si>
    <t>西置賜軍飯豊町大字椿3592-3</t>
    <rPh sb="0" eb="4">
      <t>ニシオイタマグン</t>
    </rPh>
    <rPh sb="4" eb="7">
      <t>イイデマチ</t>
    </rPh>
    <rPh sb="7" eb="9">
      <t>オオアザ</t>
    </rPh>
    <rPh sb="9" eb="10">
      <t>ツバキ</t>
    </rPh>
    <phoneticPr fontId="3"/>
  </si>
  <si>
    <t>鶴岡市陽光町10-36</t>
    <rPh sb="0" eb="3">
      <t>ツルオカシ</t>
    </rPh>
    <rPh sb="3" eb="6">
      <t>ヨウコウマチ</t>
    </rPh>
    <phoneticPr fontId="3"/>
  </si>
  <si>
    <t>認定特定非営利活動法人発達支援研究センター（フリースペース雨やどり）</t>
    <rPh sb="0" eb="7">
      <t>ニンテイトクテイヒエイリ</t>
    </rPh>
    <rPh sb="7" eb="11">
      <t>カツドウホウジン</t>
    </rPh>
    <rPh sb="11" eb="15">
      <t>ハッタツシエン</t>
    </rPh>
    <rPh sb="15" eb="17">
      <t>ケンキュウ</t>
    </rPh>
    <rPh sb="29" eb="30">
      <t>アメ</t>
    </rPh>
    <phoneticPr fontId="3"/>
  </si>
  <si>
    <t>山形市小荷駄町2-7</t>
    <rPh sb="0" eb="3">
      <t>ヤマガタシ</t>
    </rPh>
    <rPh sb="3" eb="7">
      <t>コニダチョウ</t>
    </rPh>
    <phoneticPr fontId="3"/>
  </si>
  <si>
    <t>特定非営利活動法人クローバーの会＠やまがた（フリースペースいろは）</t>
    <rPh sb="0" eb="9">
      <t>トクテイヒエイリカツドウホウジン</t>
    </rPh>
    <rPh sb="15" eb="16">
      <t>カイ</t>
    </rPh>
    <phoneticPr fontId="3"/>
  </si>
  <si>
    <t>山形市南原町1-27-20</t>
    <rPh sb="0" eb="3">
      <t>ヤマガタシ</t>
    </rPh>
    <rPh sb="3" eb="6">
      <t>ミナミハラマチ</t>
    </rPh>
    <phoneticPr fontId="3"/>
  </si>
  <si>
    <t>990-2332</t>
  </si>
  <si>
    <t>山形市飯田3-2-12</t>
    <rPh sb="0" eb="3">
      <t>ヤマガタシ</t>
    </rPh>
    <rPh sb="3" eb="5">
      <t>イイダ</t>
    </rPh>
    <phoneticPr fontId="3"/>
  </si>
  <si>
    <t>認定非営利活動法人オープンハウスこんぺいとう（フリースペースまちかどカフェたまりば）</t>
    <rPh sb="0" eb="5">
      <t>ニンテイヒエイリ</t>
    </rPh>
    <rPh sb="5" eb="9">
      <t>カツドウホウジン</t>
    </rPh>
    <phoneticPr fontId="3"/>
  </si>
  <si>
    <t>新庄市若葉町1-4</t>
    <rPh sb="0" eb="3">
      <t>シンジョウシ</t>
    </rPh>
    <rPh sb="3" eb="6">
      <t>ワカバチョウ</t>
    </rPh>
    <phoneticPr fontId="3"/>
  </si>
  <si>
    <t>992-0075</t>
  </si>
  <si>
    <t>米沢市赤芝町字川添1884</t>
    <rPh sb="0" eb="3">
      <t>ヨネザワシ</t>
    </rPh>
    <rPh sb="3" eb="6">
      <t>アカシバマチ</t>
    </rPh>
    <rPh sb="6" eb="7">
      <t>アザ</t>
    </rPh>
    <rPh sb="7" eb="9">
      <t>カワゾエ</t>
    </rPh>
    <phoneticPr fontId="3"/>
  </si>
  <si>
    <t>南陽市椚塚1654-10</t>
    <rPh sb="0" eb="3">
      <t>ナンヨウシ</t>
    </rPh>
    <rPh sb="3" eb="5">
      <t>クヌギヅカ</t>
    </rPh>
    <phoneticPr fontId="3"/>
  </si>
  <si>
    <t>特定非営利活動法人
（若者相談窓口一歩）</t>
    <rPh sb="0" eb="9">
      <t>トクテイヒエイリカツドウホウジン</t>
    </rPh>
    <rPh sb="11" eb="17">
      <t>ワカモノソウダンマドグチ</t>
    </rPh>
    <rPh sb="17" eb="19">
      <t>イッポ</t>
    </rPh>
    <phoneticPr fontId="3"/>
  </si>
  <si>
    <t>鶴岡市陽光町18-24</t>
    <rPh sb="0" eb="3">
      <t>ツルオカシ</t>
    </rPh>
    <rPh sb="3" eb="6">
      <t>ヨウコウマチ</t>
    </rPh>
    <phoneticPr fontId="3"/>
  </si>
  <si>
    <t>酒田市北新橋二丁目1-16</t>
    <rPh sb="0" eb="3">
      <t>サカタシ</t>
    </rPh>
    <rPh sb="3" eb="6">
      <t>キタシンバシ</t>
    </rPh>
    <rPh sb="6" eb="9">
      <t>ニチョウメ</t>
    </rPh>
    <phoneticPr fontId="3"/>
  </si>
  <si>
    <t>パック数</t>
    <rPh sb="3" eb="4">
      <t>スウ</t>
    </rPh>
    <phoneticPr fontId="2"/>
  </si>
  <si>
    <t>割合</t>
    <rPh sb="0" eb="2">
      <t>ワリアイ</t>
    </rPh>
    <phoneticPr fontId="2"/>
  </si>
  <si>
    <t>学校名</t>
  </si>
  <si>
    <t>生徒数</t>
    <rPh sb="0" eb="2">
      <t>セイト</t>
    </rPh>
    <rPh sb="2" eb="3">
      <t>スウ</t>
    </rPh>
    <phoneticPr fontId="3"/>
  </si>
  <si>
    <t>女子
数</t>
    <rPh sb="0" eb="2">
      <t>ジョシ</t>
    </rPh>
    <rPh sb="3" eb="4">
      <t>スウ</t>
    </rPh>
    <phoneticPr fontId="2"/>
  </si>
  <si>
    <r>
      <t xml:space="preserve">割合
</t>
    </r>
    <r>
      <rPr>
        <sz val="9"/>
        <color theme="1"/>
        <rFont val="ＭＳ Ｐ明朝"/>
        <family val="1"/>
        <charset val="128"/>
      </rPr>
      <t>（7.5%）</t>
    </r>
    <rPh sb="0" eb="2">
      <t>ワリアイ</t>
    </rPh>
    <phoneticPr fontId="2"/>
  </si>
  <si>
    <t>配布
上限
パック数</t>
    <rPh sb="0" eb="2">
      <t>ハイフ</t>
    </rPh>
    <rPh sb="3" eb="5">
      <t>ジョウゲン</t>
    </rPh>
    <rPh sb="9" eb="10">
      <t>スウ</t>
    </rPh>
    <phoneticPr fontId="3"/>
  </si>
  <si>
    <t>およそ箱数</t>
    <rPh sb="3" eb="5">
      <t>ハコスウ</t>
    </rPh>
    <phoneticPr fontId="2"/>
  </si>
  <si>
    <t>希望
パック数
（回答）</t>
    <rPh sb="0" eb="2">
      <t>キボウ</t>
    </rPh>
    <rPh sb="6" eb="7">
      <t>スウ</t>
    </rPh>
    <rPh sb="9" eb="11">
      <t>カイトウ</t>
    </rPh>
    <phoneticPr fontId="2"/>
  </si>
  <si>
    <t>配布
希望</t>
    <rPh sb="0" eb="2">
      <t>ハイフ</t>
    </rPh>
    <rPh sb="3" eb="5">
      <t>キボウ</t>
    </rPh>
    <phoneticPr fontId="2"/>
  </si>
  <si>
    <t>昼用</t>
    <rPh sb="0" eb="2">
      <t>ヒルヨウ</t>
    </rPh>
    <phoneticPr fontId="2"/>
  </si>
  <si>
    <t>夜用</t>
    <rPh sb="0" eb="2">
      <t>ヨルヨウ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</si>
  <si>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</si>
  <si>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</si>
  <si>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送付
回数</t>
    <rPh sb="0" eb="2">
      <t>ソウフ</t>
    </rPh>
    <rPh sb="3" eb="5">
      <t>カイスウ</t>
    </rPh>
    <phoneticPr fontId="2"/>
  </si>
  <si>
    <t>★配布
方法
（予定）</t>
    <rPh sb="1" eb="3">
      <t>ハイフ</t>
    </rPh>
    <rPh sb="4" eb="6">
      <t>ホウホウ</t>
    </rPh>
    <rPh sb="8" eb="10">
      <t>ヨテイ</t>
    </rPh>
    <phoneticPr fontId="2"/>
  </si>
  <si>
    <t>その他を
選んだ場合記入</t>
    <rPh sb="2" eb="3">
      <t>タ</t>
    </rPh>
    <rPh sb="5" eb="6">
      <t>エラ</t>
    </rPh>
    <rPh sb="8" eb="10">
      <t>バアイ</t>
    </rPh>
    <rPh sb="10" eb="12">
      <t>キニュウ</t>
    </rPh>
    <phoneticPr fontId="2"/>
  </si>
  <si>
    <t>所在地／送付先</t>
    <rPh sb="4" eb="7">
      <t>ソウフサキ</t>
    </rPh>
    <phoneticPr fontId="3"/>
  </si>
  <si>
    <t>中学校</t>
    <rPh sb="0" eb="3">
      <t>チュウガッコウ</t>
    </rPh>
    <phoneticPr fontId="2"/>
  </si>
  <si>
    <t>〇</t>
  </si>
  <si>
    <t>②トイレで１個単位で設置</t>
    <rPh sb="6" eb="7">
      <t>コ</t>
    </rPh>
    <rPh sb="7" eb="9">
      <t>タンイ</t>
    </rPh>
    <rPh sb="10" eb="12">
      <t>セッチ</t>
    </rPh>
    <phoneticPr fontId="2"/>
  </si>
  <si>
    <t>990-0023</t>
  </si>
  <si>
    <t>①保健室でパック単位で配布</t>
    <rPh sb="1" eb="4">
      <t>ホケンシツ</t>
    </rPh>
    <rPh sb="8" eb="10">
      <t>タンイ</t>
    </rPh>
    <rPh sb="11" eb="13">
      <t>ハイフ</t>
    </rPh>
    <phoneticPr fontId="2"/>
  </si>
  <si>
    <t>×</t>
  </si>
  <si>
    <t>③主に保健室で配布し、一部はトイレに設置</t>
    <rPh sb="1" eb="2">
      <t>オモ</t>
    </rPh>
    <rPh sb="3" eb="6">
      <t>ホケンシツ</t>
    </rPh>
    <rPh sb="7" eb="9">
      <t>ハイフ</t>
    </rPh>
    <rPh sb="11" eb="13">
      <t>イチブ</t>
    </rPh>
    <rPh sb="18" eb="20">
      <t>セッチ</t>
    </rPh>
    <phoneticPr fontId="2"/>
  </si>
  <si>
    <t>④主にトイレで配布し、一部は保健室で配布</t>
    <rPh sb="14" eb="17">
      <t>ホケンシツ</t>
    </rPh>
    <rPh sb="18" eb="20">
      <t>ハイフ</t>
    </rPh>
    <phoneticPr fontId="2"/>
  </si>
  <si>
    <t>⑤その他</t>
    <rPh sb="3" eb="4">
      <t>タ</t>
    </rPh>
    <phoneticPr fontId="2"/>
  </si>
  <si>
    <t>990-2413</t>
  </si>
  <si>
    <t>990-0801</t>
  </si>
  <si>
    <t>〇</t>
    <phoneticPr fontId="2"/>
  </si>
  <si>
    <t>×</t>
    <phoneticPr fontId="2"/>
  </si>
  <si>
    <t>990-2453</t>
  </si>
  <si>
    <t>990-0864</t>
  </si>
  <si>
    <t>990-2235</t>
  </si>
  <si>
    <t>999-3301</t>
  </si>
  <si>
    <t>990-2335</t>
  </si>
  <si>
    <t>999-3232</t>
  </si>
  <si>
    <t>999-3105</t>
  </si>
  <si>
    <t>999-3211</t>
  </si>
  <si>
    <t>999-3235</t>
  </si>
  <si>
    <t>994-0055</t>
  </si>
  <si>
    <t>994-0012</t>
  </si>
  <si>
    <t>994-0071</t>
  </si>
  <si>
    <t>994-0003</t>
  </si>
  <si>
    <t>990-0303</t>
  </si>
  <si>
    <t>990-0401</t>
  </si>
  <si>
    <t>991-0003</t>
  </si>
  <si>
    <t>991-0057</t>
  </si>
  <si>
    <t>990-0523</t>
  </si>
  <si>
    <t>999-3512</t>
  </si>
  <si>
    <t>990-0711</t>
  </si>
  <si>
    <t>990-1442</t>
  </si>
  <si>
    <t>990-1162</t>
  </si>
  <si>
    <t>990-1121</t>
  </si>
  <si>
    <t>995-0018</t>
  </si>
  <si>
    <t>995-0204</t>
  </si>
  <si>
    <t>999-3786</t>
  </si>
  <si>
    <t>999-3716</t>
  </si>
  <si>
    <t>999-3722</t>
  </si>
  <si>
    <t>999-3770</t>
  </si>
  <si>
    <t>999-3762</t>
  </si>
  <si>
    <t>999-4229</t>
  </si>
  <si>
    <t>999-4111</t>
  </si>
  <si>
    <t>996-0085</t>
  </si>
  <si>
    <t>996-0051</t>
  </si>
  <si>
    <t>996-0111</t>
  </si>
  <si>
    <t>999-5402</t>
  </si>
  <si>
    <t>999-6101</t>
  </si>
  <si>
    <t>999-4601</t>
  </si>
  <si>
    <t>999-5521</t>
  </si>
  <si>
    <t>996-0212</t>
  </si>
  <si>
    <t>992-0027</t>
  </si>
  <si>
    <t>992-0062</t>
  </si>
  <si>
    <t>992-0044</t>
  </si>
  <si>
    <t>992-0117</t>
  </si>
  <si>
    <t>999-2221</t>
  </si>
  <si>
    <t>992-0472</t>
  </si>
  <si>
    <t>999-2251</t>
  </si>
  <si>
    <t>992-0332</t>
  </si>
  <si>
    <t>999-0122</t>
  </si>
  <si>
    <t>993-0031</t>
  </si>
  <si>
    <t>993-0075</t>
  </si>
  <si>
    <t>999-1211</t>
  </si>
  <si>
    <t>999-1352</t>
  </si>
  <si>
    <t>992-0832</t>
  </si>
  <si>
    <t>999-0604</t>
  </si>
  <si>
    <t>997-0837</t>
  </si>
  <si>
    <t>997-0011</t>
  </si>
  <si>
    <t>997-0814</t>
  </si>
  <si>
    <t>997-0825</t>
  </si>
  <si>
    <t>997-1121</t>
  </si>
  <si>
    <t>999-7463</t>
  </si>
  <si>
    <t>999-7601</t>
  </si>
  <si>
    <t>997-0141</t>
  </si>
  <si>
    <t>997-0346</t>
  </si>
  <si>
    <t>997-0412</t>
  </si>
  <si>
    <t>999-7123</t>
  </si>
  <si>
    <t>997-1301</t>
  </si>
  <si>
    <t>999-6601</t>
  </si>
  <si>
    <t>999-7781</t>
  </si>
  <si>
    <t>998-0029</t>
  </si>
  <si>
    <t>998-0864</t>
  </si>
  <si>
    <t>998-0841</t>
  </si>
  <si>
    <t>998-0103</t>
  </si>
  <si>
    <t>998-0012</t>
  </si>
  <si>
    <t>999-8234</t>
  </si>
  <si>
    <t>999-6711</t>
  </si>
  <si>
    <t>999-8311</t>
  </si>
  <si>
    <t>計</t>
    <rPh sb="0" eb="1">
      <t>ケイ</t>
    </rPh>
    <phoneticPr fontId="2"/>
  </si>
  <si>
    <t>※　配布上限パック数は、少人数の学校は20パックとして設定しています。20パック以下の範囲内で希望数を入力してください。</t>
    <rPh sb="2" eb="6">
      <t>ハイフジョウゲン</t>
    </rPh>
    <rPh sb="9" eb="10">
      <t>スウ</t>
    </rPh>
    <rPh sb="12" eb="15">
      <t>ショウニンズウ</t>
    </rPh>
    <rPh sb="16" eb="18">
      <t>ガッコウ</t>
    </rPh>
    <rPh sb="27" eb="29">
      <t>セッテイ</t>
    </rPh>
    <rPh sb="40" eb="42">
      <t>イカ</t>
    </rPh>
    <rPh sb="43" eb="46">
      <t>ハンイナイ</t>
    </rPh>
    <rPh sb="47" eb="50">
      <t>キボウスウ</t>
    </rPh>
    <rPh sb="51" eb="53">
      <t>ニュウリョク</t>
    </rPh>
    <phoneticPr fontId="2"/>
  </si>
  <si>
    <t>○</t>
    <phoneticPr fontId="2"/>
  </si>
  <si>
    <t>990-0043</t>
  </si>
  <si>
    <t>990-0039</t>
  </si>
  <si>
    <t>990-0034</t>
  </si>
  <si>
    <t>990-2492</t>
  </si>
  <si>
    <t>990-0021</t>
  </si>
  <si>
    <t>990-0075</t>
  </si>
  <si>
    <t>990-2214</t>
  </si>
  <si>
    <t>990-2339</t>
  </si>
  <si>
    <t>990-0831</t>
  </si>
  <si>
    <t>990-0068</t>
  </si>
  <si>
    <t>990-2323</t>
  </si>
  <si>
    <t>999-3154</t>
  </si>
  <si>
    <t>999-3103</t>
  </si>
  <si>
    <t>999-3241</t>
  </si>
  <si>
    <t>999-3213</t>
  </si>
  <si>
    <t>994-0101</t>
  </si>
  <si>
    <t>994-0005</t>
  </si>
  <si>
    <t>994-0075</t>
  </si>
  <si>
    <t>994-0073</t>
  </si>
  <si>
    <t>994-0068</t>
  </si>
  <si>
    <t>994-0056</t>
  </si>
  <si>
    <t>994-0022</t>
  </si>
  <si>
    <t>994-0054</t>
  </si>
  <si>
    <t>994-0046</t>
  </si>
  <si>
    <t>994-0002</t>
  </si>
  <si>
    <t>994-0063</t>
  </si>
  <si>
    <t>990-0301</t>
  </si>
  <si>
    <t>990-0407</t>
  </si>
  <si>
    <t>991-0023</t>
  </si>
  <si>
    <t>991-0042</t>
  </si>
  <si>
    <t>991-0063</t>
  </si>
  <si>
    <t>990-0525</t>
  </si>
  <si>
    <t>990-0505</t>
  </si>
  <si>
    <t>991-0005</t>
  </si>
  <si>
    <t>991-0053</t>
  </si>
  <si>
    <t>999-3533</t>
  </si>
  <si>
    <t>999-3522</t>
  </si>
  <si>
    <t>999-3511</t>
  </si>
  <si>
    <t>999-3515</t>
  </si>
  <si>
    <t>999-3502</t>
  </si>
  <si>
    <t>990-0702</t>
  </si>
  <si>
    <t>990-1552</t>
  </si>
  <si>
    <t>990-1304</t>
  </si>
  <si>
    <t>990-1101</t>
  </si>
  <si>
    <t>990-1164</t>
  </si>
  <si>
    <t>995-0021</t>
  </si>
  <si>
    <t>995-0001</t>
  </si>
  <si>
    <t>995-0111</t>
  </si>
  <si>
    <t>995-0112</t>
  </si>
  <si>
    <t>995-0201</t>
  </si>
  <si>
    <t>995-0208</t>
  </si>
  <si>
    <t>999-3783</t>
  </si>
  <si>
    <t>999-3765</t>
  </si>
  <si>
    <t>999-3723</t>
  </si>
  <si>
    <t>999-3776</t>
  </si>
  <si>
    <t>999-3774</t>
  </si>
  <si>
    <t>999-3771</t>
  </si>
  <si>
    <t>999-3711</t>
  </si>
  <si>
    <t>999-4232</t>
  </si>
  <si>
    <t>999-4551</t>
  </si>
  <si>
    <t>999-4103</t>
  </si>
  <si>
    <t>996-0076</t>
  </si>
  <si>
    <t>996-0033</t>
  </si>
  <si>
    <t>996-0112</t>
  </si>
  <si>
    <t>999-6212</t>
  </si>
  <si>
    <t>999-5301</t>
  </si>
  <si>
    <t>999-5604</t>
  </si>
  <si>
    <t>992-0052</t>
  </si>
  <si>
    <t>992-0026</t>
  </si>
  <si>
    <t>992-0056</t>
  </si>
  <si>
    <t>992-0039</t>
  </si>
  <si>
    <t>992-0045</t>
  </si>
  <si>
    <t>992-0055</t>
  </si>
  <si>
    <t>992-1128</t>
  </si>
  <si>
    <t>992-1451</t>
  </si>
  <si>
    <t>992-0084</t>
  </si>
  <si>
    <t>992-0003</t>
  </si>
  <si>
    <t>992-0116</t>
  </si>
  <si>
    <t>992-0025</t>
  </si>
  <si>
    <t>992-0478</t>
  </si>
  <si>
    <t>992-0474</t>
  </si>
  <si>
    <t>992-0351</t>
  </si>
  <si>
    <t>992-0301</t>
  </si>
  <si>
    <t>992-0344</t>
  </si>
  <si>
    <t>992-0321</t>
  </si>
  <si>
    <t>992-0262</t>
  </si>
  <si>
    <t>999-2178</t>
  </si>
  <si>
    <t>992-0602</t>
  </si>
  <si>
    <t>999-0121</t>
  </si>
  <si>
    <t>999-0143</t>
  </si>
  <si>
    <t>999-0211</t>
  </si>
  <si>
    <t>993-0001</t>
  </si>
  <si>
    <t>993-0072</t>
  </si>
  <si>
    <t>993-0063</t>
  </si>
  <si>
    <t>993-0041</t>
  </si>
  <si>
    <t>993-0021</t>
  </si>
  <si>
    <t>992-0772</t>
  </si>
  <si>
    <t>992-0771</t>
  </si>
  <si>
    <t>992-0841</t>
  </si>
  <si>
    <t>999-0602</t>
  </si>
  <si>
    <t>999-1113</t>
  </si>
  <si>
    <t>997-0833</t>
  </si>
  <si>
    <t>997-0022</t>
  </si>
  <si>
    <t>997-0805</t>
  </si>
  <si>
    <t>997-0054</t>
  </si>
  <si>
    <t>999-7548</t>
  </si>
  <si>
    <t>999-7683</t>
  </si>
  <si>
    <t>997-0344</t>
  </si>
  <si>
    <t>997-0157</t>
  </si>
  <si>
    <t>999-7205</t>
  </si>
  <si>
    <t>997-1321</t>
  </si>
  <si>
    <t>999-7757</t>
  </si>
  <si>
    <t>999-7707</t>
  </si>
  <si>
    <t>999-7731</t>
  </si>
  <si>
    <t>998-0031</t>
  </si>
  <si>
    <t>998-0005</t>
  </si>
  <si>
    <t>999-8134</t>
  </si>
  <si>
    <t>999-7773</t>
  </si>
  <si>
    <t>998-0125</t>
  </si>
  <si>
    <t>998-0112</t>
  </si>
  <si>
    <t>998-0111</t>
  </si>
  <si>
    <t>998-0101</t>
  </si>
  <si>
    <t>998-0857</t>
  </si>
  <si>
    <t>998-0026</t>
  </si>
  <si>
    <t>998-0013</t>
  </si>
  <si>
    <t>998-0861</t>
  </si>
  <si>
    <t>998-0842</t>
  </si>
  <si>
    <t>999-8221</t>
  </si>
  <si>
    <t>999-8235</t>
  </si>
  <si>
    <t>998-0871</t>
  </si>
  <si>
    <t>999-6821</t>
  </si>
  <si>
    <t>999-5103</t>
  </si>
  <si>
    <t>996-0091</t>
  </si>
  <si>
    <t>999-6402</t>
  </si>
  <si>
    <t>山形東高等学校</t>
    <rPh sb="3" eb="5">
      <t>コウトウ</t>
    </rPh>
    <rPh sb="5" eb="7">
      <t>ガッコウ</t>
    </rPh>
    <phoneticPr fontId="3"/>
  </si>
  <si>
    <t>990-8525</t>
  </si>
  <si>
    <t>山形西高等学校</t>
    <rPh sb="3" eb="7">
      <t>コウトウガッコウ</t>
    </rPh>
    <phoneticPr fontId="3"/>
  </si>
  <si>
    <t>山形北高等学校</t>
    <rPh sb="3" eb="7">
      <t>コウトウガッコウ</t>
    </rPh>
    <phoneticPr fontId="3"/>
  </si>
  <si>
    <t xml:space="preserve">990-0041 </t>
  </si>
  <si>
    <t>山形市緑町二丁目2番7号</t>
    <rPh sb="0" eb="3">
      <t>ヤマガタシ</t>
    </rPh>
    <rPh sb="3" eb="5">
      <t>ミドリチョウ</t>
    </rPh>
    <rPh sb="5" eb="8">
      <t>2チョウメ</t>
    </rPh>
    <rPh sb="9" eb="10">
      <t>バン</t>
    </rPh>
    <rPh sb="11" eb="12">
      <t>ゴウ</t>
    </rPh>
    <phoneticPr fontId="2"/>
  </si>
  <si>
    <t>山形工業高等学校</t>
    <rPh sb="4" eb="8">
      <t>コウトウガッコウ</t>
    </rPh>
    <phoneticPr fontId="3"/>
  </si>
  <si>
    <t>山形中央高等学校</t>
    <rPh sb="4" eb="8">
      <t>コウトウガッコウ</t>
    </rPh>
    <phoneticPr fontId="3"/>
  </si>
  <si>
    <t>霞城学園高等学校</t>
    <rPh sb="4" eb="8">
      <t>コウトウガッコウ</t>
    </rPh>
    <phoneticPr fontId="3"/>
  </si>
  <si>
    <t>990-8580</t>
  </si>
  <si>
    <t>上山明新館高等学校</t>
    <rPh sb="5" eb="9">
      <t>コウトウガッコウ</t>
    </rPh>
    <phoneticPr fontId="3"/>
  </si>
  <si>
    <t>999-3193　　</t>
  </si>
  <si>
    <t>天童高等学校</t>
    <rPh sb="2" eb="6">
      <t>コウトウガッコウ</t>
    </rPh>
    <phoneticPr fontId="3"/>
  </si>
  <si>
    <t>994‐0021　</t>
  </si>
  <si>
    <t>山辺高等学校</t>
    <rPh sb="2" eb="6">
      <t>コウトウガッコウ</t>
    </rPh>
    <phoneticPr fontId="3"/>
  </si>
  <si>
    <t xml:space="preserve">990-0301 </t>
  </si>
  <si>
    <t>東村山郡山辺町大字山辺3028</t>
  </si>
  <si>
    <t>寒河江高等学校</t>
    <rPh sb="3" eb="7">
      <t>コウトウガッコウ</t>
    </rPh>
    <phoneticPr fontId="3"/>
  </si>
  <si>
    <t>寒河江市六供町2丁目3番9号</t>
  </si>
  <si>
    <t>寒河江工業高等学校</t>
    <rPh sb="5" eb="9">
      <t>コウトウガッコウ</t>
    </rPh>
    <phoneticPr fontId="3"/>
  </si>
  <si>
    <t>991-8512</t>
  </si>
  <si>
    <t>谷地高等学校</t>
    <rPh sb="2" eb="6">
      <t>コウトウガッコウ</t>
    </rPh>
    <phoneticPr fontId="3"/>
  </si>
  <si>
    <t>左沢高等学校</t>
    <rPh sb="2" eb="6">
      <t>コウトウガッコウ</t>
    </rPh>
    <phoneticPr fontId="3"/>
  </si>
  <si>
    <t>990-1121　</t>
  </si>
  <si>
    <t>西村山郡大江町大字藤田字山中816番地の3</t>
  </si>
  <si>
    <t>東桜学館高等学校</t>
    <rPh sb="0" eb="1">
      <t>ヒガシ</t>
    </rPh>
    <rPh sb="1" eb="2">
      <t>サクラ</t>
    </rPh>
    <rPh sb="2" eb="4">
      <t>ガッカン</t>
    </rPh>
    <rPh sb="4" eb="8">
      <t>コウトウガッコウ</t>
    </rPh>
    <phoneticPr fontId="24"/>
  </si>
  <si>
    <t xml:space="preserve">999-3730 </t>
  </si>
  <si>
    <t>村山産業高等学校</t>
    <rPh sb="0" eb="2">
      <t>ムラヤマ</t>
    </rPh>
    <rPh sb="2" eb="4">
      <t>サンギョウ</t>
    </rPh>
    <rPh sb="4" eb="8">
      <t>コウトウガッコウ</t>
    </rPh>
    <phoneticPr fontId="24"/>
  </si>
  <si>
    <t>村山市楯岡北町一丁目3番1号</t>
  </si>
  <si>
    <t>北村山高等学校</t>
    <rPh sb="3" eb="7">
      <t>コウトウガッコウ</t>
    </rPh>
    <phoneticPr fontId="3"/>
  </si>
  <si>
    <t>尾花沢市大字尾花沢1593番地</t>
  </si>
  <si>
    <t>新庄志誠館高等学校</t>
    <rPh sb="2" eb="5">
      <t>ココロザシマコトカン</t>
    </rPh>
    <rPh sb="5" eb="9">
      <t>コウトウガッコウ</t>
    </rPh>
    <phoneticPr fontId="3"/>
  </si>
  <si>
    <t>996-0061　</t>
  </si>
  <si>
    <t>新庄志誠館高等学校最上校</t>
    <rPh sb="2" eb="5">
      <t>シセイカン</t>
    </rPh>
    <phoneticPr fontId="2"/>
  </si>
  <si>
    <t>新庄神室産業高等学校金山校</t>
    <rPh sb="0" eb="2">
      <t>シンジョウ</t>
    </rPh>
    <rPh sb="2" eb="4">
      <t>カムロ</t>
    </rPh>
    <rPh sb="4" eb="6">
      <t>サンギョウ</t>
    </rPh>
    <rPh sb="6" eb="8">
      <t>コウトウ</t>
    </rPh>
    <rPh sb="8" eb="10">
      <t>ガッコウ</t>
    </rPh>
    <rPh sb="10" eb="13">
      <t>カネヤマコウ</t>
    </rPh>
    <phoneticPr fontId="3"/>
  </si>
  <si>
    <t>999-5402　</t>
  </si>
  <si>
    <t>山形県最上郡金山町大字金山248-2　</t>
  </si>
  <si>
    <t>新庄神室産業高等学校</t>
    <rPh sb="0" eb="2">
      <t>シンジョウ</t>
    </rPh>
    <rPh sb="2" eb="4">
      <t>カムロ</t>
    </rPh>
    <rPh sb="4" eb="6">
      <t>サンギョウ</t>
    </rPh>
    <rPh sb="6" eb="8">
      <t>コウトウ</t>
    </rPh>
    <rPh sb="8" eb="10">
      <t>ガッコウ</t>
    </rPh>
    <phoneticPr fontId="3"/>
  </si>
  <si>
    <t>新庄神室産業高等学校真室川校</t>
    <rPh sb="2" eb="6">
      <t>カムロサンギョウ</t>
    </rPh>
    <rPh sb="13" eb="14">
      <t>コウ</t>
    </rPh>
    <phoneticPr fontId="24"/>
  </si>
  <si>
    <t>米沢興譲館高等学校</t>
    <rPh sb="5" eb="9">
      <t>コウトウガッコウ</t>
    </rPh>
    <phoneticPr fontId="3"/>
  </si>
  <si>
    <t>992-1443　</t>
  </si>
  <si>
    <t>米沢市大字笹野1101　</t>
  </si>
  <si>
    <t>米沢東高等学校</t>
    <rPh sb="3" eb="7">
      <t>コウトウガッコウ</t>
    </rPh>
    <phoneticPr fontId="3"/>
  </si>
  <si>
    <t>米沢鶴城高等学校（全日制）</t>
    <rPh sb="2" eb="3">
      <t>ツル</t>
    </rPh>
    <rPh sb="3" eb="4">
      <t>シロ</t>
    </rPh>
    <rPh sb="4" eb="8">
      <t>コウトウガッコウ</t>
    </rPh>
    <rPh sb="9" eb="12">
      <t>ゼンニチセイ</t>
    </rPh>
    <phoneticPr fontId="3"/>
  </si>
  <si>
    <t>992-0117　</t>
  </si>
  <si>
    <t>置賜農業高等学校</t>
    <rPh sb="4" eb="8">
      <t>コウトウガッコウ</t>
    </rPh>
    <phoneticPr fontId="3"/>
  </si>
  <si>
    <t>999-0121　</t>
  </si>
  <si>
    <t>東置賜郡川西町大字上小松3723</t>
  </si>
  <si>
    <t>南陽高等学校</t>
    <rPh sb="2" eb="6">
      <t>コウトウガッコウ</t>
    </rPh>
    <phoneticPr fontId="3"/>
  </si>
  <si>
    <t>992-0472　　</t>
  </si>
  <si>
    <t>高畠高等学校</t>
    <rPh sb="2" eb="6">
      <t>コウトウガッコウ</t>
    </rPh>
    <phoneticPr fontId="3"/>
  </si>
  <si>
    <t>992-0994　</t>
  </si>
  <si>
    <t>山形県東置賜郡高畠町一本柳2788</t>
  </si>
  <si>
    <t>長井高等学校</t>
    <rPh sb="2" eb="6">
      <t>コウトウガッコウ</t>
    </rPh>
    <phoneticPr fontId="3"/>
  </si>
  <si>
    <t>長井工業高等学校</t>
    <rPh sb="4" eb="8">
      <t>コウトウガッコウ</t>
    </rPh>
    <phoneticPr fontId="3"/>
  </si>
  <si>
    <t>993-0051　</t>
  </si>
  <si>
    <t>長井市幸町9-17</t>
  </si>
  <si>
    <t>致道館高等学校</t>
    <rPh sb="0" eb="3">
      <t>チドウカン</t>
    </rPh>
    <rPh sb="3" eb="7">
      <t>コウトウガッコウ</t>
    </rPh>
    <phoneticPr fontId="3"/>
  </si>
  <si>
    <t>997-0037　</t>
  </si>
  <si>
    <t>鶴岡市若葉町26-31</t>
  </si>
  <si>
    <t>鶴岡工業高等学校</t>
    <rPh sb="4" eb="8">
      <t>コウトウガッコウ</t>
    </rPh>
    <phoneticPr fontId="3"/>
  </si>
  <si>
    <t>997-0036　</t>
  </si>
  <si>
    <t>鶴岡中央高等学校</t>
    <rPh sb="4" eb="8">
      <t>コウトウガッコウ</t>
    </rPh>
    <phoneticPr fontId="3"/>
  </si>
  <si>
    <t>山形県鶴岡市大宝寺字日本国410</t>
  </si>
  <si>
    <t>加茂水産高等学校</t>
    <rPh sb="4" eb="8">
      <t>コウトウガッコウ</t>
    </rPh>
    <phoneticPr fontId="3"/>
  </si>
  <si>
    <t>997-1204　</t>
  </si>
  <si>
    <t>鶴岡市加茂字大崩595</t>
  </si>
  <si>
    <t>庄内農業高等学校</t>
    <rPh sb="4" eb="8">
      <t>コウトウガッコウ</t>
    </rPh>
    <phoneticPr fontId="3"/>
  </si>
  <si>
    <t>999-7601　</t>
  </si>
  <si>
    <t>庄内総合高等学校</t>
    <rPh sb="4" eb="8">
      <t>コウトウガッコウ</t>
    </rPh>
    <phoneticPr fontId="3"/>
  </si>
  <si>
    <t>999-7707　</t>
  </si>
  <si>
    <t>酒田東高等学校</t>
    <rPh sb="3" eb="7">
      <t>コウトウガッコウ</t>
    </rPh>
    <phoneticPr fontId="3"/>
  </si>
  <si>
    <t>998-0482　</t>
  </si>
  <si>
    <t>酒田西高等学校</t>
    <rPh sb="3" eb="7">
      <t>コウトウガッコウ</t>
    </rPh>
    <phoneticPr fontId="3"/>
  </si>
  <si>
    <t xml:space="preserve">998-0013 </t>
  </si>
  <si>
    <t>酒田市北新町一丁目1の57</t>
    <rPh sb="6" eb="7">
      <t>イチ</t>
    </rPh>
    <phoneticPr fontId="2"/>
  </si>
  <si>
    <t>酒田光陵高等学校</t>
    <rPh sb="4" eb="8">
      <t>コウトウガッコウ</t>
    </rPh>
    <phoneticPr fontId="3"/>
  </si>
  <si>
    <t>990-0015</t>
  </si>
  <si>
    <t>酒田市北千日堂前字松境7番地3</t>
    <rPh sb="12" eb="14">
      <t>バンチ</t>
    </rPh>
    <phoneticPr fontId="2"/>
  </si>
  <si>
    <t>遊佐高等学校</t>
    <rPh sb="2" eb="6">
      <t>コウトウガッコウ</t>
    </rPh>
    <phoneticPr fontId="3"/>
  </si>
  <si>
    <t>東桜学館中学校</t>
    <rPh sb="0" eb="1">
      <t>ヒガシ</t>
    </rPh>
    <rPh sb="1" eb="2">
      <t>サクラ</t>
    </rPh>
    <rPh sb="2" eb="3">
      <t>ガク</t>
    </rPh>
    <rPh sb="3" eb="4">
      <t>カン</t>
    </rPh>
    <rPh sb="4" eb="5">
      <t>チュウ</t>
    </rPh>
    <rPh sb="5" eb="7">
      <t>ガッコウ</t>
    </rPh>
    <phoneticPr fontId="3"/>
  </si>
  <si>
    <t>致道館中学校</t>
    <rPh sb="0" eb="3">
      <t>チドウカン</t>
    </rPh>
    <rPh sb="3" eb="6">
      <t>チュウガッコウ</t>
    </rPh>
    <phoneticPr fontId="3"/>
  </si>
  <si>
    <t>鶴岡市若葉町16-5</t>
  </si>
  <si>
    <t>山形聾学校</t>
    <rPh sb="3" eb="5">
      <t>ガッコウ</t>
    </rPh>
    <phoneticPr fontId="3"/>
  </si>
  <si>
    <t>酒田特別支援学校</t>
    <rPh sb="0" eb="2">
      <t>サカタ</t>
    </rPh>
    <rPh sb="2" eb="4">
      <t>トクベツ</t>
    </rPh>
    <rPh sb="4" eb="6">
      <t>シエン</t>
    </rPh>
    <rPh sb="6" eb="8">
      <t>ガッコウ</t>
    </rPh>
    <phoneticPr fontId="25"/>
  </si>
  <si>
    <t>上山高等養護学校</t>
    <rPh sb="6" eb="8">
      <t>ガッコウ</t>
    </rPh>
    <phoneticPr fontId="3"/>
  </si>
  <si>
    <t>ゆきわり養護学校</t>
    <rPh sb="6" eb="8">
      <t>ガッコウ</t>
    </rPh>
    <phoneticPr fontId="3"/>
  </si>
  <si>
    <t>米沢養護学校</t>
    <rPh sb="4" eb="6">
      <t>ガッコウ</t>
    </rPh>
    <phoneticPr fontId="3"/>
  </si>
  <si>
    <t>米沢養護学校西置賜校</t>
    <rPh sb="6" eb="7">
      <t>ニシ</t>
    </rPh>
    <rPh sb="7" eb="8">
      <t>オ</t>
    </rPh>
    <rPh sb="9" eb="10">
      <t>アゼ</t>
    </rPh>
    <phoneticPr fontId="25"/>
  </si>
  <si>
    <t>新庄養護学校</t>
    <rPh sb="4" eb="6">
      <t>ガッコウ</t>
    </rPh>
    <phoneticPr fontId="3"/>
  </si>
  <si>
    <t>鶴岡養護学校</t>
    <rPh sb="4" eb="6">
      <t>ガッコウ</t>
    </rPh>
    <phoneticPr fontId="3"/>
  </si>
  <si>
    <t>鶴岡高等養護学校</t>
    <rPh sb="6" eb="8">
      <t>ガッコウ</t>
    </rPh>
    <phoneticPr fontId="3"/>
  </si>
  <si>
    <t>村山特別支援学校</t>
    <rPh sb="0" eb="2">
      <t>ムラヤマ</t>
    </rPh>
    <rPh sb="2" eb="4">
      <t>トクベツ</t>
    </rPh>
    <rPh sb="4" eb="6">
      <t>シエン</t>
    </rPh>
    <rPh sb="6" eb="8">
      <t>ガッコウ</t>
    </rPh>
    <phoneticPr fontId="25"/>
  </si>
  <si>
    <t xml:space="preserve">山形市大字谷柏元下谷柏43 </t>
    <rPh sb="3" eb="5">
      <t>オオアザ</t>
    </rPh>
    <rPh sb="5" eb="6">
      <t>タニ</t>
    </rPh>
    <rPh sb="6" eb="7">
      <t>カシワ</t>
    </rPh>
    <rPh sb="7" eb="8">
      <t>モト</t>
    </rPh>
    <rPh sb="8" eb="9">
      <t>シタ</t>
    </rPh>
    <rPh sb="9" eb="10">
      <t>タニ</t>
    </rPh>
    <rPh sb="10" eb="11">
      <t>カシワ</t>
    </rPh>
    <phoneticPr fontId="25"/>
  </si>
  <si>
    <t>楯岡特別支援学校</t>
    <rPh sb="0" eb="2">
      <t>タテオカ</t>
    </rPh>
    <rPh sb="2" eb="4">
      <t>トクベツ</t>
    </rPh>
    <rPh sb="4" eb="6">
      <t>シエン</t>
    </rPh>
    <rPh sb="6" eb="8">
      <t>ガッコウ</t>
    </rPh>
    <phoneticPr fontId="25"/>
  </si>
  <si>
    <t>楯岡特別支援学校大江校</t>
    <rPh sb="8" eb="10">
      <t>オオエ</t>
    </rPh>
    <rPh sb="10" eb="11">
      <t>コウ</t>
    </rPh>
    <phoneticPr fontId="25"/>
  </si>
  <si>
    <t>※　高等学校の生徒数は全日制と定時制の合計</t>
    <rPh sb="2" eb="4">
      <t>コウトウ</t>
    </rPh>
    <rPh sb="4" eb="6">
      <t>ガッコウ</t>
    </rPh>
    <rPh sb="7" eb="10">
      <t>セイトスウ</t>
    </rPh>
    <rPh sb="11" eb="14">
      <t>ゼンニチセイ</t>
    </rPh>
    <rPh sb="15" eb="17">
      <t>テイジ</t>
    </rPh>
    <rPh sb="17" eb="18">
      <t>セイ</t>
    </rPh>
    <rPh sb="19" eb="21">
      <t>ゴウケイ</t>
    </rPh>
    <phoneticPr fontId="2"/>
  </si>
  <si>
    <t>令和８年度　生理用品の無償提供　希望調査取りまとめ表（私立学校）</t>
    <rPh sb="0" eb="2">
      <t>レイワ</t>
    </rPh>
    <rPh sb="3" eb="5">
      <t>ネンド</t>
    </rPh>
    <rPh sb="16" eb="20">
      <t>キボウチョウサ</t>
    </rPh>
    <rPh sb="20" eb="21">
      <t>ト</t>
    </rPh>
    <rPh sb="25" eb="26">
      <t>ヒョウ</t>
    </rPh>
    <rPh sb="27" eb="29">
      <t>シリツ</t>
    </rPh>
    <rPh sb="29" eb="31">
      <t>ガッコウ</t>
    </rPh>
    <phoneticPr fontId="2"/>
  </si>
  <si>
    <t>学校法人名</t>
    <rPh sb="0" eb="5">
      <t>ガッコウホウジンメイ</t>
    </rPh>
    <phoneticPr fontId="2"/>
  </si>
  <si>
    <t>○○○○学園</t>
    <rPh sb="4" eb="6">
      <t>ガクエン</t>
    </rPh>
    <phoneticPr fontId="2"/>
  </si>
  <si>
    <t>○○○○学園</t>
    <rPh sb="4" eb="6">
      <t>ガクエン</t>
    </rPh>
    <phoneticPr fontId="3"/>
  </si>
  <si>
    <t>990-8570</t>
    <phoneticPr fontId="3"/>
  </si>
  <si>
    <t>山形市松波二丁目８番１号</t>
    <rPh sb="0" eb="8">
      <t>ヤマガタシマツナミニチョウメ</t>
    </rPh>
    <rPh sb="9" eb="10">
      <t>バン</t>
    </rPh>
    <rPh sb="11" eb="12">
      <t>ゴウ</t>
    </rPh>
    <phoneticPr fontId="3"/>
  </si>
  <si>
    <t>富澤学園</t>
  </si>
  <si>
    <t>東北文教大学山形城北</t>
    <rPh sb="0" eb="6">
      <t>トウホクブンキョウダイガク</t>
    </rPh>
    <rPh sb="6" eb="8">
      <t>ヤマガタ</t>
    </rPh>
    <rPh sb="8" eb="10">
      <t>ジョウホク</t>
    </rPh>
    <phoneticPr fontId="3"/>
  </si>
  <si>
    <t>990-0824</t>
  </si>
  <si>
    <t>山形市肴町1-13</t>
  </si>
  <si>
    <t>山形学院</t>
  </si>
  <si>
    <t>山形学院</t>
    <rPh sb="0" eb="2">
      <t>ヤマガタ</t>
    </rPh>
    <rPh sb="2" eb="4">
      <t>ガクイン</t>
    </rPh>
    <phoneticPr fontId="3"/>
  </si>
  <si>
    <t>山形市香澄町3-10-8</t>
  </si>
  <si>
    <t>日本大学</t>
  </si>
  <si>
    <t>日本大学山形</t>
    <rPh sb="0" eb="4">
      <t>ニホンダイガク</t>
    </rPh>
    <rPh sb="4" eb="6">
      <t>ヤマガタ</t>
    </rPh>
    <phoneticPr fontId="3"/>
  </si>
  <si>
    <t>990-2433</t>
  </si>
  <si>
    <t>山形市鳥居ヶ丘4-55</t>
  </si>
  <si>
    <t>明正学園</t>
    <phoneticPr fontId="26"/>
  </si>
  <si>
    <t>山形明正</t>
    <rPh sb="0" eb="2">
      <t>ヤマガタ</t>
    </rPh>
    <rPh sb="2" eb="3">
      <t>メイ</t>
    </rPh>
    <rPh sb="3" eb="4">
      <t>セイ</t>
    </rPh>
    <phoneticPr fontId="3"/>
  </si>
  <si>
    <t>山形市飯田1-1-8</t>
  </si>
  <si>
    <t>山本学園</t>
  </si>
  <si>
    <t>惺山</t>
    <rPh sb="0" eb="2">
      <t>セイザン</t>
    </rPh>
    <phoneticPr fontId="3"/>
  </si>
  <si>
    <t>修学旅行時の保健指導時に配布</t>
    <rPh sb="0" eb="5">
      <t>シュウガクリョコウジ</t>
    </rPh>
    <rPh sb="6" eb="11">
      <t>ホケンシドウジ</t>
    </rPh>
    <rPh sb="12" eb="14">
      <t>ハイフ</t>
    </rPh>
    <phoneticPr fontId="2"/>
  </si>
  <si>
    <t>990-0832</t>
  </si>
  <si>
    <t>山形市城西町3-13-7</t>
  </si>
  <si>
    <t>東海山形学園</t>
    <rPh sb="0" eb="2">
      <t>トウカイ</t>
    </rPh>
    <rPh sb="2" eb="4">
      <t>ヤマガタ</t>
    </rPh>
    <phoneticPr fontId="26"/>
  </si>
  <si>
    <t>東海大学山形</t>
    <rPh sb="0" eb="2">
      <t>トウカイ</t>
    </rPh>
    <rPh sb="2" eb="4">
      <t>ダイガク</t>
    </rPh>
    <rPh sb="4" eb="6">
      <t>ヤマガタ</t>
    </rPh>
    <phoneticPr fontId="3"/>
  </si>
  <si>
    <t>山形市成沢西3-4-5</t>
  </si>
  <si>
    <t>山形電波学園</t>
  </si>
  <si>
    <t>創学館</t>
    <rPh sb="0" eb="1">
      <t>ソウ</t>
    </rPh>
    <rPh sb="1" eb="2">
      <t>ガク</t>
    </rPh>
    <rPh sb="2" eb="3">
      <t>カン</t>
    </rPh>
    <phoneticPr fontId="3"/>
  </si>
  <si>
    <t>994-0069</t>
  </si>
  <si>
    <t>天童市清池東2-10-1</t>
  </si>
  <si>
    <t>新庄学園</t>
  </si>
  <si>
    <t>新庄東</t>
    <rPh sb="0" eb="2">
      <t>シンジョウ</t>
    </rPh>
    <rPh sb="2" eb="3">
      <t>ヒガシ</t>
    </rPh>
    <phoneticPr fontId="3"/>
  </si>
  <si>
    <t>新庄市松本596</t>
  </si>
  <si>
    <t>九里学園</t>
  </si>
  <si>
    <t>九里学園</t>
    <rPh sb="0" eb="2">
      <t>クリ</t>
    </rPh>
    <rPh sb="2" eb="4">
      <t>ガクエン</t>
    </rPh>
    <phoneticPr fontId="3"/>
  </si>
  <si>
    <t>米沢市門東町1-1-72</t>
  </si>
  <si>
    <t>椎野学園</t>
  </si>
  <si>
    <t>米沢中央</t>
    <rPh sb="0" eb="2">
      <t>ヨネザワ</t>
    </rPh>
    <rPh sb="2" eb="4">
      <t>チュウオウ</t>
    </rPh>
    <phoneticPr fontId="3"/>
  </si>
  <si>
    <t>米沢市中央7-5-70-4</t>
  </si>
  <si>
    <t>基督教独立学園</t>
  </si>
  <si>
    <t>基督教独立学園</t>
    <rPh sb="0" eb="3">
      <t>キリストキョウ</t>
    </rPh>
    <rPh sb="3" eb="5">
      <t>ドクリツ</t>
    </rPh>
    <rPh sb="5" eb="7">
      <t>ガクエン</t>
    </rPh>
    <phoneticPr fontId="3"/>
  </si>
  <si>
    <t>999-1292</t>
  </si>
  <si>
    <t>小国町叶水826</t>
  </si>
  <si>
    <t>齋藤学園</t>
    <rPh sb="0" eb="2">
      <t>サイトウ</t>
    </rPh>
    <phoneticPr fontId="26"/>
  </si>
  <si>
    <t>鶴岡東</t>
    <rPh sb="0" eb="2">
      <t>ツルオカ</t>
    </rPh>
    <rPh sb="2" eb="3">
      <t>ヒガシ</t>
    </rPh>
    <phoneticPr fontId="3"/>
  </si>
  <si>
    <t>鶴岡市切添町22-30</t>
  </si>
  <si>
    <t>羽黒学園</t>
  </si>
  <si>
    <t>羽黒</t>
    <rPh sb="0" eb="2">
      <t>ハグロ</t>
    </rPh>
    <phoneticPr fontId="3"/>
  </si>
  <si>
    <t>997-0296</t>
  </si>
  <si>
    <t>鶴岡市羽黒町手向字薬師沢198</t>
  </si>
  <si>
    <t>天真林昌学園</t>
  </si>
  <si>
    <t>酒田南</t>
    <rPh sb="0" eb="2">
      <t>サカタ</t>
    </rPh>
    <rPh sb="2" eb="3">
      <t>ミナミ</t>
    </rPh>
    <phoneticPr fontId="3"/>
  </si>
  <si>
    <t>酒田市浜田1-3-47</t>
  </si>
  <si>
    <t>白鷹学園</t>
    <rPh sb="0" eb="2">
      <t>シラタカ</t>
    </rPh>
    <phoneticPr fontId="2"/>
  </si>
  <si>
    <t>白鷹高等専修</t>
    <rPh sb="0" eb="6">
      <t>シラタカコウトウセンシュウ</t>
    </rPh>
    <phoneticPr fontId="3"/>
  </si>
  <si>
    <t>白鷹町大字鮎貝3446</t>
    <rPh sb="0" eb="3">
      <t>シラタカマチ</t>
    </rPh>
    <rPh sb="3" eb="5">
      <t>オオアザ</t>
    </rPh>
    <rPh sb="5" eb="7">
      <t>アユカイ</t>
    </rPh>
    <phoneticPr fontId="4"/>
  </si>
  <si>
    <t>在宅を支える家族の会</t>
  </si>
  <si>
    <t>山形県村山市楯岡新高田10-4</t>
  </si>
  <si>
    <t>こどもおとな食堂うずまき</t>
  </si>
  <si>
    <t>山形県鶴岡市日吉町11-6</t>
  </si>
  <si>
    <t>ままらんぼ母親クラブ</t>
  </si>
  <si>
    <t>山形県東根市白水一丁目1-19</t>
  </si>
  <si>
    <t>ボランティアすまいる</t>
  </si>
  <si>
    <t>山形県東田川郡庄内町余目字大塚1-2　庄内町余目老人福祉センター</t>
  </si>
  <si>
    <t>とざわふれあい食堂実行委員会</t>
  </si>
  <si>
    <t>山形県最上郡戸沢村古口199-3　とざわふれあいセンター</t>
  </si>
  <si>
    <t>村山わんぱくこども食堂</t>
  </si>
  <si>
    <t>山形県村山市楯岡鶴ケ町1-2-36</t>
  </si>
  <si>
    <t>特定非営利活動法人福祉サポートセンター山形</t>
  </si>
  <si>
    <t>山形県新庄市本町6-11</t>
  </si>
  <si>
    <t>サテライトサカ</t>
  </si>
  <si>
    <t>あずま～る「キッズ」</t>
  </si>
  <si>
    <t>山形県長井市中道1丁目3-7-16</t>
  </si>
  <si>
    <t>米沢市母子寡婦福祉連合会</t>
  </si>
  <si>
    <t>山形県米沢市中田町901-2県営中田第二アパート2号213号室</t>
  </si>
  <si>
    <t>鶴岡市母子会</t>
  </si>
  <si>
    <t>山形県鶴岡市錦町1-38-402　ポレスター鶴岡駅前プレミア</t>
  </si>
  <si>
    <t>山形てのひら支援ネット</t>
  </si>
  <si>
    <t xml:space="preserve">山形県上山市中生居103 </t>
  </si>
  <si>
    <t>にこにこ子ども食堂３年４組</t>
  </si>
  <si>
    <t>山形県東根市若木二条通り</t>
  </si>
  <si>
    <t>ほっこり相談ひろば</t>
  </si>
  <si>
    <t>山形県鶴岡市神明町2-30</t>
  </si>
  <si>
    <t>南沼原にぎわい食堂</t>
  </si>
  <si>
    <t>山形県山形市南館4-6-15</t>
  </si>
  <si>
    <t>わたしのくらしプロジェクト</t>
  </si>
  <si>
    <t>山形県新庄市万場町5番16号のくらしA</t>
  </si>
  <si>
    <t>ＯＭＯ－ＳＨＩＮＥ（おもしゃいん）</t>
  </si>
  <si>
    <t>よしはら子ども食堂</t>
  </si>
  <si>
    <t>山形県山形市若宮1-5-25</t>
  </si>
  <si>
    <t>長井市社会福祉協議会</t>
  </si>
  <si>
    <t>山形県長井市館町北</t>
  </si>
  <si>
    <t>特定非営利活動法人福祉ネットワーク山形</t>
  </si>
  <si>
    <t>山形県山形市あこや町3丁目11-7</t>
  </si>
  <si>
    <t>天童市母子寡婦福祉連合会</t>
  </si>
  <si>
    <t>山形県天童市芳賀  26番地</t>
  </si>
  <si>
    <t>社会福祉法人　友愛会</t>
  </si>
  <si>
    <t>山形県山形市みはらしの丘4-15-3</t>
  </si>
  <si>
    <t>川西町こども食堂なかよしキッチン</t>
  </si>
  <si>
    <t>山形県東置賜郡川西町上小松2820-13</t>
  </si>
  <si>
    <t>特定非営利活動法人すぷうん</t>
  </si>
  <si>
    <t>山形県東置賜郡高畠町高畠837番地</t>
  </si>
  <si>
    <t>かみのやまこども食堂『かえる家』</t>
  </si>
  <si>
    <t>山形県上山市軽井沢2-1-1</t>
  </si>
  <si>
    <t>みんなの居場所　古民家玉手箱</t>
  </si>
  <si>
    <t>ひとりじめ子ども食堂</t>
  </si>
  <si>
    <t>山形県山形市七日町</t>
  </si>
  <si>
    <t>みんな食堂トレビアン・カフェ♪</t>
  </si>
  <si>
    <t>山形県山形市城西町2-2-71</t>
  </si>
  <si>
    <t>県庁・総合支庁</t>
    <rPh sb="0" eb="2">
      <t>ケンチョウ</t>
    </rPh>
    <rPh sb="3" eb="7">
      <t>ソウゴウシチョウ</t>
    </rPh>
    <phoneticPr fontId="2"/>
  </si>
  <si>
    <t>県立図書館</t>
    <rPh sb="0" eb="5">
      <t>ケンリツトショカン</t>
    </rPh>
    <phoneticPr fontId="2"/>
  </si>
  <si>
    <t>男女共同参画センター</t>
    <rPh sb="0" eb="2">
      <t>ダンジョ</t>
    </rPh>
    <rPh sb="2" eb="4">
      <t>キョウドウ</t>
    </rPh>
    <rPh sb="4" eb="6">
      <t>サンカク</t>
    </rPh>
    <phoneticPr fontId="2"/>
  </si>
  <si>
    <t>ひとり親家庭応援センター</t>
    <rPh sb="3" eb="4">
      <t>オヤ</t>
    </rPh>
    <rPh sb="4" eb="6">
      <t>カテイ</t>
    </rPh>
    <rPh sb="6" eb="8">
      <t>オウエン</t>
    </rPh>
    <phoneticPr fontId="2"/>
  </si>
  <si>
    <t>女性の居場所</t>
    <rPh sb="0" eb="2">
      <t>ジョセイ</t>
    </rPh>
    <rPh sb="3" eb="6">
      <t>イバショ</t>
    </rPh>
    <phoneticPr fontId="2"/>
  </si>
  <si>
    <t>若者相談支援拠点</t>
    <rPh sb="0" eb="8">
      <t>ワカモノソウダンシエンキョテン</t>
    </rPh>
    <phoneticPr fontId="2"/>
  </si>
  <si>
    <t>小学校・義務教育学校</t>
    <rPh sb="0" eb="3">
      <t>ショウガッコウ</t>
    </rPh>
    <rPh sb="4" eb="10">
      <t>ギムキョウイクガッコウ</t>
    </rPh>
    <phoneticPr fontId="2"/>
  </si>
  <si>
    <t>県立学校・特別支援学校</t>
    <rPh sb="0" eb="4">
      <t>ケンリツガッコウ</t>
    </rPh>
    <rPh sb="5" eb="11">
      <t>トクベツシエンガッコウ</t>
    </rPh>
    <phoneticPr fontId="2"/>
  </si>
  <si>
    <t>私立高校</t>
    <rPh sb="0" eb="4">
      <t>シリツコウコウ</t>
    </rPh>
    <phoneticPr fontId="2"/>
  </si>
  <si>
    <t>こども食堂</t>
    <rPh sb="3" eb="5">
      <t>ショクドウ</t>
    </rPh>
    <phoneticPr fontId="2"/>
  </si>
  <si>
    <t>特定非営利活動法人プチユナイテッドアスリートクラブ
（あにまるplus+）</t>
    <rPh sb="0" eb="5">
      <t>トクテイヒエイリ</t>
    </rPh>
    <rPh sb="5" eb="9">
      <t>カツドウホウジン</t>
    </rPh>
    <phoneticPr fontId="3"/>
  </si>
  <si>
    <t>認定特定非営利活動法人
Ｗｉｔｈ優（ゆう）</t>
    <rPh sb="0" eb="2">
      <t>ニンテイ</t>
    </rPh>
    <rPh sb="2" eb="11">
      <t>トクテイヒエイリカツドウホウジン</t>
    </rPh>
    <rPh sb="16" eb="17">
      <t>ユウ</t>
    </rPh>
    <phoneticPr fontId="3"/>
  </si>
  <si>
    <t>県庁こども家庭・母子保健課</t>
    <rPh sb="0" eb="2">
      <t>ケンチョウ</t>
    </rPh>
    <rPh sb="5" eb="7">
      <t>カテイ</t>
    </rPh>
    <rPh sb="8" eb="13">
      <t>ボシホケンカ</t>
    </rPh>
    <phoneticPr fontId="3"/>
  </si>
  <si>
    <t>昼用
（パック）</t>
    <rPh sb="0" eb="1">
      <t>ヒル</t>
    </rPh>
    <rPh sb="1" eb="2">
      <t>ヨウ</t>
    </rPh>
    <phoneticPr fontId="2"/>
  </si>
  <si>
    <t>夜用
（パック）</t>
    <rPh sb="0" eb="1">
      <t>ヨル</t>
    </rPh>
    <rPh sb="1" eb="2">
      <t>ヨウ</t>
    </rPh>
    <phoneticPr fontId="2"/>
  </si>
  <si>
    <t>合計
（パック）</t>
    <rPh sb="0" eb="2">
      <t>ゴウケイ</t>
    </rPh>
    <phoneticPr fontId="2"/>
  </si>
  <si>
    <t>配送数</t>
    <rPh sb="0" eb="2">
      <t>ハイソウ</t>
    </rPh>
    <rPh sb="2" eb="3">
      <t>スウ</t>
    </rPh>
    <phoneticPr fontId="2"/>
  </si>
  <si>
    <t>９月
（件）</t>
    <rPh sb="1" eb="2">
      <t>ガツ</t>
    </rPh>
    <rPh sb="4" eb="5">
      <t>ケン</t>
    </rPh>
    <phoneticPr fontId="2"/>
  </si>
  <si>
    <t>12月
（件）</t>
    <rPh sb="2" eb="3">
      <t>ガツ</t>
    </rPh>
    <rPh sb="5" eb="6">
      <t>ケン</t>
    </rPh>
    <phoneticPr fontId="2"/>
  </si>
  <si>
    <t>名称</t>
    <rPh sb="0" eb="2">
      <t>メイショウ</t>
    </rPh>
    <phoneticPr fontId="2"/>
  </si>
  <si>
    <t>番号</t>
    <rPh sb="0" eb="2">
      <t>バンゴウ</t>
    </rPh>
    <phoneticPr fontId="2"/>
  </si>
  <si>
    <t>備考</t>
    <rPh sb="0" eb="2">
      <t>ビコウ</t>
    </rPh>
    <phoneticPr fontId="3"/>
  </si>
  <si>
    <t>真室川町立真室川あさひ小学校</t>
  </si>
  <si>
    <t>真室川町立真室川北部小学校</t>
  </si>
  <si>
    <t>山形市立第一小学校</t>
  </si>
  <si>
    <t>山形市立第二小学校</t>
  </si>
  <si>
    <t>山形市立第五小学校</t>
  </si>
  <si>
    <t>山形市立第八小学校</t>
  </si>
  <si>
    <t>山形市立千歳小学校</t>
  </si>
  <si>
    <t>山形市立金井小学校</t>
  </si>
  <si>
    <t>山形市立楯山小学校</t>
  </si>
  <si>
    <t>山形市立山寺小学校</t>
  </si>
  <si>
    <t>山形市立西小学校</t>
  </si>
  <si>
    <t>山形市立東小学校</t>
  </si>
  <si>
    <t>山形市立桜田小学校</t>
  </si>
  <si>
    <t>上山市立上山小学校</t>
  </si>
  <si>
    <t>上山市立中川小学校</t>
  </si>
  <si>
    <t>上山市立南小学校</t>
  </si>
  <si>
    <t>上山市立宮川小学校</t>
  </si>
  <si>
    <t>天童市立山口小学校</t>
  </si>
  <si>
    <t>天童市立成生小学校</t>
  </si>
  <si>
    <t>天童市立蔵増小学校</t>
  </si>
  <si>
    <t>天童市立寺津小学校</t>
  </si>
  <si>
    <t>天童市立高擶小学校</t>
  </si>
  <si>
    <t>天童市立干布小学校</t>
  </si>
  <si>
    <t>天童市立津山小学校</t>
  </si>
  <si>
    <t>天童市立荒谷小学校</t>
  </si>
  <si>
    <t>天童市立天童南部小学校</t>
  </si>
  <si>
    <t>天童市立天童北部小学校</t>
  </si>
  <si>
    <t>天童市立長岡小学校</t>
  </si>
  <si>
    <t>山辺町立山辺小学校</t>
  </si>
  <si>
    <t>中山町立長崎小学校</t>
  </si>
  <si>
    <t>中山町立豊田小学校</t>
  </si>
  <si>
    <t>寒河江市立寒河江小学校</t>
  </si>
  <si>
    <t>寒河江市立南部小学校</t>
  </si>
  <si>
    <t>寒河江市立西根小学校</t>
  </si>
  <si>
    <t>寒河江市立柴橋小学校</t>
  </si>
  <si>
    <t>寒河江市立高松小学校</t>
  </si>
  <si>
    <t>寒河江市立白岩小学校</t>
  </si>
  <si>
    <t>寒河江市立三泉小学校</t>
  </si>
  <si>
    <t>寒河江市立寒河江中部小学校</t>
  </si>
  <si>
    <t>河北町立西里小学校</t>
  </si>
  <si>
    <t>河北町立溝延小学校</t>
  </si>
  <si>
    <t>河北町立谷地中部小学校</t>
  </si>
  <si>
    <t>河北町立谷地南部小学校</t>
  </si>
  <si>
    <t>河北町立谷地西部小学校</t>
  </si>
  <si>
    <t>河北町立北谷地小学校</t>
  </si>
  <si>
    <t>西川町立西川小学校</t>
  </si>
  <si>
    <t>朝日町立西五百川小学校</t>
  </si>
  <si>
    <t>朝日町立宮宿小学校</t>
  </si>
  <si>
    <t>朝日町立大谷小学校</t>
  </si>
  <si>
    <t>大江町立左沢小学校</t>
  </si>
  <si>
    <t>大江町立本郷東小学校</t>
  </si>
  <si>
    <t>村山市立楯岡小学校</t>
  </si>
  <si>
    <t>村山市立袖崎小学校</t>
  </si>
  <si>
    <t>村山市立大久保小学校</t>
  </si>
  <si>
    <t>村山市立冨本小学校</t>
  </si>
  <si>
    <t>村山市立戸沢小学校</t>
  </si>
  <si>
    <t>村山市立富並小学校</t>
  </si>
  <si>
    <t>東根町立東根小学校</t>
  </si>
  <si>
    <t>東根町立神町小学校</t>
  </si>
  <si>
    <t>東根町立東郷小学校</t>
  </si>
  <si>
    <t>東根町立高崎小学校</t>
  </si>
  <si>
    <t>東根町立大富小学校</t>
  </si>
  <si>
    <t>東根町立小田島小学校</t>
  </si>
  <si>
    <t>東根町立長瀞小学校</t>
  </si>
  <si>
    <t>東根町立東根中部小学校</t>
  </si>
  <si>
    <t>東根町立大森小学校</t>
  </si>
  <si>
    <t>尾花沢市立尾花沢小学校</t>
  </si>
  <si>
    <t>尾花沢市立福原小学校</t>
  </si>
  <si>
    <t>大石田町立大石田小学校</t>
  </si>
  <si>
    <t>大石田町立大石田北小学校</t>
  </si>
  <si>
    <t>新庄市立新庄小学校</t>
  </si>
  <si>
    <t>新庄市立日新小学校</t>
  </si>
  <si>
    <t>新庄市立本合海小学校</t>
  </si>
  <si>
    <t>新庄市立升形小学校</t>
  </si>
  <si>
    <t>金山町立金山小学校</t>
  </si>
  <si>
    <t>最上町立大堀小学校</t>
  </si>
  <si>
    <t>最上町立向町小学校</t>
  </si>
  <si>
    <t>舟形町立舟形小学校</t>
  </si>
  <si>
    <t>真室川町立真室川小学校</t>
  </si>
  <si>
    <t>米沢市立興譲小学校</t>
  </si>
  <si>
    <t>米沢市立東部小学校</t>
  </si>
  <si>
    <t>米沢市立西部小学校</t>
  </si>
  <si>
    <t>米沢市立南部小学校</t>
  </si>
  <si>
    <t>米沢市立愛宕小学校</t>
  </si>
  <si>
    <t>米沢市立万世小学校</t>
  </si>
  <si>
    <t>米沢市立南原小学校</t>
  </si>
  <si>
    <t>米沢市立広幡小学校</t>
  </si>
  <si>
    <t>米沢市立窪田小学校</t>
  </si>
  <si>
    <t>米沢市立上郷小学校</t>
  </si>
  <si>
    <t>米沢市立松川小学校</t>
  </si>
  <si>
    <t>南陽市立沖郷小学校</t>
  </si>
  <si>
    <t>南陽市立梨郷小学校</t>
  </si>
  <si>
    <t>南陽市立漆山小学校</t>
  </si>
  <si>
    <t>高畠町立高畠小学校</t>
  </si>
  <si>
    <t>高畠町立二井宿小学校</t>
  </si>
  <si>
    <t>高畠町立屋代小学校</t>
  </si>
  <si>
    <t>高畠町立亀岡小学校</t>
  </si>
  <si>
    <t>高畠町立和田小学校</t>
  </si>
  <si>
    <t>高畠町立糠野目小学校</t>
  </si>
  <si>
    <t>川西町立大塚小学校</t>
  </si>
  <si>
    <t>川西町立小松小学校</t>
  </si>
  <si>
    <t>川西町立中郡小学校</t>
  </si>
  <si>
    <t>川西町立吉島小学校</t>
  </si>
  <si>
    <t>長井市立長井小学校</t>
  </si>
  <si>
    <t>長井市立致芳小学校</t>
  </si>
  <si>
    <t>長井市立西根小学校</t>
  </si>
  <si>
    <t>長井市立平野小学校</t>
  </si>
  <si>
    <t>長井市立伊佐沢小学校</t>
  </si>
  <si>
    <t>小国町立叶水小学校</t>
  </si>
  <si>
    <t>小国町立小国小学校</t>
  </si>
  <si>
    <t>白鷹町立蚕桑小学校</t>
  </si>
  <si>
    <t>白鷹町立鮎貝小学校</t>
  </si>
  <si>
    <t>白鷹町立荒砥小学校</t>
  </si>
  <si>
    <t>白鷹町立東根小学校</t>
  </si>
  <si>
    <t>飯豊町立第一小学校</t>
  </si>
  <si>
    <t>飯豊町立第二小学校</t>
  </si>
  <si>
    <t>鶴岡市立朝暘第四小学校</t>
  </si>
  <si>
    <t>鶴岡市立朝暘第五小学校</t>
  </si>
  <si>
    <t>鶴岡市立斎小学校</t>
  </si>
  <si>
    <t>鶴岡市立京田小学校</t>
  </si>
  <si>
    <t>鶴岡市立豊浦小学校</t>
  </si>
  <si>
    <t>鶴岡市立上郷小学校</t>
  </si>
  <si>
    <t>鶴岡市立渡前小学校</t>
  </si>
  <si>
    <t>鶴岡市立羽黒小学校</t>
  </si>
  <si>
    <t>鶴岡市立櫛引西小学校</t>
  </si>
  <si>
    <t>鶴岡市立櫛引南小学校</t>
  </si>
  <si>
    <t>鶴岡市立広瀬小学校</t>
  </si>
  <si>
    <t>鶴岡市立あつみ小学校</t>
  </si>
  <si>
    <t>三川町立押切小学校</t>
  </si>
  <si>
    <t>庄内町立立川小学校</t>
  </si>
  <si>
    <t>庄内町立余目第二小学校</t>
  </si>
  <si>
    <t>庄内町立余目第三小学校</t>
  </si>
  <si>
    <t>庄内町立余目第四小学校</t>
  </si>
  <si>
    <t>酒田市立浜田小学校</t>
  </si>
  <si>
    <t>酒田市立松陵小学校</t>
  </si>
  <si>
    <t>酒田市立西荒瀬小学校</t>
  </si>
  <si>
    <t>酒田市立鳥海小学校</t>
  </si>
  <si>
    <t>酒田市立新堀小学校</t>
  </si>
  <si>
    <t>酒田市立広野小学校</t>
  </si>
  <si>
    <t>酒田市立浜中小学校</t>
  </si>
  <si>
    <t>酒田市立黒森小学校</t>
  </si>
  <si>
    <t>酒田市立十坂小学校</t>
  </si>
  <si>
    <t>酒田市立若浜小学校</t>
  </si>
  <si>
    <t>酒田市立琢成小学校</t>
  </si>
  <si>
    <t>酒田市立泉小学校</t>
  </si>
  <si>
    <t>酒田市立富士見小学校</t>
  </si>
  <si>
    <t>酒田市立松原小学校</t>
  </si>
  <si>
    <t>酒田市立一條小学校</t>
  </si>
  <si>
    <t>酒田市立八幡小学校</t>
  </si>
  <si>
    <t>酒田市立南平田小学校</t>
  </si>
  <si>
    <t>酒田市立平田小学校</t>
  </si>
  <si>
    <t>酒田市立亀ケ崎小学校</t>
  </si>
  <si>
    <t>酒田市立松山小学校</t>
  </si>
  <si>
    <t>新庄市立萩野学園小・中</t>
  </si>
  <si>
    <t>新庄市立明倫学園小・中</t>
  </si>
  <si>
    <t>戸沢村立戸沢学園小・中</t>
  </si>
  <si>
    <t>鶴岡市柳田字田中28-1</t>
  </si>
  <si>
    <t>鶴岡市温海字萩田240-1</t>
  </si>
  <si>
    <t>新庄市大字泉田字住還東398-1</t>
  </si>
  <si>
    <t>新庄市十日町2675-3</t>
  </si>
  <si>
    <t>戸沢村大字蔵岡2905-7</t>
  </si>
  <si>
    <t>名称</t>
    <rPh sb="0" eb="1">
      <t>ナ</t>
    </rPh>
    <rPh sb="1" eb="2">
      <t>ショウ</t>
    </rPh>
    <phoneticPr fontId="3"/>
  </si>
  <si>
    <t>特定非営利活動法人ほっと</t>
    <rPh sb="0" eb="9">
      <t>トクテイヒエイリカツドウホウジン</t>
    </rPh>
    <phoneticPr fontId="3"/>
  </si>
  <si>
    <t>特定非営利活動法人ぼらんたす</t>
    <rPh sb="0" eb="9">
      <t>トクテイヒエイリカツドウホウジン</t>
    </rPh>
    <phoneticPr fontId="3"/>
  </si>
  <si>
    <t>一般社団法人mahaLim</t>
    <rPh sb="0" eb="6">
      <t>イッパンシャダンホウジン</t>
    </rPh>
    <phoneticPr fontId="3"/>
  </si>
  <si>
    <t>労働者協同組合労協センター事業団多機能福祉施設こもれび
（若者相談支援拠点ひなた）</t>
    <rPh sb="0" eb="3">
      <t>ロウドウシャ</t>
    </rPh>
    <rPh sb="3" eb="9">
      <t>キョウドウクミアイロウキョウ</t>
    </rPh>
    <rPh sb="13" eb="16">
      <t>ジギョウダン</t>
    </rPh>
    <rPh sb="16" eb="23">
      <t>タキノウフクシシセツ</t>
    </rPh>
    <rPh sb="29" eb="37">
      <t>ワカモノソウダンシエンキョテン</t>
    </rPh>
    <phoneticPr fontId="3"/>
  </si>
  <si>
    <t>山形市立第一中学校</t>
  </si>
  <si>
    <t>山形市立第七中学校</t>
  </si>
  <si>
    <t>山形市立高楯中学校</t>
  </si>
  <si>
    <t>山形市立蔵王第一中学校</t>
  </si>
  <si>
    <t>上山市立南中学校</t>
  </si>
  <si>
    <t>上山市立北中学校</t>
  </si>
  <si>
    <t>上山市立宮川中学校</t>
  </si>
  <si>
    <t>上山市立西郷中学校</t>
  </si>
  <si>
    <t>天童市立第一中学校</t>
  </si>
  <si>
    <t>天童市立第二中学校</t>
  </si>
  <si>
    <t>天童市立第三中学校</t>
  </si>
  <si>
    <t>天童市立第四中学校</t>
  </si>
  <si>
    <t>山辺町立山辺中学校</t>
  </si>
  <si>
    <t>中山町立中山中学校</t>
  </si>
  <si>
    <t>寒河江市立陵東中学校</t>
  </si>
  <si>
    <t>寒河江市立陵南中学校</t>
  </si>
  <si>
    <t>寒河江市立陵西中学校</t>
  </si>
  <si>
    <t>河北町立河北中学校</t>
  </si>
  <si>
    <t>西川町立西川中学校</t>
  </si>
  <si>
    <t>朝日町立朝日中学校</t>
  </si>
  <si>
    <t>大江町立大江中学校</t>
  </si>
  <si>
    <t>大江町立大江藤田の丘中学校</t>
  </si>
  <si>
    <t>村山市立楯岡中学校</t>
  </si>
  <si>
    <t>村山市立葉山中学校</t>
  </si>
  <si>
    <t>東根市立第一中学校</t>
  </si>
  <si>
    <t>東根市立第二中学校</t>
  </si>
  <si>
    <t>東根市立第三中学校</t>
  </si>
  <si>
    <t>東根市立大富中学校</t>
  </si>
  <si>
    <t>東根市立神町中学校</t>
  </si>
  <si>
    <t>尾花沢市立尾花沢中学校</t>
  </si>
  <si>
    <t>大石田町立大石田中学校</t>
  </si>
  <si>
    <t>新庄市立新庄中学校</t>
  </si>
  <si>
    <t>新庄市立日新中学校</t>
  </si>
  <si>
    <t>新庄市立八向中学校</t>
  </si>
  <si>
    <t>金山町立金山中学校</t>
  </si>
  <si>
    <t>最上町立最上中学校</t>
  </si>
  <si>
    <t>舟形町立舟形中学校</t>
  </si>
  <si>
    <t>真室川町立真室川中学校</t>
  </si>
  <si>
    <t>大蔵村立大蔵中学校</t>
  </si>
  <si>
    <t>米沢市立第一中学校</t>
  </si>
  <si>
    <t>米沢市立南成中学校</t>
  </si>
  <si>
    <t>米沢市立北成中学校</t>
  </si>
  <si>
    <t>米沢市立第七中学校</t>
  </si>
  <si>
    <t>南陽市立宮内中学校</t>
  </si>
  <si>
    <t>南陽市立沖郷中学校</t>
  </si>
  <si>
    <t>高畠町立高畠中学校</t>
  </si>
  <si>
    <t>川西町立川西中学校</t>
  </si>
  <si>
    <t>長井市立長井南中学校</t>
  </si>
  <si>
    <t>長井市立長井北中学校</t>
  </si>
  <si>
    <t>小国町立叶水中学校</t>
  </si>
  <si>
    <t>小国町立小国中学校</t>
  </si>
  <si>
    <t>白鷹町立白鷹中学校</t>
  </si>
  <si>
    <t>飯豊町立飯豊中学校</t>
  </si>
  <si>
    <t>鶴岡市立鶴岡第一中学校</t>
  </si>
  <si>
    <t>鶴岡市立鶴岡第二中学校</t>
  </si>
  <si>
    <t>鶴岡市立鶴岡第三中学校</t>
  </si>
  <si>
    <t>鶴岡市立鶴岡第四中学校</t>
  </si>
  <si>
    <t>鶴岡市立鶴岡第五中学校</t>
  </si>
  <si>
    <t>鶴岡市立豊浦中学校</t>
  </si>
  <si>
    <t>鶴岡市立藤島中学校</t>
  </si>
  <si>
    <t>鶴岡市立櫛引中学校</t>
  </si>
  <si>
    <t>鶴岡市立朝日中学校</t>
  </si>
  <si>
    <t>鶴岡市立温海中学校</t>
  </si>
  <si>
    <t>三川町立三川中学校</t>
  </si>
  <si>
    <t>庄内町立立川中学校</t>
  </si>
  <si>
    <t>庄内町立余目中学校</t>
  </si>
  <si>
    <t>酒田市立第一中学校</t>
  </si>
  <si>
    <t>酒田市立第二中学校</t>
  </si>
  <si>
    <t>酒田市立第三中学校</t>
  </si>
  <si>
    <t>酒田市立第四中学校</t>
  </si>
  <si>
    <t>酒田市立第六中学校</t>
  </si>
  <si>
    <t>酒田市立鳥海八幡中学校</t>
  </si>
  <si>
    <t>酒田市立東部中学校</t>
  </si>
  <si>
    <t>遊佐町立遊佐中学校</t>
  </si>
  <si>
    <t>楯岡特別支援学校寒河江校</t>
  </si>
  <si>
    <t>米沢鶴城高等学校（定時制）</t>
    <rPh sb="2" eb="3">
      <t>ツル</t>
    </rPh>
    <rPh sb="3" eb="4">
      <t>シロ</t>
    </rPh>
    <rPh sb="4" eb="8">
      <t>コウトウガッコウ</t>
    </rPh>
    <rPh sb="9" eb="12">
      <t>テイジセイ</t>
    </rPh>
    <phoneticPr fontId="3"/>
  </si>
  <si>
    <t>酒田西高等学校（定時制）</t>
    <rPh sb="3" eb="7">
      <t>コウトウガッコウ</t>
    </rPh>
    <rPh sb="8" eb="11">
      <t>テイジセイ</t>
    </rPh>
    <phoneticPr fontId="3"/>
  </si>
  <si>
    <t>992-0037　</t>
  </si>
  <si>
    <t>999-3145　　　</t>
  </si>
  <si>
    <t>上山市河崎三丁目7番1号</t>
  </si>
  <si>
    <t>992-0035　</t>
  </si>
  <si>
    <t>996-0002　</t>
  </si>
  <si>
    <t>997-0047　</t>
  </si>
  <si>
    <t>山形県鶴岡市大塚町5番44号</t>
  </si>
  <si>
    <t xml:space="preserve">997-0834 </t>
  </si>
  <si>
    <t>990-0834</t>
  </si>
  <si>
    <t>999-0011　</t>
  </si>
  <si>
    <t>村山市楯岡北町一丁目8番1号</t>
  </si>
  <si>
    <t>990-1111</t>
  </si>
  <si>
    <t>高等学校</t>
    <rPh sb="0" eb="4">
      <t>コウトウガッコウ</t>
    </rPh>
    <phoneticPr fontId="2"/>
  </si>
  <si>
    <t>山形学院高等学校</t>
  </si>
  <si>
    <t>日本大学山形高等学校</t>
  </si>
  <si>
    <t>山形明正高等学校</t>
  </si>
  <si>
    <t>惺山高等学校</t>
  </si>
  <si>
    <t>東海大学山形高等学校</t>
  </si>
  <si>
    <t>創学館高等学校</t>
  </si>
  <si>
    <t>新庄東高等学校</t>
  </si>
  <si>
    <t>九里学園高等学校</t>
  </si>
  <si>
    <t>基督教独立学園高等学校</t>
  </si>
  <si>
    <t>鶴岡東高等学校</t>
  </si>
  <si>
    <t>羽黒高等学校</t>
  </si>
  <si>
    <t>酒田南高等学校</t>
  </si>
  <si>
    <t>997-0029</t>
  </si>
  <si>
    <t>999-3787</t>
  </si>
  <si>
    <t>999-6401</t>
  </si>
  <si>
    <t>995-0014</t>
  </si>
  <si>
    <t>996-0027</t>
  </si>
  <si>
    <t>993-0053</t>
  </si>
  <si>
    <t>992-0011</t>
  </si>
  <si>
    <t>997-0031</t>
  </si>
  <si>
    <t>999-3203</t>
  </si>
  <si>
    <t>999-3755</t>
  </si>
  <si>
    <t>997-0811</t>
  </si>
  <si>
    <t>990-2461</t>
  </si>
  <si>
    <t>996-0028</t>
  </si>
  <si>
    <t>999-3705</t>
  </si>
  <si>
    <t>993-0011</t>
  </si>
  <si>
    <t>990-0025</t>
  </si>
  <si>
    <t>994-0067</t>
  </si>
  <si>
    <t>990-2317</t>
  </si>
  <si>
    <t>999-3163</t>
  </si>
  <si>
    <t>990-0042</t>
  </si>
  <si>
    <t>992-0012</t>
  </si>
  <si>
    <t>997-1392</t>
  </si>
  <si>
    <t>991-8501</t>
  </si>
  <si>
    <t>990-0041</t>
  </si>
  <si>
    <t>996-0002</t>
  </si>
  <si>
    <t>997-0827</t>
  </si>
  <si>
    <t>996-0025</t>
  </si>
  <si>
    <t>990-0035</t>
  </si>
  <si>
    <t>993-0014　</t>
  </si>
  <si>
    <t>998-0865</t>
  </si>
  <si>
    <t>991-8511　</t>
  </si>
  <si>
    <t xml:space="preserve">999-4221　 </t>
  </si>
  <si>
    <t>999-5312　</t>
  </si>
  <si>
    <t>997-0017　</t>
  </si>
  <si>
    <t>998-0062　</t>
  </si>
  <si>
    <t>999-3730　</t>
  </si>
  <si>
    <t>998-0005 　　　</t>
  </si>
  <si>
    <t>990-2492　</t>
  </si>
  <si>
    <t>990-0041　　</t>
  </si>
  <si>
    <t>995-0202　</t>
  </si>
  <si>
    <t>996-0051　</t>
  </si>
  <si>
    <t>993-0015　</t>
  </si>
  <si>
    <t>999-8301　</t>
  </si>
  <si>
    <t>990-2314　</t>
  </si>
  <si>
    <t>999-3201　</t>
  </si>
  <si>
    <t>新庄市金沢字大道上2034</t>
  </si>
  <si>
    <t>山形市鉄砲町2-19-68</t>
  </si>
  <si>
    <t>三川町大字横山字袖東19-1</t>
  </si>
  <si>
    <t>山形市緑町1丁目2-36</t>
  </si>
  <si>
    <t>山形市小白川町二丁目3番31号
(山形県総合社会福祉センター内)</t>
  </si>
  <si>
    <t>寒河江市大字高屋字北江11</t>
  </si>
  <si>
    <t>鶴岡市渡前字中屋敷1</t>
  </si>
  <si>
    <t>鶴岡市上山添字文栄1</t>
  </si>
  <si>
    <t>三川町押切新田高前1</t>
  </si>
  <si>
    <t>上山市泉川字松ノ木110</t>
  </si>
  <si>
    <t>東根市中央南一丁目1番1号</t>
  </si>
  <si>
    <t>西村山郡大江町大字三郷丙1403番地の1</t>
  </si>
  <si>
    <t>朝日町大字宮宿1021</t>
  </si>
  <si>
    <t>鶴岡市東荒屋字竹の内212</t>
  </si>
  <si>
    <t>山形県鶴岡市藤島字古楯跡221</t>
  </si>
  <si>
    <t>山形市大字谷柏20番地</t>
  </si>
  <si>
    <t>高畠町大字深沼30</t>
  </si>
  <si>
    <t>川西町大字大塚3030</t>
  </si>
  <si>
    <t>小国町大字叶水301</t>
  </si>
  <si>
    <t>酒田市木川字アラコウヤ32</t>
  </si>
  <si>
    <t>南陽市宮内2303-2</t>
  </si>
  <si>
    <t>庄内町余目字猿田30</t>
  </si>
  <si>
    <t>酒田市飛鳥字堂之後30</t>
  </si>
  <si>
    <t>米沢市大字川井300番地</t>
  </si>
  <si>
    <t>西川町大字海味1234</t>
  </si>
  <si>
    <t>鶴岡市高田字下村104</t>
  </si>
  <si>
    <t>鶴岡市羽黒町荒川字花沢4</t>
  </si>
  <si>
    <t>山形市蔵王南成沢34</t>
  </si>
  <si>
    <t>寒河江市大字西根430</t>
  </si>
  <si>
    <t>米沢市太田町4丁目1番102号</t>
  </si>
  <si>
    <t>天童市大字寺津1350</t>
  </si>
  <si>
    <t>山辺町大字山辺55</t>
  </si>
  <si>
    <t>河北町谷地字布田55</t>
  </si>
  <si>
    <t>白鷹町大字鮎貝5215</t>
  </si>
  <si>
    <t>白鷹町大字畔藤5031</t>
  </si>
  <si>
    <t>鶴岡市我老林字野中川原51</t>
  </si>
  <si>
    <t>酒田市広野字中通53</t>
  </si>
  <si>
    <t>酒田市黒森字一の木450</t>
  </si>
  <si>
    <t>山形市天神町2520</t>
  </si>
  <si>
    <t>高畠町大字相森550</t>
  </si>
  <si>
    <t>鶴岡市本郷字笹目50</t>
  </si>
  <si>
    <t>鶴岡市大岩川字黒岩35</t>
  </si>
  <si>
    <t>三川町大字横山字堤105</t>
  </si>
  <si>
    <t>山形県酒田市坂野辺新田丙5</t>
  </si>
  <si>
    <t>山形市大字青柳字一本木64</t>
  </si>
  <si>
    <t>山形市山寺1650</t>
  </si>
  <si>
    <t>中山町大字土橋645</t>
  </si>
  <si>
    <t>河北町西里562</t>
  </si>
  <si>
    <t>村山市大字土生田263</t>
  </si>
  <si>
    <t>東根町大字観音寺2162</t>
  </si>
  <si>
    <t>舟形町舟形4560</t>
  </si>
  <si>
    <t>南陽市高梨460</t>
  </si>
  <si>
    <t>高畠町大字元和田1306</t>
  </si>
  <si>
    <t>飯豊町大字小白川3360</t>
  </si>
  <si>
    <t>酒田市宮海字新林660</t>
  </si>
  <si>
    <t>大江町大字本郷己605</t>
  </si>
  <si>
    <t>新庄市大字松本136</t>
  </si>
  <si>
    <t>金山町大字金山641</t>
  </si>
  <si>
    <t>上山市仙石650番地　</t>
  </si>
  <si>
    <t>新庄市大字飛田字備前川61</t>
  </si>
  <si>
    <t xml:space="preserve"> 南陽市宮内4600</t>
  </si>
  <si>
    <t>山形県上山市宮脇600番地</t>
  </si>
  <si>
    <t>天童市大字蔵増676</t>
  </si>
  <si>
    <t>寒河江市大字西根170</t>
  </si>
  <si>
    <t>河北町谷地字所岡73</t>
  </si>
  <si>
    <t>河北町大字吉田367</t>
  </si>
  <si>
    <t>朝日町大字大谷1147</t>
  </si>
  <si>
    <t>尾花沢市大字寺内1170</t>
  </si>
  <si>
    <t>最上町大字志茂127</t>
  </si>
  <si>
    <t>南陽市漆山1731</t>
  </si>
  <si>
    <t>高畠町大字高畠3547</t>
  </si>
  <si>
    <t>高畠町大字二井宿2750</t>
  </si>
  <si>
    <t>高畠町大字上平柳2070</t>
  </si>
  <si>
    <t>長井市草岡375</t>
  </si>
  <si>
    <t>長井市上伊佐沢2027</t>
  </si>
  <si>
    <t>小国町大字岩井沢673</t>
  </si>
  <si>
    <t>飯豊町大字萩生677</t>
  </si>
  <si>
    <t>天童市大字久野本1674</t>
  </si>
  <si>
    <t>村山市大字稲下1757</t>
  </si>
  <si>
    <t>最上町大字向町760</t>
  </si>
  <si>
    <t>大蔵村清水2722</t>
  </si>
  <si>
    <t>鶴岡市大山字若柳271</t>
  </si>
  <si>
    <t>山形市鉄砲町2-10-73</t>
  </si>
  <si>
    <t>西村山郡河北町谷地田中170</t>
    <rPh sb="0" eb="7">
      <t>ニシムラヤマグンカホクチョウ</t>
    </rPh>
    <rPh sb="7" eb="11">
      <t>ヤチタナカ</t>
    </rPh>
    <phoneticPr fontId="3"/>
  </si>
  <si>
    <t>山形県新庄市大字松本370</t>
  </si>
  <si>
    <t>酒田市宮海字新林307　</t>
  </si>
  <si>
    <t>山形県長井市小出3770番地1</t>
    <rPh sb="6" eb="8">
      <t>コイデ</t>
    </rPh>
    <rPh sb="12" eb="14">
      <t>バンチ</t>
    </rPh>
    <phoneticPr fontId="2"/>
  </si>
  <si>
    <t>山形市松波2丁目8-1</t>
    <rPh sb="0" eb="3">
      <t>ヤマガタシ</t>
    </rPh>
    <rPh sb="3" eb="5">
      <t>マツナミ</t>
    </rPh>
    <rPh sb="6" eb="8">
      <t>チョウメ</t>
    </rPh>
    <phoneticPr fontId="3"/>
  </si>
  <si>
    <t>天童市大字高木836</t>
  </si>
  <si>
    <t>天童市大字干布580</t>
  </si>
  <si>
    <t>天童市大字荒谷7857</t>
  </si>
  <si>
    <t>寒河江市大字白岩1848</t>
  </si>
  <si>
    <t>村山市楯岡楯18番1号</t>
  </si>
  <si>
    <t>東根町大字羽入841</t>
  </si>
  <si>
    <t>新庄市本合海128</t>
  </si>
  <si>
    <t>米沢市大字竹井1383</t>
  </si>
  <si>
    <t>川西町大字上小松1486</t>
  </si>
  <si>
    <t>川西町大字洲島2381</t>
  </si>
  <si>
    <t>長井市九野本3118</t>
  </si>
  <si>
    <t>庄内町払田字村東68</t>
  </si>
  <si>
    <t>酒田市荻島字面桜8</t>
  </si>
  <si>
    <t>山形市大字中里38</t>
  </si>
  <si>
    <t>天童市大字矢野目1285</t>
  </si>
  <si>
    <t>中山町大字長崎4880</t>
  </si>
  <si>
    <t>寒河江市大字八鍬字富沢836</t>
  </si>
  <si>
    <t>朝日町大字宮宿108</t>
  </si>
  <si>
    <t>長井市成田2883</t>
  </si>
  <si>
    <t>白鷹町大字荒砥乙1158</t>
  </si>
  <si>
    <t>飯豊町大字椿1862</t>
  </si>
  <si>
    <t>鶴岡市上山添字文栄86</t>
  </si>
  <si>
    <t>天童市大字山元850</t>
  </si>
  <si>
    <t>寒河江市緑町148</t>
  </si>
  <si>
    <t>山形県東田川郡庄内町廿六木字三ツ車8</t>
  </si>
  <si>
    <t>山形市落合町1359</t>
  </si>
  <si>
    <t>天童市大字山口1919</t>
  </si>
  <si>
    <t>天童市大字高擶北239</t>
  </si>
  <si>
    <t>天童市大字貫津591</t>
  </si>
  <si>
    <t>中山町大字長崎1092</t>
  </si>
  <si>
    <t>寒河江市大字柴橋1923</t>
  </si>
  <si>
    <t>村山市大字湯野沢1129</t>
  </si>
  <si>
    <t>村山市大字富並2169</t>
  </si>
  <si>
    <t>東根町大字泉郷乙1922</t>
  </si>
  <si>
    <t>米沢市大字南原笹野町2984</t>
  </si>
  <si>
    <t>米沢市広幡町上小菅1396</t>
  </si>
  <si>
    <t>南陽市竹原139</t>
  </si>
  <si>
    <t>高畠町大字亀岡2916</t>
  </si>
  <si>
    <t>川西町大字莅239</t>
  </si>
  <si>
    <t>長井市五十川1091</t>
  </si>
  <si>
    <t>鶴岡市羽黒町後田字下田元9</t>
  </si>
  <si>
    <t>酒田市飛鳥字腰巻99</t>
  </si>
  <si>
    <t>東根市大字泉郷乙1922</t>
  </si>
  <si>
    <t>川西町大字中小松2493</t>
  </si>
  <si>
    <t>小国町大字岩井沢719</t>
  </si>
  <si>
    <t>最上郡真室川町大字新町字塩野947</t>
  </si>
  <si>
    <t>新庄市大字金沢字金沢山1894番地の4</t>
  </si>
  <si>
    <t>住所</t>
    <phoneticPr fontId="3"/>
  </si>
  <si>
    <t>山形市十日町一丁目6-6</t>
  </si>
  <si>
    <t>山形市本町1-5-24</t>
  </si>
  <si>
    <t>山形市香澄町3-9-38</t>
  </si>
  <si>
    <t>山形市東原町1-1-9</t>
  </si>
  <si>
    <t>山形市小白川町2-8-36</t>
  </si>
  <si>
    <t>山形市陣場3-7-60</t>
  </si>
  <si>
    <t>山形市西田3-2-1</t>
  </si>
  <si>
    <t>山形市泉町19-31</t>
  </si>
  <si>
    <t>山形市桜田東1-1-30</t>
  </si>
  <si>
    <t>上山市元城内5-5</t>
  </si>
  <si>
    <t>上山市金谷字水神河原1189-2</t>
  </si>
  <si>
    <t>上山市けやきの森1-1</t>
  </si>
  <si>
    <t>上山市須田板字原際784-1</t>
  </si>
  <si>
    <t>天童市田鶴町4-2-10</t>
  </si>
  <si>
    <t>天童市乱川4-2-25</t>
  </si>
  <si>
    <t>天童市東長岡3-3-1</t>
  </si>
  <si>
    <t>寒河江市丸内1-3-8</t>
  </si>
  <si>
    <t>寒河江市大字米沢643-2</t>
  </si>
  <si>
    <t>寒河江市字中河原191-1</t>
  </si>
  <si>
    <t>寒河江市元町2-19</t>
  </si>
  <si>
    <t>河北町大字溝延字小堤312-1</t>
  </si>
  <si>
    <t>河北町谷地荒町東1-7-1</t>
  </si>
  <si>
    <t>朝日町大字常盤い181-1</t>
  </si>
  <si>
    <t>大江町大字左沢816-2</t>
  </si>
  <si>
    <t>大江町大字本郷丙275-2</t>
  </si>
  <si>
    <t>村山市大字大久保甲1-1</t>
  </si>
  <si>
    <t>村山市大字長善寺293-2</t>
  </si>
  <si>
    <t>東根町本丸南1-1-1</t>
  </si>
  <si>
    <t>東根町神町南3-2-3</t>
  </si>
  <si>
    <t>東根町大字郡山411-1</t>
  </si>
  <si>
    <t>東根町大字長瀞188-1</t>
  </si>
  <si>
    <t>東根町中央2-5-1</t>
  </si>
  <si>
    <t>東根町神町北2-1-1</t>
  </si>
  <si>
    <t>尾花沢市梺町3-3-1</t>
  </si>
  <si>
    <t>大石田町大字大石田乙105-1</t>
  </si>
  <si>
    <t>大石田町大字岩ヶ袋338-5</t>
  </si>
  <si>
    <t>新庄市城西町6-24</t>
  </si>
  <si>
    <t>新庄市下金沢町16-4</t>
  </si>
  <si>
    <t>新庄市大字升形800-9</t>
  </si>
  <si>
    <t>金山町金山108-2</t>
  </si>
  <si>
    <t>最上町大字向町869-1</t>
  </si>
  <si>
    <t>真室川町大字川ノ内2104-2</t>
  </si>
  <si>
    <t>真室川町大字大沢1386-2</t>
  </si>
  <si>
    <t>真室川町大字釜渕817-37</t>
  </si>
  <si>
    <t>米沢市丸の内2-1-58</t>
  </si>
  <si>
    <t>米沢市東1-6-102</t>
  </si>
  <si>
    <t>米沢市直江町5-34</t>
  </si>
  <si>
    <t>米沢市門東町1-2-31</t>
  </si>
  <si>
    <t>米沢市御廟3-10-1</t>
  </si>
  <si>
    <t>米沢市八幡原5-3948-4</t>
  </si>
  <si>
    <t>米沢市窪田町窪田655-3</t>
  </si>
  <si>
    <t>米沢市通町4-10-15</t>
  </si>
  <si>
    <t>長井市ままの上5-2</t>
  </si>
  <si>
    <t>白鷹町大字横田尻3584-1</t>
  </si>
  <si>
    <t>白鷹町大字荒砥乙540-1</t>
  </si>
  <si>
    <t>鶴岡市切添町15-4</t>
  </si>
  <si>
    <t>鶴岡市三瀬字菖蒲田88-1</t>
  </si>
  <si>
    <t>鶴岡市みずほ33-3</t>
  </si>
  <si>
    <t>庄内町狩川字松葉5-1</t>
  </si>
  <si>
    <t>庄内町廿六木字三百地6-1</t>
  </si>
  <si>
    <t>庄内町主殿新田字赤渕21-1</t>
  </si>
  <si>
    <t>酒田市浜田1-5-46</t>
  </si>
  <si>
    <t>酒田市住吉町9-36</t>
  </si>
  <si>
    <t>酒田市本楯字前田94-1</t>
  </si>
  <si>
    <t>酒田市浜中字上村370-2</t>
  </si>
  <si>
    <t>酒田市坂野辺新田字地続山987-1</t>
  </si>
  <si>
    <t>酒田市若浜町1-1</t>
  </si>
  <si>
    <t>酒田市栄町10-8</t>
  </si>
  <si>
    <t>酒田市東泉町4-4-1</t>
  </si>
  <si>
    <t>酒田市富士見町2-10-1</t>
  </si>
  <si>
    <t>酒田市亀ヶ崎5-8-25</t>
  </si>
  <si>
    <t>酒田市寺田字沖1-1</t>
  </si>
  <si>
    <t>酒田市観音寺字古楯1-1</t>
  </si>
  <si>
    <t>酒田市亀ヶ崎2-3-55</t>
  </si>
  <si>
    <t>酒田市山寺字見初沢157-1</t>
  </si>
  <si>
    <t>山形市松波3-1-15</t>
  </si>
  <si>
    <t>上山市長清水3-7-1</t>
  </si>
  <si>
    <t>上山市牧野字中原1945-2</t>
  </si>
  <si>
    <t>上山市阿弥陀地字上原906-1</t>
  </si>
  <si>
    <t>天童市大字原町10-1</t>
  </si>
  <si>
    <t>天童市柏木町1-3-1</t>
  </si>
  <si>
    <t>山辺町清水1-1</t>
  </si>
  <si>
    <t>寒河江市内ノ袋1-11-1</t>
  </si>
  <si>
    <t>河北町谷地中央4-12-1</t>
  </si>
  <si>
    <t>西川町大字吉川227-28</t>
  </si>
  <si>
    <t>大江町大字藤田837-4</t>
  </si>
  <si>
    <t>村山市楯岡新高田11-3</t>
  </si>
  <si>
    <t>東根市鷺の宿1-1</t>
  </si>
  <si>
    <t>東根市大字蟹沢950-15</t>
  </si>
  <si>
    <t>東根市柏原3-1-1</t>
  </si>
  <si>
    <t>東根市神町北5-11-1</t>
  </si>
  <si>
    <t>尾花沢市横町2-2-80</t>
  </si>
  <si>
    <t>大石田町大字大石田丁218-1</t>
  </si>
  <si>
    <t>新庄市堀端町5-81</t>
  </si>
  <si>
    <t>新庄市大字升形1647-24</t>
  </si>
  <si>
    <t>舟形町舟形555-4</t>
  </si>
  <si>
    <t>真室川町大字大沢5016-26</t>
  </si>
  <si>
    <t>米沢市駅前4-3-51</t>
  </si>
  <si>
    <t>米沢市林泉寺2-2-5</t>
  </si>
  <si>
    <t>米沢市春日4-2-69</t>
  </si>
  <si>
    <t>米沢市大字川井108-3</t>
  </si>
  <si>
    <t>南陽市高梨594-3</t>
  </si>
  <si>
    <t>長井市泉1819-1</t>
  </si>
  <si>
    <t>鶴岡市道田町1-82</t>
  </si>
  <si>
    <t>鶴岡市宝田2-8-34</t>
  </si>
  <si>
    <t>鶴岡市城南町25-1</t>
  </si>
  <si>
    <t>鶴岡市小真木原町3-1</t>
  </si>
  <si>
    <t>鶴岡市三瀬字横町33-2</t>
  </si>
  <si>
    <t>鶴岡市藤島字笹花86-1</t>
  </si>
  <si>
    <t>庄内町狩川字松葉1-1</t>
  </si>
  <si>
    <t>酒田市住吉町10-70</t>
  </si>
  <si>
    <t>酒田市新橋4-19-3</t>
  </si>
  <si>
    <t>酒田市松原南13-1</t>
  </si>
  <si>
    <t>酒田市錦町1-32-1</t>
  </si>
  <si>
    <t>酒田市下安町13-1</t>
  </si>
  <si>
    <t>酒田市小泉字前田91-1</t>
  </si>
  <si>
    <t>遊佐町小原田字上川原18-1</t>
  </si>
  <si>
    <t>山形市緑町1-5-87</t>
  </si>
  <si>
    <t>山形市鉄砲町1-15-64</t>
  </si>
  <si>
    <t>山形市緑町1-5-12</t>
  </si>
  <si>
    <t>山形市城南町1丁目1-1霞城セントラル5階～9階</t>
    <rPh sb="0" eb="6">
      <t>ヤマガタシジョウナンマチ</t>
    </rPh>
    <rPh sb="7" eb="9">
      <t>チョウメ</t>
    </rPh>
    <rPh sb="12" eb="14">
      <t>カジョウ</t>
    </rPh>
    <rPh sb="20" eb="21">
      <t>カイ</t>
    </rPh>
    <rPh sb="23" eb="24">
      <t>カイ</t>
    </rPh>
    <phoneticPr fontId="3"/>
  </si>
  <si>
    <t>東根市中央南1-7-1</t>
  </si>
  <si>
    <t>最上郡最上町大字向町字水上869-2</t>
    <rPh sb="0" eb="6">
      <t>モガミグンモガミマチ</t>
    </rPh>
    <rPh sb="6" eb="10">
      <t>オオアザムカイマチ</t>
    </rPh>
    <rPh sb="10" eb="11">
      <t>アザ</t>
    </rPh>
    <rPh sb="11" eb="13">
      <t>ミズカミ</t>
    </rPh>
    <phoneticPr fontId="3"/>
  </si>
  <si>
    <t>米沢市丸の内2丁目5-63</t>
    <rPh sb="0" eb="4">
      <t>ヨネザワシマル</t>
    </rPh>
    <rPh sb="5" eb="6">
      <t>ウチ</t>
    </rPh>
    <rPh sb="7" eb="9">
      <t>チョウメ</t>
    </rPh>
    <phoneticPr fontId="3"/>
  </si>
  <si>
    <t>米沢市本町三丁目1-12</t>
    <rPh sb="3" eb="5">
      <t>ホンチョウ</t>
    </rPh>
    <rPh sb="5" eb="6">
      <t>3</t>
    </rPh>
    <rPh sb="6" eb="8">
      <t>チョウメ</t>
    </rPh>
    <phoneticPr fontId="2"/>
  </si>
  <si>
    <t>長井市四ツ谷二丁目5-1</t>
  </si>
  <si>
    <t>鶴岡市家中新町8-1</t>
  </si>
  <si>
    <t>山形県酒田市亀ヶ崎1-3-60</t>
  </si>
  <si>
    <t>山形県酒田市東泉町5-9-5</t>
  </si>
  <si>
    <t>飽海郡遊佐町遊佐字堅田21-1　</t>
  </si>
  <si>
    <t>山形県鶴岡市稲生一丁目20-33　</t>
  </si>
  <si>
    <t>寒河江市米沢643-2</t>
    <rPh sb="0" eb="6">
      <t>サガエシヨネザワ</t>
    </rPh>
    <phoneticPr fontId="3"/>
  </si>
  <si>
    <t>山形県東根市宮崎二丁目4-5</t>
  </si>
  <si>
    <t>山形県酒田市黒森乙212-3</t>
  </si>
  <si>
    <t>必要数の半数を9月と12月に送付</t>
    <rPh sb="0" eb="3">
      <t>ヒツヨウスウ</t>
    </rPh>
    <rPh sb="4" eb="6">
      <t>ハンスウ</t>
    </rPh>
    <rPh sb="8" eb="9">
      <t>ガツ</t>
    </rPh>
    <rPh sb="12" eb="13">
      <t>ガツ</t>
    </rPh>
    <rPh sb="14" eb="16">
      <t>ソウフ</t>
    </rPh>
    <phoneticPr fontId="2"/>
  </si>
  <si>
    <t>必要数の半数を9月と12月に送付
（夜用は9月送付）</t>
    <rPh sb="0" eb="3">
      <t>ヒツヨウスウ</t>
    </rPh>
    <rPh sb="4" eb="6">
      <t>ハンスウ</t>
    </rPh>
    <rPh sb="8" eb="9">
      <t>ガツ</t>
    </rPh>
    <rPh sb="12" eb="13">
      <t>ガツ</t>
    </rPh>
    <rPh sb="14" eb="16">
      <t>ソウフ</t>
    </rPh>
    <rPh sb="18" eb="20">
      <t>ヨルヨウ</t>
    </rPh>
    <rPh sb="22" eb="23">
      <t>ガツ</t>
    </rPh>
    <rPh sb="23" eb="25">
      <t>ソウフ</t>
    </rPh>
    <phoneticPr fontId="2"/>
  </si>
  <si>
    <t>必要数の半数を9月と12月に送付
（夜用は12月送付）</t>
    <rPh sb="0" eb="3">
      <t>ヒツヨウスウ</t>
    </rPh>
    <rPh sb="4" eb="6">
      <t>ハンスウ</t>
    </rPh>
    <rPh sb="8" eb="9">
      <t>ガツ</t>
    </rPh>
    <rPh sb="12" eb="13">
      <t>ガツ</t>
    </rPh>
    <rPh sb="14" eb="16">
      <t>ソウフ</t>
    </rPh>
    <rPh sb="18" eb="20">
      <t>ヨルヨウ</t>
    </rPh>
    <rPh sb="23" eb="24">
      <t>ガツ</t>
    </rPh>
    <rPh sb="24" eb="26">
      <t>ソウフ</t>
    </rPh>
    <phoneticPr fontId="2"/>
  </si>
  <si>
    <t>配送場所
（箇所）</t>
    <rPh sb="0" eb="2">
      <t>ハイソウ</t>
    </rPh>
    <rPh sb="2" eb="4">
      <t>バショ</t>
    </rPh>
    <rPh sb="6" eb="8">
      <t>カショ</t>
    </rPh>
    <phoneticPr fontId="2"/>
  </si>
  <si>
    <t>生理用品必要数
（同数量のリーフレットを同封）</t>
    <rPh sb="4" eb="7">
      <t>ヒツヨウスウ</t>
    </rPh>
    <rPh sb="9" eb="12">
      <t>ドウスウリョウ</t>
    </rPh>
    <rPh sb="20" eb="22">
      <t>ドウフウ</t>
    </rPh>
    <phoneticPr fontId="2"/>
  </si>
  <si>
    <t>紙袋
同封</t>
    <rPh sb="0" eb="2">
      <t>カミブクロ</t>
    </rPh>
    <rPh sb="3" eb="5">
      <t>ドウフウ</t>
    </rPh>
    <phoneticPr fontId="2"/>
  </si>
  <si>
    <t>○</t>
  </si>
  <si>
    <t>○</t>
    <phoneticPr fontId="2"/>
  </si>
  <si>
    <t>紙袋
同封</t>
    <rPh sb="0" eb="2">
      <t>カミブクロ</t>
    </rPh>
    <rPh sb="3" eb="5">
      <t>ドウフウ</t>
    </rPh>
    <phoneticPr fontId="2"/>
  </si>
  <si>
    <t>山形南高等学校</t>
    <rPh sb="3" eb="7">
      <t>コウトウガッコウ</t>
    </rPh>
    <phoneticPr fontId="4"/>
  </si>
  <si>
    <t>荒砥高等学校</t>
    <rPh sb="2" eb="6">
      <t>コウトウガッコウ</t>
    </rPh>
    <phoneticPr fontId="4"/>
  </si>
  <si>
    <t>小国高等学校</t>
    <rPh sb="2" eb="6">
      <t>コウトウガッコウ</t>
    </rPh>
    <phoneticPr fontId="4"/>
  </si>
  <si>
    <t>山形養護学校</t>
    <rPh sb="4" eb="6">
      <t>ガッコウ</t>
    </rPh>
    <phoneticPr fontId="4"/>
  </si>
  <si>
    <t>山形盲学校</t>
    <rPh sb="3" eb="5">
      <t>ガッコウ</t>
    </rPh>
    <phoneticPr fontId="4"/>
  </si>
  <si>
    <t>米沢養護学校長井校</t>
  </si>
  <si>
    <t>米沢養護学校やまなみ学園分教室</t>
  </si>
  <si>
    <t>村山特別支援学校山形校</t>
  </si>
  <si>
    <t>村山特別支援学校天童校</t>
  </si>
  <si>
    <t>東北文教大学山形城北高等学校</t>
    <rPh sb="0" eb="6">
      <t>トウホクブンキョウダイガク</t>
    </rPh>
    <rPh sb="6" eb="8">
      <t>ヤマガタ</t>
    </rPh>
    <rPh sb="8" eb="10">
      <t>ジョウホク</t>
    </rPh>
    <rPh sb="10" eb="14">
      <t>コウトウガッコウ</t>
    </rPh>
    <phoneticPr fontId="4"/>
  </si>
  <si>
    <t>米沢中央高等学校</t>
    <rPh sb="0" eb="2">
      <t>ヨネザワ</t>
    </rPh>
    <rPh sb="2" eb="4">
      <t>チュウオウ</t>
    </rPh>
    <rPh sb="4" eb="8">
      <t>コウトウガッコウ</t>
    </rPh>
    <phoneticPr fontId="4"/>
  </si>
  <si>
    <t>山形市立第三小学校</t>
  </si>
  <si>
    <t>山形市立第四小学校</t>
  </si>
  <si>
    <t>山形市立第六小学校</t>
  </si>
  <si>
    <t>山形市立第七小学校</t>
  </si>
  <si>
    <t>山形市立第九小学校</t>
  </si>
  <si>
    <t>山形市立第十小学校</t>
  </si>
  <si>
    <t>山形市立鈴川小学校</t>
  </si>
  <si>
    <t>山形市立大郷小学校</t>
  </si>
  <si>
    <t>山形市立明治小学校</t>
  </si>
  <si>
    <t>山形市立出羽小学校</t>
  </si>
  <si>
    <t>山形市立高瀬小学校</t>
  </si>
  <si>
    <t>山形市立東沢小学校</t>
  </si>
  <si>
    <t>山形市立滝山小学校</t>
  </si>
  <si>
    <t>山形市立南沼原小学校</t>
  </si>
  <si>
    <t>山形市立蔵王第一小学校</t>
  </si>
  <si>
    <t>山形市立蔵王第二小学校</t>
  </si>
  <si>
    <t>山形市立蔵王第三小学校</t>
  </si>
  <si>
    <t>山形市立南山形小学校</t>
  </si>
  <si>
    <t>山形市立本沢小学校</t>
  </si>
  <si>
    <t>山形市立西山形小学校</t>
  </si>
  <si>
    <t>山形市立村木沢小学校</t>
  </si>
  <si>
    <t>山形市立大曽根小学校</t>
  </si>
  <si>
    <t>山形市立南小学校</t>
  </si>
  <si>
    <t>山形市立宮浦小学校</t>
  </si>
  <si>
    <t>山形市立みはらしの丘小学校</t>
  </si>
  <si>
    <t>上山市立西郷小学校</t>
  </si>
  <si>
    <t>天童市立天童中部小学校</t>
  </si>
  <si>
    <t>山辺町立相模小学校</t>
  </si>
  <si>
    <t>寒河江市立醍醐小学校</t>
  </si>
  <si>
    <t>大江町立左沢藤田の丘小学校</t>
  </si>
  <si>
    <t>村山市立西郷小学校</t>
  </si>
  <si>
    <t>尾花沢市立玉野小学校</t>
  </si>
  <si>
    <t>尾花沢市立常盤小学校</t>
  </si>
  <si>
    <t>尾花沢市立宮沢小学校</t>
  </si>
  <si>
    <t>大石田町立大石田南小学校</t>
  </si>
  <si>
    <t>大蔵村立大蔵小学校</t>
  </si>
  <si>
    <t>鮭川村立鮭川小学校</t>
  </si>
  <si>
    <t>米沢市立北部小学校</t>
  </si>
  <si>
    <t>米沢市立六郷小学校</t>
  </si>
  <si>
    <t>米沢市立塩井小学校</t>
  </si>
  <si>
    <t>南陽市立赤湯小学校</t>
  </si>
  <si>
    <t>南陽市立宮内小学校</t>
  </si>
  <si>
    <t>川西町立犬川小学校</t>
  </si>
  <si>
    <t>長井市立豊田小学校</t>
  </si>
  <si>
    <t>鶴岡市立朝暘第一小学校</t>
  </si>
  <si>
    <t>鶴岡市立朝暘第二小学校</t>
  </si>
  <si>
    <t>鶴岡市立朝暘第三小学校</t>
  </si>
  <si>
    <t>鶴岡市立朝暘第六小学校</t>
  </si>
  <si>
    <t>鶴岡市立黄金小学校</t>
  </si>
  <si>
    <t>鶴岡市立大泉小学校</t>
  </si>
  <si>
    <t>鶴岡市立湯野浜小学校</t>
  </si>
  <si>
    <t>鶴岡市立西郷小学校</t>
  </si>
  <si>
    <t>鶴岡市立藤島小学校</t>
  </si>
  <si>
    <t>鶴岡市立東栄小学校</t>
  </si>
  <si>
    <t>鶴岡市立櫛引東小学校</t>
  </si>
  <si>
    <t>鶴岡市立鼠ヶ関小学校</t>
  </si>
  <si>
    <t>鶴岡市立あさひ小学校</t>
  </si>
  <si>
    <t>鶴岡市立大山小学校</t>
  </si>
  <si>
    <t>三川町立横山小学校</t>
  </si>
  <si>
    <t>三川町立東郷小学校</t>
  </si>
  <si>
    <t>庄内町立余目第一小学校</t>
  </si>
  <si>
    <t>酒田市立飛島小学校</t>
  </si>
  <si>
    <t>酒田市立宮野浦小学校</t>
  </si>
  <si>
    <t>遊佐町立遊佐小学校</t>
  </si>
  <si>
    <t>山形市立第二中学校</t>
  </si>
  <si>
    <t>山形市立第三中学校</t>
  </si>
  <si>
    <t>山形市立第四中学校</t>
  </si>
  <si>
    <t>山形市立第五中学校</t>
  </si>
  <si>
    <t>山形市立第六中学校</t>
  </si>
  <si>
    <t>山形市立第八中学校</t>
  </si>
  <si>
    <t>山形市立第九中学校</t>
  </si>
  <si>
    <t>山形市立第十中学校</t>
  </si>
  <si>
    <t>山形市立金井中学校</t>
  </si>
  <si>
    <t>山形市立山寺中学校</t>
  </si>
  <si>
    <t>山形市立蔵王第二中学校</t>
  </si>
  <si>
    <t>鮭川村立鮭川中学校</t>
  </si>
  <si>
    <t>南陽市立赤湯中学校</t>
  </si>
  <si>
    <t>鶴岡市立羽黒中学校</t>
  </si>
  <si>
    <t>酒田市立飛島中学校</t>
  </si>
  <si>
    <t>990-0057</t>
  </si>
  <si>
    <t>990-0055</t>
  </si>
  <si>
    <t>990-0825</t>
  </si>
  <si>
    <t>990-0810</t>
  </si>
  <si>
    <t>990-0835</t>
  </si>
  <si>
    <t>990-0062</t>
  </si>
  <si>
    <t>990-0892</t>
  </si>
  <si>
    <t>990-2174</t>
  </si>
  <si>
    <t>990-2161</t>
  </si>
  <si>
    <t>990-2232</t>
  </si>
  <si>
    <t>990-0013</t>
  </si>
  <si>
    <t>990-2402</t>
  </si>
  <si>
    <t>990-2476</t>
  </si>
  <si>
    <t>990-2303</t>
  </si>
  <si>
    <t>990-2301</t>
  </si>
  <si>
    <t>990-2313</t>
  </si>
  <si>
    <t>990-2363</t>
  </si>
  <si>
    <t>990-2341</t>
  </si>
  <si>
    <t>990-2371</t>
  </si>
  <si>
    <t>990-2384</t>
  </si>
  <si>
    <t>990-2435</t>
  </si>
  <si>
    <t>990-0848</t>
  </si>
  <si>
    <t>990-231７</t>
  </si>
  <si>
    <t>994-0013</t>
  </si>
  <si>
    <t>990-0321</t>
  </si>
  <si>
    <t>990-0513</t>
  </si>
  <si>
    <t>995-0052</t>
  </si>
  <si>
    <t>999-4337</t>
  </si>
  <si>
    <t>999-4441</t>
  </si>
  <si>
    <t>999-4213</t>
  </si>
  <si>
    <t>999-4122</t>
  </si>
  <si>
    <t>999-5202</t>
  </si>
  <si>
    <t>992-0095</t>
  </si>
  <si>
    <t>992-0042</t>
  </si>
  <si>
    <t>999-2222</t>
  </si>
  <si>
    <t>999-0133</t>
  </si>
  <si>
    <t>993-0034</t>
  </si>
  <si>
    <t>997-0816</t>
  </si>
  <si>
    <t>997-0801</t>
  </si>
  <si>
    <t>997-0042</t>
  </si>
  <si>
    <t>997-0838</t>
  </si>
  <si>
    <t>997-0368</t>
  </si>
  <si>
    <t>997-0841</t>
  </si>
  <si>
    <t>997-1201</t>
  </si>
  <si>
    <t>997-1117</t>
  </si>
  <si>
    <t>999-7602</t>
  </si>
  <si>
    <t>999-7644</t>
  </si>
  <si>
    <t>997-0311</t>
  </si>
  <si>
    <t>999-7126</t>
  </si>
  <si>
    <t>997-0404</t>
  </si>
  <si>
    <t>997-1124</t>
  </si>
  <si>
    <t>997-1315</t>
  </si>
  <si>
    <t>998-0281</t>
  </si>
  <si>
    <t>998-0054</t>
  </si>
  <si>
    <t>999-8302</t>
  </si>
  <si>
    <t>尾花沢市大字延沢783</t>
  </si>
  <si>
    <t>鶴岡市大山2-20-1</t>
  </si>
  <si>
    <t>990-0853</t>
  </si>
  <si>
    <t>990-0828</t>
  </si>
  <si>
    <t>990-0067</t>
  </si>
  <si>
    <t>990-0053</t>
  </si>
  <si>
    <t>990-2315</t>
  </si>
  <si>
    <t>999-5207</t>
  </si>
  <si>
    <t>992-0831　</t>
  </si>
  <si>
    <t>999-1352　</t>
  </si>
  <si>
    <t>西置賜郡小国町岩井沢621</t>
  </si>
  <si>
    <t>999－3103　　　</t>
  </si>
  <si>
    <t>上山市金谷字金ヶ瀬1111　</t>
  </si>
  <si>
    <t>993-0034　　</t>
  </si>
  <si>
    <t>長井市歌丸976番地</t>
  </si>
  <si>
    <t>リーフレットを必要数
（部）</t>
    <rPh sb="7" eb="10">
      <t>ヒツヨウスウ</t>
    </rPh>
    <rPh sb="12" eb="13">
      <t>ブ</t>
    </rPh>
    <phoneticPr fontId="2"/>
  </si>
  <si>
    <t>配送数
９月（件）</t>
    <rPh sb="0" eb="2">
      <t>ハイソウ</t>
    </rPh>
    <rPh sb="2" eb="3">
      <t>スウ</t>
    </rPh>
    <rPh sb="5" eb="6">
      <t>ガツ</t>
    </rPh>
    <rPh sb="7" eb="8">
      <t>ケン</t>
    </rPh>
    <phoneticPr fontId="2"/>
  </si>
  <si>
    <t>990-0876</t>
    <phoneticPr fontId="2"/>
  </si>
  <si>
    <t>993-0033</t>
    <phoneticPr fontId="2"/>
  </si>
  <si>
    <t>鶴岡市下川字樋渡100</t>
  </si>
  <si>
    <t>鶴岡市下名川字落合2</t>
  </si>
  <si>
    <t>遊佐町吉出字和田13</t>
  </si>
  <si>
    <t>鶴岡市川尻字町上14</t>
  </si>
  <si>
    <t>三川町大字横山字大正140</t>
  </si>
  <si>
    <t>山形市大字灰塚454</t>
  </si>
  <si>
    <t>南陽市宮内3415</t>
  </si>
  <si>
    <t>山形市大字中野506</t>
  </si>
  <si>
    <t>山形市大字下東山1264</t>
  </si>
  <si>
    <t>山形市蔵王上野字南坂2116</t>
  </si>
  <si>
    <t>山形市大字村木沢6046</t>
  </si>
  <si>
    <t>山形市西崎62</t>
  </si>
  <si>
    <t>山形市大字山寺1650</t>
  </si>
  <si>
    <t>山形市行才116番地</t>
  </si>
  <si>
    <t>山形市蔵王温泉字丈二田727</t>
  </si>
  <si>
    <t>村山市大字名取1217</t>
  </si>
  <si>
    <t>米沢市塩井町塩野3760</t>
  </si>
  <si>
    <t>山形市大字津金沢字中谷地657</t>
  </si>
  <si>
    <t>山形県西置賜郡白鷹町大字荒砥甲367</t>
  </si>
  <si>
    <t>山形市大字松原字東河原188</t>
  </si>
  <si>
    <t>山形市大字上反田278</t>
  </si>
  <si>
    <t>山辺町大字根際2283</t>
  </si>
  <si>
    <t>尾花沢市大字鶴巻田580</t>
  </si>
  <si>
    <t>大蔵村清水2688</t>
  </si>
  <si>
    <t>川西町大字小松823</t>
  </si>
  <si>
    <t>鶴岡市青龍寺字北内48</t>
  </si>
  <si>
    <t>鶴岡市白山字西野148</t>
  </si>
  <si>
    <t>酒田市飛島字中村甲283</t>
  </si>
  <si>
    <t>南陽市椚塚1815</t>
  </si>
  <si>
    <t>山形県長井市今泉1812番地</t>
  </si>
  <si>
    <t>山形市大字漆山3169</t>
  </si>
  <si>
    <t>尾花沢市大字丹生1933</t>
  </si>
  <si>
    <t>南陽市長岡994</t>
  </si>
  <si>
    <t>長井市歌丸976</t>
  </si>
  <si>
    <t>鶴岡市黒川字小在家90</t>
  </si>
  <si>
    <t>天童市貫津5918</t>
    <rPh sb="0" eb="5">
      <t>テンドウシヌキツ</t>
    </rPh>
    <phoneticPr fontId="4"/>
  </si>
  <si>
    <t>山形市宮町5-7-58</t>
  </si>
  <si>
    <t>山形市相生町4-37</t>
  </si>
  <si>
    <t>山形市鉄砲町2-9-55</t>
  </si>
  <si>
    <t>山形市城北町2-9-37</t>
  </si>
  <si>
    <t>山形市馬見ヶ崎2-5-1</t>
  </si>
  <si>
    <t>山形市やよい2-6-1</t>
  </si>
  <si>
    <t>山形市鈴川町3-7-10</t>
  </si>
  <si>
    <t>山形市防原町4-15</t>
  </si>
  <si>
    <t>山形市小立4-13-86</t>
  </si>
  <si>
    <t>山形市飯沢59-2</t>
  </si>
  <si>
    <t>山形市成沢西4-3-17</t>
  </si>
  <si>
    <t>山形市長谷堂1111-1</t>
  </si>
  <si>
    <t>山形市大字柏倉3774-1</t>
  </si>
  <si>
    <t>山形市青田2-1-1</t>
  </si>
  <si>
    <t>山形市宮浦17-3</t>
  </si>
  <si>
    <t>山形市みはらしの丘3-4</t>
  </si>
  <si>
    <t>天童市老野森2-6-4</t>
  </si>
  <si>
    <t>寒河江市大字日和田6-1</t>
  </si>
  <si>
    <t>大石田町大字田沢1544-3</t>
  </si>
  <si>
    <t>鮭川村大字佐渡2000-2</t>
  </si>
  <si>
    <t>米沢市米沢市中央7-4-33</t>
  </si>
  <si>
    <t>米沢市六郷町一漆40-1</t>
  </si>
  <si>
    <t>鶴岡市文園町2-1</t>
  </si>
  <si>
    <t>鶴岡市東原町25-1</t>
  </si>
  <si>
    <t>鶴岡市新形町17-24</t>
  </si>
  <si>
    <t>鶴岡市淀川町9-70</t>
  </si>
  <si>
    <t>鶴岡市湯野浜1-16-38</t>
  </si>
  <si>
    <t>鶴岡市藤の花2-1-1</t>
  </si>
  <si>
    <t>鶴岡市鼠ヶ関字横路497-2</t>
  </si>
  <si>
    <t>三川町大字神花字六瀬297-1</t>
  </si>
  <si>
    <t>庄内町余目字南田105-1</t>
  </si>
  <si>
    <t>酒田市宮野浦1-11-1</t>
  </si>
  <si>
    <t>山形市双葉町2-1-10</t>
  </si>
  <si>
    <t>山形市花楯2-10-48</t>
  </si>
  <si>
    <t>山形市薬師町1-14-10</t>
  </si>
  <si>
    <t>山形市南原町2-3-55</t>
  </si>
  <si>
    <t>山形市大字村木沢字河原田1620-2</t>
  </si>
  <si>
    <t>山形市若宮1-10-12</t>
  </si>
  <si>
    <t>山形市陣場3-12-25</t>
  </si>
  <si>
    <t>鮭川村大字庭月2510-1</t>
  </si>
  <si>
    <t>鶴岡市羽黒町荒川字宮東28-1</t>
  </si>
  <si>
    <t>山形市東原町4丁目6-16</t>
    <rPh sb="0" eb="6">
      <t>ヤマガタシヒガシハラマチ</t>
    </rPh>
    <rPh sb="7" eb="9">
      <t>チョウメ</t>
    </rPh>
    <phoneticPr fontId="4"/>
  </si>
  <si>
    <t>山形市東原町一丁目1-9</t>
    <rPh sb="0" eb="6">
      <t>ヤマガタシヒガシハラマチ</t>
    </rPh>
    <rPh sb="6" eb="7">
      <t>１</t>
    </rPh>
    <rPh sb="7" eb="9">
      <t>チョウメ</t>
    </rPh>
    <phoneticPr fontId="4"/>
  </si>
  <si>
    <t>※生理用品を配送しない配送先</t>
    <rPh sb="2" eb="6">
      <t>セイリヨウヒン</t>
    </rPh>
    <rPh sb="7" eb="9">
      <t>ハイソウ</t>
    </rPh>
    <rPh sb="13" eb="14">
      <t>サキ</t>
    </rPh>
    <phoneticPr fontId="3"/>
  </si>
  <si>
    <t>●令和８年度女性の生活安心サポート事業　生理用品配送先一覧</t>
    <rPh sb="1" eb="3">
      <t>レイワ</t>
    </rPh>
    <rPh sb="4" eb="5">
      <t>ネン</t>
    </rPh>
    <rPh sb="6" eb="8">
      <t>ジョセイ</t>
    </rPh>
    <rPh sb="9" eb="13">
      <t>セイカツアンシン</t>
    </rPh>
    <rPh sb="17" eb="19">
      <t>ジギョウ</t>
    </rPh>
    <rPh sb="20" eb="24">
      <t>セイリヨウヒン</t>
    </rPh>
    <rPh sb="24" eb="27">
      <t>ハイソウサキ</t>
    </rPh>
    <rPh sb="27" eb="29">
      <t>イチラン</t>
    </rPh>
    <phoneticPr fontId="2"/>
  </si>
  <si>
    <t>●令和８年度女性の生活安心サポート事業　生理用品配送先一覧（内訳）</t>
    <rPh sb="27" eb="29">
      <t>イチラン</t>
    </rPh>
    <rPh sb="30" eb="32">
      <t>ウチワケ</t>
    </rPh>
    <phoneticPr fontId="3"/>
  </si>
  <si>
    <t>●令和８年度女性の生活安心サポート事業　リーフレットのみ配送先一覧</t>
    <rPh sb="1" eb="3">
      <t>レイワ</t>
    </rPh>
    <rPh sb="4" eb="5">
      <t>ネン</t>
    </rPh>
    <rPh sb="6" eb="8">
      <t>ジョセイ</t>
    </rPh>
    <rPh sb="9" eb="13">
      <t>セイカツアンシン</t>
    </rPh>
    <rPh sb="17" eb="19">
      <t>ジギョウ</t>
    </rPh>
    <rPh sb="28" eb="31">
      <t>ハイソウサキ</t>
    </rPh>
    <rPh sb="31" eb="33">
      <t>イチラン</t>
    </rPh>
    <phoneticPr fontId="2"/>
  </si>
  <si>
    <t>●令和８年度女性の生活安心サポート事業　リーフレットのみ配送先一覧（内訳）</t>
    <rPh sb="31" eb="33">
      <t>イチラン</t>
    </rPh>
    <rPh sb="34" eb="36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</si>
</sst>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游ゴシック Light"/>
      <family val="3"/>
      <charset val="128"/>
      <scheme val="major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</font>
    <font>
      <sz val="11"/>
      <name val="明朝"/>
      <family val="1"/>
      <charset val="128"/>
    </font>
    <font>
      <b/>
      <sz val="11"/>
      <color rgb="FFFF0000"/>
      <name val="ＭＳ Ｐ明朝"/>
      <family val="1"/>
      <charset val="128"/>
    </font>
    <font>
      <b/>
      <u/>
      <sz val="11"/>
      <color rgb="FF00009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8"/>
      <name val="ＭＳ 明朝"/>
      <family val="1"/>
      <charset val="128"/>
    </font>
    <font>
      <u/>
      <sz val="18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8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6" fillId="0" borderId="0"/>
    <xf numFmtId="0" fontId="6" fillId="0" borderId="0">
      <alignment vertical="center"/>
    </xf>
    <xf numFmtId="0" fontId="20" fillId="0" borderId="0">
      <alignment vertical="center"/>
    </xf>
    <xf numFmtId="0" fontId="21" fillId="0" borderId="0"/>
  </cellStyleXfs>
  <cellXfs count="131">
    <xf numFmtId="0" fontId="0" fillId="0" borderId="0" xfId="0">
      <alignment vertical="center"/>
    </xf>
    <xf numFmtId="0" fontId="5" fillId="3" borderId="0" xfId="2" applyFont="1" applyFill="1"/>
    <xf numFmtId="0" fontId="5" fillId="3" borderId="0" xfId="2" applyFont="1" applyFill="1" applyAlignment="1">
      <alignment horizontal="left"/>
    </xf>
    <xf numFmtId="0" fontId="7" fillId="3" borderId="0" xfId="2" applyFont="1" applyFill="1" applyAlignment="1">
      <alignment horizontal="left"/>
    </xf>
    <xf numFmtId="0" fontId="8" fillId="3" borderId="0" xfId="2" applyFont="1" applyFill="1" applyAlignment="1">
      <alignment horizontal="left"/>
    </xf>
    <xf numFmtId="0" fontId="8" fillId="3" borderId="0" xfId="2" applyFont="1" applyFill="1"/>
    <xf numFmtId="0" fontId="8" fillId="3" borderId="2" xfId="2" applyFont="1" applyFill="1" applyBorder="1"/>
    <xf numFmtId="0" fontId="9" fillId="3" borderId="0" xfId="2" applyFont="1" applyFill="1" applyAlignment="1">
      <alignment horizontal="center"/>
    </xf>
    <xf numFmtId="0" fontId="11" fillId="3" borderId="0" xfId="2" applyFont="1" applyFill="1"/>
    <xf numFmtId="0" fontId="8" fillId="3" borderId="0" xfId="2" applyFont="1" applyFill="1" applyAlignment="1">
      <alignment horizont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3" fillId="4" borderId="3" xfId="3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9" fontId="14" fillId="0" borderId="6" xfId="3" applyNumberFormat="1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 shrinkToFit="1"/>
    </xf>
    <xf numFmtId="0" fontId="12" fillId="3" borderId="7" xfId="3" applyFont="1" applyFill="1" applyBorder="1" applyAlignment="1">
      <alignment horizontal="center" vertical="center" shrinkToFit="1"/>
    </xf>
    <xf numFmtId="0" fontId="15" fillId="0" borderId="4" xfId="3" applyFont="1" applyBorder="1" applyAlignment="1">
      <alignment horizontal="center" vertical="center" wrapText="1" shrinkToFit="1"/>
    </xf>
    <xf numFmtId="0" fontId="14" fillId="5" borderId="5" xfId="3" applyFont="1" applyFill="1" applyBorder="1" applyAlignment="1">
      <alignment horizontal="center" vertical="center" shrinkToFit="1"/>
    </xf>
    <xf numFmtId="0" fontId="16" fillId="7" borderId="9" xfId="3" applyFont="1" applyFill="1" applyBorder="1" applyAlignment="1">
      <alignment horizontal="center" vertical="center" wrapText="1" shrinkToFit="1"/>
    </xf>
    <xf numFmtId="0" fontId="16" fillId="7" borderId="8" xfId="3" applyFont="1" applyFill="1" applyBorder="1" applyAlignment="1">
      <alignment horizontal="center" vertical="center" wrapText="1" shrinkToFit="1"/>
    </xf>
    <xf numFmtId="0" fontId="12" fillId="3" borderId="11" xfId="3" applyFont="1" applyFill="1" applyBorder="1" applyAlignment="1">
      <alignment horizontal="center" vertical="center"/>
    </xf>
    <xf numFmtId="176" fontId="5" fillId="0" borderId="15" xfId="2" applyNumberFormat="1" applyFont="1" applyBorder="1" applyAlignment="1">
      <alignment vertical="center" shrinkToFit="1"/>
    </xf>
    <xf numFmtId="176" fontId="5" fillId="0" borderId="1" xfId="2" applyNumberFormat="1" applyFont="1" applyBorder="1" applyAlignment="1">
      <alignment vertical="center" shrinkToFit="1"/>
    </xf>
    <xf numFmtId="176" fontId="5" fillId="3" borderId="16" xfId="2" applyNumberFormat="1" applyFont="1" applyFill="1" applyBorder="1" applyAlignment="1">
      <alignment vertical="center" shrinkToFit="1"/>
    </xf>
    <xf numFmtId="176" fontId="5" fillId="0" borderId="12" xfId="2" applyNumberFormat="1" applyFont="1" applyBorder="1" applyAlignment="1">
      <alignment vertical="center" shrinkToFit="1"/>
    </xf>
    <xf numFmtId="176" fontId="18" fillId="5" borderId="14" xfId="2" applyNumberFormat="1" applyFont="1" applyFill="1" applyBorder="1" applyAlignment="1">
      <alignment vertical="center" shrinkToFit="1"/>
    </xf>
    <xf numFmtId="176" fontId="5" fillId="6" borderId="15" xfId="2" applyNumberFormat="1" applyFont="1" applyFill="1" applyBorder="1" applyAlignment="1">
      <alignment vertical="center" shrinkToFit="1"/>
    </xf>
    <xf numFmtId="176" fontId="5" fillId="6" borderId="12" xfId="2" applyNumberFormat="1" applyFont="1" applyFill="1" applyBorder="1" applyAlignment="1">
      <alignment vertical="center" shrinkToFit="1"/>
    </xf>
    <xf numFmtId="176" fontId="17" fillId="7" borderId="17" xfId="2" applyNumberFormat="1" applyFont="1" applyFill="1" applyBorder="1" applyAlignment="1">
      <alignment horizontal="center" vertical="center" shrinkToFit="1"/>
    </xf>
    <xf numFmtId="176" fontId="5" fillId="3" borderId="1" xfId="2" applyNumberFormat="1" applyFont="1" applyFill="1" applyBorder="1" applyAlignment="1">
      <alignment vertical="center" shrinkToFit="1"/>
    </xf>
    <xf numFmtId="176" fontId="5" fillId="0" borderId="20" xfId="2" applyNumberFormat="1" applyFont="1" applyBorder="1" applyAlignment="1">
      <alignment vertical="center" shrinkToFit="1"/>
    </xf>
    <xf numFmtId="176" fontId="5" fillId="6" borderId="23" xfId="2" applyNumberFormat="1" applyFont="1" applyFill="1" applyBorder="1" applyAlignment="1">
      <alignment vertical="center" shrinkToFit="1"/>
    </xf>
    <xf numFmtId="176" fontId="5" fillId="6" borderId="20" xfId="2" applyNumberFormat="1" applyFont="1" applyFill="1" applyBorder="1" applyAlignment="1">
      <alignment vertical="center" shrinkToFit="1"/>
    </xf>
    <xf numFmtId="176" fontId="5" fillId="3" borderId="30" xfId="2" applyNumberFormat="1" applyFont="1" applyFill="1" applyBorder="1" applyAlignment="1">
      <alignment vertical="center" shrinkToFit="1"/>
    </xf>
    <xf numFmtId="0" fontId="5" fillId="9" borderId="0" xfId="6" applyFont="1" applyFill="1"/>
    <xf numFmtId="0" fontId="5" fillId="3" borderId="0" xfId="2" applyFont="1" applyFill="1" applyAlignment="1">
      <alignment horizontal="center"/>
    </xf>
    <xf numFmtId="0" fontId="5" fillId="3" borderId="0" xfId="2" applyFont="1" applyFill="1" applyAlignment="1">
      <alignment shrinkToFit="1"/>
    </xf>
    <xf numFmtId="0" fontId="5" fillId="3" borderId="0" xfId="2" applyFont="1" applyFill="1" applyAlignment="1">
      <alignment horizontal="center" shrinkToFit="1"/>
    </xf>
    <xf numFmtId="176" fontId="8" fillId="0" borderId="24" xfId="2" applyNumberFormat="1" applyFont="1" applyBorder="1" applyAlignment="1">
      <alignment vertical="center" shrinkToFit="1"/>
    </xf>
    <xf numFmtId="0" fontId="17" fillId="4" borderId="19" xfId="2" applyFont="1" applyFill="1" applyBorder="1" applyAlignment="1" applyProtection="1">
      <alignment vertical="center" shrinkToFit="1"/>
      <protection locked="0"/>
    </xf>
    <xf numFmtId="0" fontId="17" fillId="4" borderId="22" xfId="2" applyFont="1" applyFill="1" applyBorder="1" applyAlignment="1" applyProtection="1">
      <alignment vertical="center" shrinkToFit="1"/>
      <protection locked="0"/>
    </xf>
    <xf numFmtId="176" fontId="18" fillId="5" borderId="23" xfId="2" applyNumberFormat="1" applyFont="1" applyFill="1" applyBorder="1" applyAlignment="1" applyProtection="1">
      <alignment vertical="center" shrinkToFit="1"/>
      <protection locked="0"/>
    </xf>
    <xf numFmtId="176" fontId="18" fillId="5" borderId="22" xfId="2" applyNumberFormat="1" applyFont="1" applyFill="1" applyBorder="1" applyAlignment="1" applyProtection="1">
      <alignment vertical="center" shrinkToFit="1"/>
      <protection locked="0"/>
    </xf>
    <xf numFmtId="176" fontId="5" fillId="7" borderId="26" xfId="2" applyNumberFormat="1" applyFont="1" applyFill="1" applyBorder="1" applyAlignment="1" applyProtection="1">
      <alignment vertical="center" shrinkToFit="1"/>
      <protection locked="0"/>
    </xf>
    <xf numFmtId="0" fontId="5" fillId="8" borderId="19" xfId="2" applyFont="1" applyFill="1" applyBorder="1" applyAlignment="1" applyProtection="1">
      <alignment horizontal="center" vertical="center" shrinkToFit="1"/>
      <protection locked="0"/>
    </xf>
    <xf numFmtId="0" fontId="5" fillId="8" borderId="25" xfId="2" applyFont="1" applyFill="1" applyBorder="1" applyAlignment="1" applyProtection="1">
      <alignment vertical="center" shrinkToFit="1"/>
      <protection locked="0"/>
    </xf>
    <xf numFmtId="176" fontId="22" fillId="0" borderId="20" xfId="2" applyNumberFormat="1" applyFont="1" applyBorder="1" applyAlignment="1">
      <alignment vertical="center" shrinkToFit="1"/>
    </xf>
    <xf numFmtId="176" fontId="23" fillId="0" borderId="20" xfId="2" applyNumberFormat="1" applyFont="1" applyBorder="1" applyAlignment="1">
      <alignment vertical="center" shrinkToFit="1"/>
    </xf>
    <xf numFmtId="0" fontId="5" fillId="2" borderId="20" xfId="2" applyFont="1" applyFill="1" applyBorder="1" applyAlignment="1">
      <alignment vertical="center" shrinkToFit="1"/>
    </xf>
    <xf numFmtId="0" fontId="5" fillId="9" borderId="27" xfId="6" applyFont="1" applyFill="1" applyBorder="1" applyAlignment="1">
      <alignment horizontal="center"/>
    </xf>
    <xf numFmtId="0" fontId="5" fillId="9" borderId="27" xfId="6" applyFont="1" applyFill="1" applyBorder="1" applyAlignment="1">
      <alignment horizontal="center" shrinkToFit="1"/>
    </xf>
    <xf numFmtId="0" fontId="5" fillId="9" borderId="33" xfId="6" applyFont="1" applyFill="1" applyBorder="1" applyAlignment="1">
      <alignment shrinkToFit="1"/>
    </xf>
    <xf numFmtId="0" fontId="15" fillId="0" borderId="5" xfId="3" applyFont="1" applyBorder="1" applyAlignment="1" applyProtection="1">
      <alignment horizontal="center" vertical="center" wrapText="1" shrinkToFit="1"/>
      <protection locked="0"/>
    </xf>
    <xf numFmtId="0" fontId="13" fillId="0" borderId="8" xfId="3" applyFont="1" applyBorder="1" applyAlignment="1">
      <alignment horizontal="center" vertical="center" wrapText="1" shrinkToFit="1"/>
    </xf>
    <xf numFmtId="0" fontId="14" fillId="5" borderId="6" xfId="3" applyFont="1" applyFill="1" applyBorder="1" applyAlignment="1">
      <alignment horizontal="center" vertical="center" shrinkToFit="1"/>
    </xf>
    <xf numFmtId="0" fontId="12" fillId="6" borderId="3" xfId="3" applyFont="1" applyFill="1" applyBorder="1" applyAlignment="1">
      <alignment horizontal="center" vertical="center" shrinkToFit="1"/>
    </xf>
    <xf numFmtId="0" fontId="12" fillId="6" borderId="5" xfId="3" applyFont="1" applyFill="1" applyBorder="1" applyAlignment="1">
      <alignment horizontal="center" vertical="center" shrinkToFit="1"/>
    </xf>
    <xf numFmtId="0" fontId="16" fillId="7" borderId="35" xfId="3" applyFont="1" applyFill="1" applyBorder="1" applyAlignment="1">
      <alignment horizontal="center" vertical="center" wrapText="1" shrinkToFit="1"/>
    </xf>
    <xf numFmtId="0" fontId="12" fillId="3" borderId="12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left" vertical="center"/>
    </xf>
    <xf numFmtId="0" fontId="17" fillId="4" borderId="11" xfId="3" applyFont="1" applyFill="1" applyBorder="1" applyAlignment="1">
      <alignment horizontal="right" vertical="center"/>
    </xf>
    <xf numFmtId="0" fontId="17" fillId="4" borderId="14" xfId="3" applyFont="1" applyFill="1" applyBorder="1" applyAlignment="1">
      <alignment horizontal="right" vertical="center"/>
    </xf>
    <xf numFmtId="176" fontId="17" fillId="10" borderId="14" xfId="2" applyNumberFormat="1" applyFont="1" applyFill="1" applyBorder="1" applyAlignment="1" applyProtection="1">
      <alignment horizontal="center" vertical="center" shrinkToFit="1"/>
      <protection locked="0"/>
    </xf>
    <xf numFmtId="176" fontId="8" fillId="0" borderId="17" xfId="2" applyNumberFormat="1" applyFont="1" applyBorder="1" applyAlignment="1">
      <alignment vertical="center" shrinkToFit="1"/>
    </xf>
    <xf numFmtId="176" fontId="18" fillId="5" borderId="15" xfId="2" applyNumberFormat="1" applyFont="1" applyFill="1" applyBorder="1" applyAlignment="1">
      <alignment vertical="center" shrinkToFit="1"/>
    </xf>
    <xf numFmtId="176" fontId="17" fillId="7" borderId="36" xfId="2" applyNumberFormat="1" applyFont="1" applyFill="1" applyBorder="1" applyAlignment="1" applyProtection="1">
      <alignment horizontal="left" vertical="center"/>
      <protection locked="0"/>
    </xf>
    <xf numFmtId="176" fontId="17" fillId="7" borderId="36" xfId="2" applyNumberFormat="1" applyFont="1" applyFill="1" applyBorder="1" applyAlignment="1">
      <alignment vertical="center" shrinkToFit="1"/>
    </xf>
    <xf numFmtId="0" fontId="5" fillId="8" borderId="11" xfId="2" applyFont="1" applyFill="1" applyBorder="1" applyAlignment="1">
      <alignment horizontal="center" vertical="center" shrinkToFit="1"/>
    </xf>
    <xf numFmtId="0" fontId="5" fillId="8" borderId="18" xfId="2" applyFont="1" applyFill="1" applyBorder="1" applyAlignment="1">
      <alignment vertical="center" shrinkToFit="1"/>
    </xf>
    <xf numFmtId="0" fontId="5" fillId="3" borderId="19" xfId="2" applyFont="1" applyFill="1" applyBorder="1" applyAlignment="1">
      <alignment horizontal="center" vertical="center"/>
    </xf>
    <xf numFmtId="0" fontId="5" fillId="3" borderId="20" xfId="2" applyFont="1" applyFill="1" applyBorder="1" applyAlignment="1">
      <alignment horizontal="center" vertical="center"/>
    </xf>
    <xf numFmtId="0" fontId="5" fillId="3" borderId="20" xfId="2" applyFont="1" applyFill="1" applyBorder="1" applyAlignment="1">
      <alignment vertical="center" shrinkToFit="1"/>
    </xf>
    <xf numFmtId="0" fontId="5" fillId="2" borderId="20" xfId="2" applyFont="1" applyFill="1" applyBorder="1" applyAlignment="1">
      <alignment horizontal="center" vertical="center"/>
    </xf>
    <xf numFmtId="176" fontId="5" fillId="0" borderId="16" xfId="2" applyNumberFormat="1" applyFont="1" applyBorder="1" applyAlignment="1">
      <alignment vertical="center" shrinkToFit="1"/>
    </xf>
    <xf numFmtId="0" fontId="5" fillId="9" borderId="28" xfId="6" applyFont="1" applyFill="1" applyBorder="1" applyAlignment="1">
      <alignment horizontal="center"/>
    </xf>
    <xf numFmtId="0" fontId="5" fillId="9" borderId="28" xfId="6" applyFont="1" applyFill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5" fillId="0" borderId="32" xfId="1" applyFont="1" applyBorder="1" applyAlignment="1">
      <alignment vertical="center" shrinkToFit="1"/>
    </xf>
    <xf numFmtId="38" fontId="5" fillId="3" borderId="30" xfId="1" applyFont="1" applyFill="1" applyBorder="1" applyAlignment="1">
      <alignment vertical="center" shrinkToFit="1"/>
    </xf>
    <xf numFmtId="176" fontId="5" fillId="3" borderId="28" xfId="2" applyNumberFormat="1" applyFont="1" applyFill="1" applyBorder="1" applyAlignment="1">
      <alignment vertical="center" shrinkToFit="1"/>
    </xf>
    <xf numFmtId="176" fontId="5" fillId="3" borderId="29" xfId="2" applyNumberFormat="1" applyFont="1" applyFill="1" applyBorder="1" applyAlignment="1" applyProtection="1">
      <alignment vertical="center" shrinkToFit="1"/>
      <protection locked="0"/>
    </xf>
    <xf numFmtId="176" fontId="5" fillId="3" borderId="31" xfId="2" applyNumberFormat="1" applyFont="1" applyFill="1" applyBorder="1" applyAlignment="1">
      <alignment vertical="center" shrinkToFit="1"/>
    </xf>
    <xf numFmtId="176" fontId="27" fillId="3" borderId="32" xfId="2" applyNumberFormat="1" applyFont="1" applyFill="1" applyBorder="1" applyAlignment="1">
      <alignment vertical="center" shrinkToFit="1"/>
    </xf>
    <xf numFmtId="176" fontId="27" fillId="3" borderId="29" xfId="2" applyNumberFormat="1" applyFont="1" applyFill="1" applyBorder="1" applyAlignment="1">
      <alignment vertical="center" shrinkToFit="1"/>
    </xf>
    <xf numFmtId="176" fontId="5" fillId="3" borderId="32" xfId="2" applyNumberFormat="1" applyFont="1" applyFill="1" applyBorder="1" applyAlignment="1">
      <alignment vertical="center" shrinkToFit="1"/>
    </xf>
    <xf numFmtId="176" fontId="5" fillId="3" borderId="34" xfId="2" applyNumberFormat="1" applyFont="1" applyFill="1" applyBorder="1" applyAlignment="1">
      <alignment vertical="center" shrinkToFit="1"/>
    </xf>
    <xf numFmtId="0" fontId="28" fillId="0" borderId="0" xfId="0" applyFont="1">
      <alignment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3" borderId="1" xfId="0" applyFont="1" applyFill="1" applyBorder="1">
      <alignment vertical="center"/>
    </xf>
    <xf numFmtId="38" fontId="28" fillId="3" borderId="1" xfId="1" applyFont="1" applyFill="1" applyBorder="1">
      <alignment vertical="center"/>
    </xf>
    <xf numFmtId="0" fontId="29" fillId="3" borderId="1" xfId="0" applyFont="1" applyFill="1" applyBorder="1" applyAlignment="1">
      <alignment horizontal="center" vertical="center"/>
    </xf>
    <xf numFmtId="38" fontId="29" fillId="3" borderId="1" xfId="0" applyNumberFormat="1" applyFont="1" applyFill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justify" vertical="center"/>
    </xf>
    <xf numFmtId="0" fontId="19" fillId="3" borderId="1" xfId="0" applyFont="1" applyFill="1" applyBorder="1" applyAlignment="1">
      <alignment vertical="center" shrinkToFit="1"/>
    </xf>
    <xf numFmtId="0" fontId="19" fillId="0" borderId="1" xfId="0" applyFont="1" applyBorder="1" applyAlignment="1">
      <alignment horizontal="justify" vertical="center"/>
    </xf>
    <xf numFmtId="0" fontId="19" fillId="3" borderId="1" xfId="0" applyFont="1" applyFill="1" applyBorder="1" applyAlignment="1">
      <alignment vertical="center" wrapText="1" shrinkToFit="1"/>
    </xf>
    <xf numFmtId="0" fontId="19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 wrapText="1" shrinkToFit="1"/>
    </xf>
    <xf numFmtId="0" fontId="19" fillId="0" borderId="1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38" fontId="30" fillId="0" borderId="0" xfId="1" applyFont="1" applyAlignment="1">
      <alignment vertical="center"/>
    </xf>
    <xf numFmtId="0" fontId="28" fillId="3" borderId="37" xfId="0" applyFont="1" applyFill="1" applyBorder="1" applyAlignment="1">
      <alignment horizontal="center" vertical="center"/>
    </xf>
    <xf numFmtId="0" fontId="28" fillId="3" borderId="37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38" fontId="28" fillId="3" borderId="1" xfId="1" applyFont="1" applyFill="1" applyBorder="1" applyAlignment="1">
      <alignment horizontal="center" vertical="center"/>
    </xf>
    <xf numFmtId="38" fontId="29" fillId="3" borderId="38" xfId="0" applyNumberFormat="1" applyFont="1" applyFill="1" applyBorder="1">
      <alignment vertical="center"/>
    </xf>
    <xf numFmtId="0" fontId="28" fillId="0" borderId="3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3" borderId="37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37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0" fontId="10" fillId="3" borderId="0" xfId="2" applyFont="1" applyFill="1" applyAlignment="1">
      <alignment horizontal="center"/>
    </xf>
    <xf numFmtId="0" fontId="12" fillId="8" borderId="35" xfId="3" applyFont="1" applyFill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</cellXfs>
  <cellStyles count="7">
    <cellStyle name="桁区切り" xfId="1" builtinId="6"/>
    <cellStyle name="標準" xfId="0" builtinId="0"/>
    <cellStyle name="標準 3 2 2" xfId="2" xr:uid="{ABE5FDCF-1FEC-4487-92B2-F63DEFEEBD17}"/>
    <cellStyle name="標準 3 3" xfId="4" xr:uid="{3C071189-5F72-43C9-8B1A-BDBD164C35D7}"/>
    <cellStyle name="標準 3 4" xfId="5" xr:uid="{79226B7A-F8EC-4174-BED1-3B5152FD03AA}"/>
    <cellStyle name="標準 7" xfId="6" xr:uid="{2C742C67-50EE-469B-853E-845587D04D61}"/>
    <cellStyle name="標準_Sheet1" xfId="3" xr:uid="{3ECF523B-819C-472D-B412-2BEF9755BD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1053464</xdr:colOff>
      <xdr:row>0</xdr:row>
      <xdr:rowOff>102870</xdr:rowOff>
    </xdr:from>
    <xdr:to>
      <xdr:col>21</xdr:col>
      <xdr:colOff>1981199</xdr:colOff>
      <xdr:row>0</xdr:row>
      <xdr:rowOff>358140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072D61-9C03-4C6E-90CD-161960B1F401}"/>
            </a:ext>
          </a:extLst>
        </xdr:cNvPr>
        <xdr:cNvSpPr txBox="1"/>
      </xdr:nvSpPr>
      <xdr:spPr>
        <a:xfrm flipH="1">
          <a:off x="10845164" y="102870"/>
          <a:ext cx="927735" cy="25527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別紙１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AAB0-5A57-4FDB-B29F-F698227ACB17}">
  <dimension ref="A1:H15"/>
  <sheetViews>
    <sheetView tabSelected="1" view="pageBreakPreview" zoomScaleNormal="100" zoomScaleSheetLayoutView="100" workbookViewId="0">
      <selection activeCell="H14" sqref="H14"/>
    </sheetView>
  </sheetViews>
  <sheetFormatPr defaultRowHeight="13.2"/>
  <cols>
    <col min="1" max="1" width="22.69921875" style="88" customWidth="1"/>
    <col min="2" max="2" width="8.69921875" style="88" customWidth="1"/>
    <col min="3" max="5" width="9.69921875" style="88" customWidth="1"/>
    <col min="6" max="7" width="8.69921875" style="88" customWidth="1"/>
    <col min="8" max="8" width="6.69921875" style="88" customWidth="1"/>
    <col min="9" max="16384" width="8.796875" style="88"/>
  </cols>
  <sheetData>
    <row r="1" spans="1:8" ht="49.95" customHeight="1">
      <c r="A1" s="116" t="s">
        <v>1349</v>
      </c>
      <c r="B1" s="116"/>
      <c r="C1" s="116"/>
      <c r="D1" s="116"/>
      <c r="E1" s="116"/>
      <c r="F1" s="116"/>
      <c r="G1" s="116"/>
      <c r="H1" s="116"/>
    </row>
    <row r="2" spans="1:8" ht="45" customHeight="1">
      <c r="A2" s="117" t="s">
        <v>510</v>
      </c>
      <c r="B2" s="119" t="s">
        <v>1099</v>
      </c>
      <c r="C2" s="121" t="s">
        <v>1100</v>
      </c>
      <c r="D2" s="122"/>
      <c r="E2" s="123"/>
      <c r="F2" s="124" t="s">
        <v>507</v>
      </c>
      <c r="G2" s="123"/>
      <c r="H2" s="114" t="s">
        <v>1104</v>
      </c>
    </row>
    <row r="3" spans="1:8" s="90" customFormat="1" ht="40.049999999999997" customHeight="1">
      <c r="A3" s="118"/>
      <c r="B3" s="120"/>
      <c r="C3" s="89" t="s">
        <v>504</v>
      </c>
      <c r="D3" s="89" t="s">
        <v>505</v>
      </c>
      <c r="E3" s="89" t="s">
        <v>506</v>
      </c>
      <c r="F3" s="89" t="s">
        <v>508</v>
      </c>
      <c r="G3" s="89" t="s">
        <v>509</v>
      </c>
      <c r="H3" s="115"/>
    </row>
    <row r="4" spans="1:8" ht="40.049999999999997" customHeight="1">
      <c r="A4" s="91" t="s">
        <v>491</v>
      </c>
      <c r="B4" s="92">
        <v>9</v>
      </c>
      <c r="C4" s="92">
        <v>413</v>
      </c>
      <c r="D4" s="92">
        <v>324</v>
      </c>
      <c r="E4" s="92">
        <f>C4+D4</f>
        <v>737</v>
      </c>
      <c r="F4" s="92">
        <v>9</v>
      </c>
      <c r="G4" s="92">
        <v>1</v>
      </c>
      <c r="H4" s="112" t="s">
        <v>148</v>
      </c>
    </row>
    <row r="5" spans="1:8" ht="40.049999999999997" customHeight="1">
      <c r="A5" s="91" t="s">
        <v>492</v>
      </c>
      <c r="B5" s="92">
        <v>1</v>
      </c>
      <c r="C5" s="92">
        <v>100</v>
      </c>
      <c r="D5" s="92"/>
      <c r="E5" s="92">
        <f t="shared" ref="E5:E14" si="0">C5+D5</f>
        <v>100</v>
      </c>
      <c r="F5" s="92">
        <v>1</v>
      </c>
      <c r="G5" s="92"/>
      <c r="H5" s="112" t="s">
        <v>148</v>
      </c>
    </row>
    <row r="6" spans="1:8" ht="40.049999999999997" customHeight="1">
      <c r="A6" s="91" t="s">
        <v>493</v>
      </c>
      <c r="B6" s="92">
        <v>1</v>
      </c>
      <c r="C6" s="92">
        <v>25</v>
      </c>
      <c r="D6" s="92">
        <v>25</v>
      </c>
      <c r="E6" s="92">
        <f t="shared" si="0"/>
        <v>50</v>
      </c>
      <c r="F6" s="92">
        <v>1</v>
      </c>
      <c r="G6" s="92"/>
      <c r="H6" s="112" t="s">
        <v>148</v>
      </c>
    </row>
    <row r="7" spans="1:8" ht="40.049999999999997" customHeight="1">
      <c r="A7" s="91" t="s">
        <v>494</v>
      </c>
      <c r="B7" s="92">
        <v>1</v>
      </c>
      <c r="C7" s="92">
        <v>50</v>
      </c>
      <c r="D7" s="92">
        <v>50</v>
      </c>
      <c r="E7" s="92">
        <f t="shared" si="0"/>
        <v>100</v>
      </c>
      <c r="F7" s="92">
        <v>1</v>
      </c>
      <c r="G7" s="92"/>
      <c r="H7" s="112" t="s">
        <v>148</v>
      </c>
    </row>
    <row r="8" spans="1:8" ht="40.049999999999997" customHeight="1">
      <c r="A8" s="91" t="s">
        <v>495</v>
      </c>
      <c r="B8" s="92">
        <v>4</v>
      </c>
      <c r="C8" s="92">
        <v>220</v>
      </c>
      <c r="D8" s="92">
        <v>90</v>
      </c>
      <c r="E8" s="92">
        <f t="shared" si="0"/>
        <v>310</v>
      </c>
      <c r="F8" s="92">
        <v>4</v>
      </c>
      <c r="G8" s="92">
        <v>2</v>
      </c>
      <c r="H8" s="112" t="s">
        <v>148</v>
      </c>
    </row>
    <row r="9" spans="1:8" ht="40.049999999999997" customHeight="1">
      <c r="A9" s="91" t="s">
        <v>496</v>
      </c>
      <c r="B9" s="92">
        <v>8</v>
      </c>
      <c r="C9" s="92">
        <v>175</v>
      </c>
      <c r="D9" s="92">
        <v>140</v>
      </c>
      <c r="E9" s="92">
        <f t="shared" si="0"/>
        <v>315</v>
      </c>
      <c r="F9" s="92">
        <v>8</v>
      </c>
      <c r="G9" s="92">
        <v>1</v>
      </c>
      <c r="H9" s="112" t="s">
        <v>148</v>
      </c>
    </row>
    <row r="10" spans="1:8" ht="40.049999999999997" customHeight="1">
      <c r="A10" s="91" t="s">
        <v>497</v>
      </c>
      <c r="B10" s="92">
        <v>156</v>
      </c>
      <c r="C10" s="92">
        <v>2634</v>
      </c>
      <c r="D10" s="92">
        <v>672</v>
      </c>
      <c r="E10" s="92">
        <f t="shared" si="0"/>
        <v>3306</v>
      </c>
      <c r="F10" s="92">
        <v>156</v>
      </c>
      <c r="G10" s="92">
        <v>25</v>
      </c>
      <c r="H10" s="92"/>
    </row>
    <row r="11" spans="1:8" ht="40.049999999999997" customHeight="1">
      <c r="A11" s="91" t="s">
        <v>56</v>
      </c>
      <c r="B11" s="92">
        <v>74</v>
      </c>
      <c r="C11" s="92">
        <v>2347</v>
      </c>
      <c r="D11" s="92">
        <v>921</v>
      </c>
      <c r="E11" s="92">
        <f t="shared" si="0"/>
        <v>3268</v>
      </c>
      <c r="F11" s="92">
        <v>74</v>
      </c>
      <c r="G11" s="92">
        <v>20</v>
      </c>
      <c r="H11" s="92"/>
    </row>
    <row r="12" spans="1:8" ht="40.049999999999997" customHeight="1">
      <c r="A12" s="91" t="s">
        <v>498</v>
      </c>
      <c r="B12" s="92">
        <v>56</v>
      </c>
      <c r="C12" s="92">
        <v>2862</v>
      </c>
      <c r="D12" s="92">
        <v>1224</v>
      </c>
      <c r="E12" s="92">
        <f t="shared" si="0"/>
        <v>4086</v>
      </c>
      <c r="F12" s="92">
        <v>56</v>
      </c>
      <c r="G12" s="92">
        <v>15</v>
      </c>
      <c r="H12" s="92"/>
    </row>
    <row r="13" spans="1:8" ht="40.049999999999997" customHeight="1">
      <c r="A13" s="91" t="s">
        <v>499</v>
      </c>
      <c r="B13" s="92">
        <v>12</v>
      </c>
      <c r="C13" s="92">
        <v>770</v>
      </c>
      <c r="D13" s="92">
        <v>410</v>
      </c>
      <c r="E13" s="92">
        <f t="shared" si="0"/>
        <v>1180</v>
      </c>
      <c r="F13" s="92">
        <v>12</v>
      </c>
      <c r="G13" s="92">
        <v>1</v>
      </c>
      <c r="H13" s="92"/>
    </row>
    <row r="14" spans="1:8" ht="40.049999999999997" customHeight="1">
      <c r="A14" s="91" t="s">
        <v>500</v>
      </c>
      <c r="B14" s="92">
        <v>28</v>
      </c>
      <c r="C14" s="92">
        <v>954</v>
      </c>
      <c r="D14" s="92">
        <v>594</v>
      </c>
      <c r="E14" s="92">
        <f t="shared" si="0"/>
        <v>1548</v>
      </c>
      <c r="F14" s="92">
        <v>28</v>
      </c>
      <c r="G14" s="92">
        <v>1</v>
      </c>
      <c r="H14" s="112" t="s">
        <v>1102</v>
      </c>
    </row>
    <row r="15" spans="1:8" ht="49.95" customHeight="1">
      <c r="A15" s="93" t="s">
        <v>146</v>
      </c>
      <c r="B15" s="94">
        <f t="shared" ref="B15:G15" si="1">SUM(B4:B14)</f>
        <v>350</v>
      </c>
      <c r="C15" s="94">
        <f t="shared" si="1"/>
        <v>10550</v>
      </c>
      <c r="D15" s="94">
        <f t="shared" si="1"/>
        <v>4450</v>
      </c>
      <c r="E15" s="94">
        <f>SUM(E4:E14)</f>
        <v>15000</v>
      </c>
      <c r="F15" s="94">
        <f t="shared" si="1"/>
        <v>350</v>
      </c>
      <c r="G15" s="94">
        <f t="shared" si="1"/>
        <v>66</v>
      </c>
      <c r="H15" s="113"/>
    </row>
  </sheetData>
  <mergeCells count="6">
    <mergeCell ref="H2:H3"/>
    <mergeCell ref="A1:H1"/>
    <mergeCell ref="A2:A3"/>
    <mergeCell ref="B2:B3"/>
    <mergeCell ref="C2:E2"/>
    <mergeCell ref="F2:G2"/>
  </mergeCells>
  <phoneticPr fontId="2"/>
  <printOptions horizontalCentered="1"/>
  <pageMargins left="0.51181102362204722" right="0.51181102362204722" top="0.74803149606299213" bottom="0.55118110236220474" header="0.51181102362204722" footer="0.31496062992125984"/>
  <pageSetup paperSize="9" orientation="portrait" cellComments="asDisplayed" r:id="rId1"/>
  <headerFooter>
    <oddHeader>&amp;R&amp;"ＭＳ ゴシック,標準"&amp;14別紙①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8129-A9E6-4502-8778-3E046C2729BF}">
  <sheetPr>
    <pageSetUpPr fitToPage="1"/>
  </sheetPr>
  <dimension ref="A1:L354"/>
  <sheetViews>
    <sheetView view="pageBreakPreview" zoomScale="70" zoomScaleNormal="75" zoomScaleSheetLayoutView="70" workbookViewId="0">
      <pane ySplit="3" topLeftCell="A4" activePane="bottomLeft" state="frozen"/>
      <selection pane="bottomLeft" activeCell="L326" sqref="L326"/>
    </sheetView>
  </sheetViews>
  <sheetFormatPr defaultColWidth="8.09765625" defaultRowHeight="40.049999999999997" customHeight="1"/>
  <cols>
    <col min="1" max="2" width="5.69921875" style="104" customWidth="1"/>
    <col min="3" max="3" width="31.8984375" style="103" customWidth="1"/>
    <col min="4" max="4" width="9.796875" style="103" customWidth="1"/>
    <col min="5" max="5" width="35.69921875" style="103" customWidth="1"/>
    <col min="6" max="8" width="11.69921875" style="103" customWidth="1"/>
    <col min="9" max="11" width="8.09765625" style="103"/>
    <col min="12" max="12" width="30.69921875" style="103" customWidth="1"/>
    <col min="13" max="249" width="8.09765625" style="103"/>
    <col min="250" max="251" width="5.69921875" style="103" customWidth="1"/>
    <col min="252" max="252" width="31.8984375" style="103" customWidth="1"/>
    <col min="253" max="253" width="9.796875" style="103" customWidth="1"/>
    <col min="254" max="254" width="32.19921875" style="103" customWidth="1"/>
    <col min="255" max="255" width="20.296875" style="103" bestFit="1" customWidth="1"/>
    <col min="256" max="256" width="21.3984375" style="103" customWidth="1"/>
    <col min="257" max="257" width="10.8984375" style="103" bestFit="1" customWidth="1"/>
    <col min="258" max="261" width="11.69921875" style="103" customWidth="1"/>
    <col min="262" max="262" width="30" style="103" customWidth="1"/>
    <col min="263" max="263" width="26" style="103" customWidth="1"/>
    <col min="264" max="505" width="8.09765625" style="103"/>
    <col min="506" max="507" width="5.69921875" style="103" customWidth="1"/>
    <col min="508" max="508" width="31.8984375" style="103" customWidth="1"/>
    <col min="509" max="509" width="9.796875" style="103" customWidth="1"/>
    <col min="510" max="510" width="32.19921875" style="103" customWidth="1"/>
    <col min="511" max="511" width="20.296875" style="103" bestFit="1" customWidth="1"/>
    <col min="512" max="512" width="21.3984375" style="103" customWidth="1"/>
    <col min="513" max="513" width="10.8984375" style="103" bestFit="1" customWidth="1"/>
    <col min="514" max="517" width="11.69921875" style="103" customWidth="1"/>
    <col min="518" max="518" width="30" style="103" customWidth="1"/>
    <col min="519" max="519" width="26" style="103" customWidth="1"/>
    <col min="520" max="761" width="8.09765625" style="103"/>
    <col min="762" max="763" width="5.69921875" style="103" customWidth="1"/>
    <col min="764" max="764" width="31.8984375" style="103" customWidth="1"/>
    <col min="765" max="765" width="9.796875" style="103" customWidth="1"/>
    <col min="766" max="766" width="32.19921875" style="103" customWidth="1"/>
    <col min="767" max="767" width="20.296875" style="103" bestFit="1" customWidth="1"/>
    <col min="768" max="768" width="21.3984375" style="103" customWidth="1"/>
    <col min="769" max="769" width="10.8984375" style="103" bestFit="1" customWidth="1"/>
    <col min="770" max="773" width="11.69921875" style="103" customWidth="1"/>
    <col min="774" max="774" width="30" style="103" customWidth="1"/>
    <col min="775" max="775" width="26" style="103" customWidth="1"/>
    <col min="776" max="1017" width="8.09765625" style="103"/>
    <col min="1018" max="1019" width="5.69921875" style="103" customWidth="1"/>
    <col min="1020" max="1020" width="31.8984375" style="103" customWidth="1"/>
    <col min="1021" max="1021" width="9.796875" style="103" customWidth="1"/>
    <col min="1022" max="1022" width="32.19921875" style="103" customWidth="1"/>
    <col min="1023" max="1023" width="20.296875" style="103" bestFit="1" customWidth="1"/>
    <col min="1024" max="1024" width="21.3984375" style="103" customWidth="1"/>
    <col min="1025" max="1025" width="10.8984375" style="103" bestFit="1" customWidth="1"/>
    <col min="1026" max="1029" width="11.69921875" style="103" customWidth="1"/>
    <col min="1030" max="1030" width="30" style="103" customWidth="1"/>
    <col min="1031" max="1031" width="26" style="103" customWidth="1"/>
    <col min="1032" max="1273" width="8.09765625" style="103"/>
    <col min="1274" max="1275" width="5.69921875" style="103" customWidth="1"/>
    <col min="1276" max="1276" width="31.8984375" style="103" customWidth="1"/>
    <col min="1277" max="1277" width="9.796875" style="103" customWidth="1"/>
    <col min="1278" max="1278" width="32.19921875" style="103" customWidth="1"/>
    <col min="1279" max="1279" width="20.296875" style="103" bestFit="1" customWidth="1"/>
    <col min="1280" max="1280" width="21.3984375" style="103" customWidth="1"/>
    <col min="1281" max="1281" width="10.8984375" style="103" bestFit="1" customWidth="1"/>
    <col min="1282" max="1285" width="11.69921875" style="103" customWidth="1"/>
    <col min="1286" max="1286" width="30" style="103" customWidth="1"/>
    <col min="1287" max="1287" width="26" style="103" customWidth="1"/>
    <col min="1288" max="1529" width="8.09765625" style="103"/>
    <col min="1530" max="1531" width="5.69921875" style="103" customWidth="1"/>
    <col min="1532" max="1532" width="31.8984375" style="103" customWidth="1"/>
    <col min="1533" max="1533" width="9.796875" style="103" customWidth="1"/>
    <col min="1534" max="1534" width="32.19921875" style="103" customWidth="1"/>
    <col min="1535" max="1535" width="20.296875" style="103" bestFit="1" customWidth="1"/>
    <col min="1536" max="1536" width="21.3984375" style="103" customWidth="1"/>
    <col min="1537" max="1537" width="10.8984375" style="103" bestFit="1" customWidth="1"/>
    <col min="1538" max="1541" width="11.69921875" style="103" customWidth="1"/>
    <col min="1542" max="1542" width="30" style="103" customWidth="1"/>
    <col min="1543" max="1543" width="26" style="103" customWidth="1"/>
    <col min="1544" max="1785" width="8.09765625" style="103"/>
    <col min="1786" max="1787" width="5.69921875" style="103" customWidth="1"/>
    <col min="1788" max="1788" width="31.8984375" style="103" customWidth="1"/>
    <col min="1789" max="1789" width="9.796875" style="103" customWidth="1"/>
    <col min="1790" max="1790" width="32.19921875" style="103" customWidth="1"/>
    <col min="1791" max="1791" width="20.296875" style="103" bestFit="1" customWidth="1"/>
    <col min="1792" max="1792" width="21.3984375" style="103" customWidth="1"/>
    <col min="1793" max="1793" width="10.8984375" style="103" bestFit="1" customWidth="1"/>
    <col min="1794" max="1797" width="11.69921875" style="103" customWidth="1"/>
    <col min="1798" max="1798" width="30" style="103" customWidth="1"/>
    <col min="1799" max="1799" width="26" style="103" customWidth="1"/>
    <col min="1800" max="2041" width="8.09765625" style="103"/>
    <col min="2042" max="2043" width="5.69921875" style="103" customWidth="1"/>
    <col min="2044" max="2044" width="31.8984375" style="103" customWidth="1"/>
    <col min="2045" max="2045" width="9.796875" style="103" customWidth="1"/>
    <col min="2046" max="2046" width="32.19921875" style="103" customWidth="1"/>
    <col min="2047" max="2047" width="20.296875" style="103" bestFit="1" customWidth="1"/>
    <col min="2048" max="2048" width="21.3984375" style="103" customWidth="1"/>
    <col min="2049" max="2049" width="10.8984375" style="103" bestFit="1" customWidth="1"/>
    <col min="2050" max="2053" width="11.69921875" style="103" customWidth="1"/>
    <col min="2054" max="2054" width="30" style="103" customWidth="1"/>
    <col min="2055" max="2055" width="26" style="103" customWidth="1"/>
    <col min="2056" max="2297" width="8.09765625" style="103"/>
    <col min="2298" max="2299" width="5.69921875" style="103" customWidth="1"/>
    <col min="2300" max="2300" width="31.8984375" style="103" customWidth="1"/>
    <col min="2301" max="2301" width="9.796875" style="103" customWidth="1"/>
    <col min="2302" max="2302" width="32.19921875" style="103" customWidth="1"/>
    <col min="2303" max="2303" width="20.296875" style="103" bestFit="1" customWidth="1"/>
    <col min="2304" max="2304" width="21.3984375" style="103" customWidth="1"/>
    <col min="2305" max="2305" width="10.8984375" style="103" bestFit="1" customWidth="1"/>
    <col min="2306" max="2309" width="11.69921875" style="103" customWidth="1"/>
    <col min="2310" max="2310" width="30" style="103" customWidth="1"/>
    <col min="2311" max="2311" width="26" style="103" customWidth="1"/>
    <col min="2312" max="2553" width="8.09765625" style="103"/>
    <col min="2554" max="2555" width="5.69921875" style="103" customWidth="1"/>
    <col min="2556" max="2556" width="31.8984375" style="103" customWidth="1"/>
    <col min="2557" max="2557" width="9.796875" style="103" customWidth="1"/>
    <col min="2558" max="2558" width="32.19921875" style="103" customWidth="1"/>
    <col min="2559" max="2559" width="20.296875" style="103" bestFit="1" customWidth="1"/>
    <col min="2560" max="2560" width="21.3984375" style="103" customWidth="1"/>
    <col min="2561" max="2561" width="10.8984375" style="103" bestFit="1" customWidth="1"/>
    <col min="2562" max="2565" width="11.69921875" style="103" customWidth="1"/>
    <col min="2566" max="2566" width="30" style="103" customWidth="1"/>
    <col min="2567" max="2567" width="26" style="103" customWidth="1"/>
    <col min="2568" max="2809" width="8.09765625" style="103"/>
    <col min="2810" max="2811" width="5.69921875" style="103" customWidth="1"/>
    <col min="2812" max="2812" width="31.8984375" style="103" customWidth="1"/>
    <col min="2813" max="2813" width="9.796875" style="103" customWidth="1"/>
    <col min="2814" max="2814" width="32.19921875" style="103" customWidth="1"/>
    <col min="2815" max="2815" width="20.296875" style="103" bestFit="1" customWidth="1"/>
    <col min="2816" max="2816" width="21.3984375" style="103" customWidth="1"/>
    <col min="2817" max="2817" width="10.8984375" style="103" bestFit="1" customWidth="1"/>
    <col min="2818" max="2821" width="11.69921875" style="103" customWidth="1"/>
    <col min="2822" max="2822" width="30" style="103" customWidth="1"/>
    <col min="2823" max="2823" width="26" style="103" customWidth="1"/>
    <col min="2824" max="3065" width="8.09765625" style="103"/>
    <col min="3066" max="3067" width="5.69921875" style="103" customWidth="1"/>
    <col min="3068" max="3068" width="31.8984375" style="103" customWidth="1"/>
    <col min="3069" max="3069" width="9.796875" style="103" customWidth="1"/>
    <col min="3070" max="3070" width="32.19921875" style="103" customWidth="1"/>
    <col min="3071" max="3071" width="20.296875" style="103" bestFit="1" customWidth="1"/>
    <col min="3072" max="3072" width="21.3984375" style="103" customWidth="1"/>
    <col min="3073" max="3073" width="10.8984375" style="103" bestFit="1" customWidth="1"/>
    <col min="3074" max="3077" width="11.69921875" style="103" customWidth="1"/>
    <col min="3078" max="3078" width="30" style="103" customWidth="1"/>
    <col min="3079" max="3079" width="26" style="103" customWidth="1"/>
    <col min="3080" max="3321" width="8.09765625" style="103"/>
    <col min="3322" max="3323" width="5.69921875" style="103" customWidth="1"/>
    <col min="3324" max="3324" width="31.8984375" style="103" customWidth="1"/>
    <col min="3325" max="3325" width="9.796875" style="103" customWidth="1"/>
    <col min="3326" max="3326" width="32.19921875" style="103" customWidth="1"/>
    <col min="3327" max="3327" width="20.296875" style="103" bestFit="1" customWidth="1"/>
    <col min="3328" max="3328" width="21.3984375" style="103" customWidth="1"/>
    <col min="3329" max="3329" width="10.8984375" style="103" bestFit="1" customWidth="1"/>
    <col min="3330" max="3333" width="11.69921875" style="103" customWidth="1"/>
    <col min="3334" max="3334" width="30" style="103" customWidth="1"/>
    <col min="3335" max="3335" width="26" style="103" customWidth="1"/>
    <col min="3336" max="3577" width="8.09765625" style="103"/>
    <col min="3578" max="3579" width="5.69921875" style="103" customWidth="1"/>
    <col min="3580" max="3580" width="31.8984375" style="103" customWidth="1"/>
    <col min="3581" max="3581" width="9.796875" style="103" customWidth="1"/>
    <col min="3582" max="3582" width="32.19921875" style="103" customWidth="1"/>
    <col min="3583" max="3583" width="20.296875" style="103" bestFit="1" customWidth="1"/>
    <col min="3584" max="3584" width="21.3984375" style="103" customWidth="1"/>
    <col min="3585" max="3585" width="10.8984375" style="103" bestFit="1" customWidth="1"/>
    <col min="3586" max="3589" width="11.69921875" style="103" customWidth="1"/>
    <col min="3590" max="3590" width="30" style="103" customWidth="1"/>
    <col min="3591" max="3591" width="26" style="103" customWidth="1"/>
    <col min="3592" max="3833" width="8.09765625" style="103"/>
    <col min="3834" max="3835" width="5.69921875" style="103" customWidth="1"/>
    <col min="3836" max="3836" width="31.8984375" style="103" customWidth="1"/>
    <col min="3837" max="3837" width="9.796875" style="103" customWidth="1"/>
    <col min="3838" max="3838" width="32.19921875" style="103" customWidth="1"/>
    <col min="3839" max="3839" width="20.296875" style="103" bestFit="1" customWidth="1"/>
    <col min="3840" max="3840" width="21.3984375" style="103" customWidth="1"/>
    <col min="3841" max="3841" width="10.8984375" style="103" bestFit="1" customWidth="1"/>
    <col min="3842" max="3845" width="11.69921875" style="103" customWidth="1"/>
    <col min="3846" max="3846" width="30" style="103" customWidth="1"/>
    <col min="3847" max="3847" width="26" style="103" customWidth="1"/>
    <col min="3848" max="4089" width="8.09765625" style="103"/>
    <col min="4090" max="4091" width="5.69921875" style="103" customWidth="1"/>
    <col min="4092" max="4092" width="31.8984375" style="103" customWidth="1"/>
    <col min="4093" max="4093" width="9.796875" style="103" customWidth="1"/>
    <col min="4094" max="4094" width="32.19921875" style="103" customWidth="1"/>
    <col min="4095" max="4095" width="20.296875" style="103" bestFit="1" customWidth="1"/>
    <col min="4096" max="4096" width="21.3984375" style="103" customWidth="1"/>
    <col min="4097" max="4097" width="10.8984375" style="103" bestFit="1" customWidth="1"/>
    <col min="4098" max="4101" width="11.69921875" style="103" customWidth="1"/>
    <col min="4102" max="4102" width="30" style="103" customWidth="1"/>
    <col min="4103" max="4103" width="26" style="103" customWidth="1"/>
    <col min="4104" max="4345" width="8.09765625" style="103"/>
    <col min="4346" max="4347" width="5.69921875" style="103" customWidth="1"/>
    <col min="4348" max="4348" width="31.8984375" style="103" customWidth="1"/>
    <col min="4349" max="4349" width="9.796875" style="103" customWidth="1"/>
    <col min="4350" max="4350" width="32.19921875" style="103" customWidth="1"/>
    <col min="4351" max="4351" width="20.296875" style="103" bestFit="1" customWidth="1"/>
    <col min="4352" max="4352" width="21.3984375" style="103" customWidth="1"/>
    <col min="4353" max="4353" width="10.8984375" style="103" bestFit="1" customWidth="1"/>
    <col min="4354" max="4357" width="11.69921875" style="103" customWidth="1"/>
    <col min="4358" max="4358" width="30" style="103" customWidth="1"/>
    <col min="4359" max="4359" width="26" style="103" customWidth="1"/>
    <col min="4360" max="4601" width="8.09765625" style="103"/>
    <col min="4602" max="4603" width="5.69921875" style="103" customWidth="1"/>
    <col min="4604" max="4604" width="31.8984375" style="103" customWidth="1"/>
    <col min="4605" max="4605" width="9.796875" style="103" customWidth="1"/>
    <col min="4606" max="4606" width="32.19921875" style="103" customWidth="1"/>
    <col min="4607" max="4607" width="20.296875" style="103" bestFit="1" customWidth="1"/>
    <col min="4608" max="4608" width="21.3984375" style="103" customWidth="1"/>
    <col min="4609" max="4609" width="10.8984375" style="103" bestFit="1" customWidth="1"/>
    <col min="4610" max="4613" width="11.69921875" style="103" customWidth="1"/>
    <col min="4614" max="4614" width="30" style="103" customWidth="1"/>
    <col min="4615" max="4615" width="26" style="103" customWidth="1"/>
    <col min="4616" max="4857" width="8.09765625" style="103"/>
    <col min="4858" max="4859" width="5.69921875" style="103" customWidth="1"/>
    <col min="4860" max="4860" width="31.8984375" style="103" customWidth="1"/>
    <col min="4861" max="4861" width="9.796875" style="103" customWidth="1"/>
    <col min="4862" max="4862" width="32.19921875" style="103" customWidth="1"/>
    <col min="4863" max="4863" width="20.296875" style="103" bestFit="1" customWidth="1"/>
    <col min="4864" max="4864" width="21.3984375" style="103" customWidth="1"/>
    <col min="4865" max="4865" width="10.8984375" style="103" bestFit="1" customWidth="1"/>
    <col min="4866" max="4869" width="11.69921875" style="103" customWidth="1"/>
    <col min="4870" max="4870" width="30" style="103" customWidth="1"/>
    <col min="4871" max="4871" width="26" style="103" customWidth="1"/>
    <col min="4872" max="5113" width="8.09765625" style="103"/>
    <col min="5114" max="5115" width="5.69921875" style="103" customWidth="1"/>
    <col min="5116" max="5116" width="31.8984375" style="103" customWidth="1"/>
    <col min="5117" max="5117" width="9.796875" style="103" customWidth="1"/>
    <col min="5118" max="5118" width="32.19921875" style="103" customWidth="1"/>
    <col min="5119" max="5119" width="20.296875" style="103" bestFit="1" customWidth="1"/>
    <col min="5120" max="5120" width="21.3984375" style="103" customWidth="1"/>
    <col min="5121" max="5121" width="10.8984375" style="103" bestFit="1" customWidth="1"/>
    <col min="5122" max="5125" width="11.69921875" style="103" customWidth="1"/>
    <col min="5126" max="5126" width="30" style="103" customWidth="1"/>
    <col min="5127" max="5127" width="26" style="103" customWidth="1"/>
    <col min="5128" max="5369" width="8.09765625" style="103"/>
    <col min="5370" max="5371" width="5.69921875" style="103" customWidth="1"/>
    <col min="5372" max="5372" width="31.8984375" style="103" customWidth="1"/>
    <col min="5373" max="5373" width="9.796875" style="103" customWidth="1"/>
    <col min="5374" max="5374" width="32.19921875" style="103" customWidth="1"/>
    <col min="5375" max="5375" width="20.296875" style="103" bestFit="1" customWidth="1"/>
    <col min="5376" max="5376" width="21.3984375" style="103" customWidth="1"/>
    <col min="5377" max="5377" width="10.8984375" style="103" bestFit="1" customWidth="1"/>
    <col min="5378" max="5381" width="11.69921875" style="103" customWidth="1"/>
    <col min="5382" max="5382" width="30" style="103" customWidth="1"/>
    <col min="5383" max="5383" width="26" style="103" customWidth="1"/>
    <col min="5384" max="5625" width="8.09765625" style="103"/>
    <col min="5626" max="5627" width="5.69921875" style="103" customWidth="1"/>
    <col min="5628" max="5628" width="31.8984375" style="103" customWidth="1"/>
    <col min="5629" max="5629" width="9.796875" style="103" customWidth="1"/>
    <col min="5630" max="5630" width="32.19921875" style="103" customWidth="1"/>
    <col min="5631" max="5631" width="20.296875" style="103" bestFit="1" customWidth="1"/>
    <col min="5632" max="5632" width="21.3984375" style="103" customWidth="1"/>
    <col min="5633" max="5633" width="10.8984375" style="103" bestFit="1" customWidth="1"/>
    <col min="5634" max="5637" width="11.69921875" style="103" customWidth="1"/>
    <col min="5638" max="5638" width="30" style="103" customWidth="1"/>
    <col min="5639" max="5639" width="26" style="103" customWidth="1"/>
    <col min="5640" max="5881" width="8.09765625" style="103"/>
    <col min="5882" max="5883" width="5.69921875" style="103" customWidth="1"/>
    <col min="5884" max="5884" width="31.8984375" style="103" customWidth="1"/>
    <col min="5885" max="5885" width="9.796875" style="103" customWidth="1"/>
    <col min="5886" max="5886" width="32.19921875" style="103" customWidth="1"/>
    <col min="5887" max="5887" width="20.296875" style="103" bestFit="1" customWidth="1"/>
    <col min="5888" max="5888" width="21.3984375" style="103" customWidth="1"/>
    <col min="5889" max="5889" width="10.8984375" style="103" bestFit="1" customWidth="1"/>
    <col min="5890" max="5893" width="11.69921875" style="103" customWidth="1"/>
    <col min="5894" max="5894" width="30" style="103" customWidth="1"/>
    <col min="5895" max="5895" width="26" style="103" customWidth="1"/>
    <col min="5896" max="6137" width="8.09765625" style="103"/>
    <col min="6138" max="6139" width="5.69921875" style="103" customWidth="1"/>
    <col min="6140" max="6140" width="31.8984375" style="103" customWidth="1"/>
    <col min="6141" max="6141" width="9.796875" style="103" customWidth="1"/>
    <col min="6142" max="6142" width="32.19921875" style="103" customWidth="1"/>
    <col min="6143" max="6143" width="20.296875" style="103" bestFit="1" customWidth="1"/>
    <col min="6144" max="6144" width="21.3984375" style="103" customWidth="1"/>
    <col min="6145" max="6145" width="10.8984375" style="103" bestFit="1" customWidth="1"/>
    <col min="6146" max="6149" width="11.69921875" style="103" customWidth="1"/>
    <col min="6150" max="6150" width="30" style="103" customWidth="1"/>
    <col min="6151" max="6151" width="26" style="103" customWidth="1"/>
    <col min="6152" max="6393" width="8.09765625" style="103"/>
    <col min="6394" max="6395" width="5.69921875" style="103" customWidth="1"/>
    <col min="6396" max="6396" width="31.8984375" style="103" customWidth="1"/>
    <col min="6397" max="6397" width="9.796875" style="103" customWidth="1"/>
    <col min="6398" max="6398" width="32.19921875" style="103" customWidth="1"/>
    <col min="6399" max="6399" width="20.296875" style="103" bestFit="1" customWidth="1"/>
    <col min="6400" max="6400" width="21.3984375" style="103" customWidth="1"/>
    <col min="6401" max="6401" width="10.8984375" style="103" bestFit="1" customWidth="1"/>
    <col min="6402" max="6405" width="11.69921875" style="103" customWidth="1"/>
    <col min="6406" max="6406" width="30" style="103" customWidth="1"/>
    <col min="6407" max="6407" width="26" style="103" customWidth="1"/>
    <col min="6408" max="6649" width="8.09765625" style="103"/>
    <col min="6650" max="6651" width="5.69921875" style="103" customWidth="1"/>
    <col min="6652" max="6652" width="31.8984375" style="103" customWidth="1"/>
    <col min="6653" max="6653" width="9.796875" style="103" customWidth="1"/>
    <col min="6654" max="6654" width="32.19921875" style="103" customWidth="1"/>
    <col min="6655" max="6655" width="20.296875" style="103" bestFit="1" customWidth="1"/>
    <col min="6656" max="6656" width="21.3984375" style="103" customWidth="1"/>
    <col min="6657" max="6657" width="10.8984375" style="103" bestFit="1" customWidth="1"/>
    <col min="6658" max="6661" width="11.69921875" style="103" customWidth="1"/>
    <col min="6662" max="6662" width="30" style="103" customWidth="1"/>
    <col min="6663" max="6663" width="26" style="103" customWidth="1"/>
    <col min="6664" max="6905" width="8.09765625" style="103"/>
    <col min="6906" max="6907" width="5.69921875" style="103" customWidth="1"/>
    <col min="6908" max="6908" width="31.8984375" style="103" customWidth="1"/>
    <col min="6909" max="6909" width="9.796875" style="103" customWidth="1"/>
    <col min="6910" max="6910" width="32.19921875" style="103" customWidth="1"/>
    <col min="6911" max="6911" width="20.296875" style="103" bestFit="1" customWidth="1"/>
    <col min="6912" max="6912" width="21.3984375" style="103" customWidth="1"/>
    <col min="6913" max="6913" width="10.8984375" style="103" bestFit="1" customWidth="1"/>
    <col min="6914" max="6917" width="11.69921875" style="103" customWidth="1"/>
    <col min="6918" max="6918" width="30" style="103" customWidth="1"/>
    <col min="6919" max="6919" width="26" style="103" customWidth="1"/>
    <col min="6920" max="7161" width="8.09765625" style="103"/>
    <col min="7162" max="7163" width="5.69921875" style="103" customWidth="1"/>
    <col min="7164" max="7164" width="31.8984375" style="103" customWidth="1"/>
    <col min="7165" max="7165" width="9.796875" style="103" customWidth="1"/>
    <col min="7166" max="7166" width="32.19921875" style="103" customWidth="1"/>
    <col min="7167" max="7167" width="20.296875" style="103" bestFit="1" customWidth="1"/>
    <col min="7168" max="7168" width="21.3984375" style="103" customWidth="1"/>
    <col min="7169" max="7169" width="10.8984375" style="103" bestFit="1" customWidth="1"/>
    <col min="7170" max="7173" width="11.69921875" style="103" customWidth="1"/>
    <col min="7174" max="7174" width="30" style="103" customWidth="1"/>
    <col min="7175" max="7175" width="26" style="103" customWidth="1"/>
    <col min="7176" max="7417" width="8.09765625" style="103"/>
    <col min="7418" max="7419" width="5.69921875" style="103" customWidth="1"/>
    <col min="7420" max="7420" width="31.8984375" style="103" customWidth="1"/>
    <col min="7421" max="7421" width="9.796875" style="103" customWidth="1"/>
    <col min="7422" max="7422" width="32.19921875" style="103" customWidth="1"/>
    <col min="7423" max="7423" width="20.296875" style="103" bestFit="1" customWidth="1"/>
    <col min="7424" max="7424" width="21.3984375" style="103" customWidth="1"/>
    <col min="7425" max="7425" width="10.8984375" style="103" bestFit="1" customWidth="1"/>
    <col min="7426" max="7429" width="11.69921875" style="103" customWidth="1"/>
    <col min="7430" max="7430" width="30" style="103" customWidth="1"/>
    <col min="7431" max="7431" width="26" style="103" customWidth="1"/>
    <col min="7432" max="7673" width="8.09765625" style="103"/>
    <col min="7674" max="7675" width="5.69921875" style="103" customWidth="1"/>
    <col min="7676" max="7676" width="31.8984375" style="103" customWidth="1"/>
    <col min="7677" max="7677" width="9.796875" style="103" customWidth="1"/>
    <col min="7678" max="7678" width="32.19921875" style="103" customWidth="1"/>
    <col min="7679" max="7679" width="20.296875" style="103" bestFit="1" customWidth="1"/>
    <col min="7680" max="7680" width="21.3984375" style="103" customWidth="1"/>
    <col min="7681" max="7681" width="10.8984375" style="103" bestFit="1" customWidth="1"/>
    <col min="7682" max="7685" width="11.69921875" style="103" customWidth="1"/>
    <col min="7686" max="7686" width="30" style="103" customWidth="1"/>
    <col min="7687" max="7687" width="26" style="103" customWidth="1"/>
    <col min="7688" max="7929" width="8.09765625" style="103"/>
    <col min="7930" max="7931" width="5.69921875" style="103" customWidth="1"/>
    <col min="7932" max="7932" width="31.8984375" style="103" customWidth="1"/>
    <col min="7933" max="7933" width="9.796875" style="103" customWidth="1"/>
    <col min="7934" max="7934" width="32.19921875" style="103" customWidth="1"/>
    <col min="7935" max="7935" width="20.296875" style="103" bestFit="1" customWidth="1"/>
    <col min="7936" max="7936" width="21.3984375" style="103" customWidth="1"/>
    <col min="7937" max="7937" width="10.8984375" style="103" bestFit="1" customWidth="1"/>
    <col min="7938" max="7941" width="11.69921875" style="103" customWidth="1"/>
    <col min="7942" max="7942" width="30" style="103" customWidth="1"/>
    <col min="7943" max="7943" width="26" style="103" customWidth="1"/>
    <col min="7944" max="8185" width="8.09765625" style="103"/>
    <col min="8186" max="8187" width="5.69921875" style="103" customWidth="1"/>
    <col min="8188" max="8188" width="31.8984375" style="103" customWidth="1"/>
    <col min="8189" max="8189" width="9.796875" style="103" customWidth="1"/>
    <col min="8190" max="8190" width="32.19921875" style="103" customWidth="1"/>
    <col min="8191" max="8191" width="20.296875" style="103" bestFit="1" customWidth="1"/>
    <col min="8192" max="8192" width="21.3984375" style="103" customWidth="1"/>
    <col min="8193" max="8193" width="10.8984375" style="103" bestFit="1" customWidth="1"/>
    <col min="8194" max="8197" width="11.69921875" style="103" customWidth="1"/>
    <col min="8198" max="8198" width="30" style="103" customWidth="1"/>
    <col min="8199" max="8199" width="26" style="103" customWidth="1"/>
    <col min="8200" max="8441" width="8.09765625" style="103"/>
    <col min="8442" max="8443" width="5.69921875" style="103" customWidth="1"/>
    <col min="8444" max="8444" width="31.8984375" style="103" customWidth="1"/>
    <col min="8445" max="8445" width="9.796875" style="103" customWidth="1"/>
    <col min="8446" max="8446" width="32.19921875" style="103" customWidth="1"/>
    <col min="8447" max="8447" width="20.296875" style="103" bestFit="1" customWidth="1"/>
    <col min="8448" max="8448" width="21.3984375" style="103" customWidth="1"/>
    <col min="8449" max="8449" width="10.8984375" style="103" bestFit="1" customWidth="1"/>
    <col min="8450" max="8453" width="11.69921875" style="103" customWidth="1"/>
    <col min="8454" max="8454" width="30" style="103" customWidth="1"/>
    <col min="8455" max="8455" width="26" style="103" customWidth="1"/>
    <col min="8456" max="8697" width="8.09765625" style="103"/>
    <col min="8698" max="8699" width="5.69921875" style="103" customWidth="1"/>
    <col min="8700" max="8700" width="31.8984375" style="103" customWidth="1"/>
    <col min="8701" max="8701" width="9.796875" style="103" customWidth="1"/>
    <col min="8702" max="8702" width="32.19921875" style="103" customWidth="1"/>
    <col min="8703" max="8703" width="20.296875" style="103" bestFit="1" customWidth="1"/>
    <col min="8704" max="8704" width="21.3984375" style="103" customWidth="1"/>
    <col min="8705" max="8705" width="10.8984375" style="103" bestFit="1" customWidth="1"/>
    <col min="8706" max="8709" width="11.69921875" style="103" customWidth="1"/>
    <col min="8710" max="8710" width="30" style="103" customWidth="1"/>
    <col min="8711" max="8711" width="26" style="103" customWidth="1"/>
    <col min="8712" max="8953" width="8.09765625" style="103"/>
    <col min="8954" max="8955" width="5.69921875" style="103" customWidth="1"/>
    <col min="8956" max="8956" width="31.8984375" style="103" customWidth="1"/>
    <col min="8957" max="8957" width="9.796875" style="103" customWidth="1"/>
    <col min="8958" max="8958" width="32.19921875" style="103" customWidth="1"/>
    <col min="8959" max="8959" width="20.296875" style="103" bestFit="1" customWidth="1"/>
    <col min="8960" max="8960" width="21.3984375" style="103" customWidth="1"/>
    <col min="8961" max="8961" width="10.8984375" style="103" bestFit="1" customWidth="1"/>
    <col min="8962" max="8965" width="11.69921875" style="103" customWidth="1"/>
    <col min="8966" max="8966" width="30" style="103" customWidth="1"/>
    <col min="8967" max="8967" width="26" style="103" customWidth="1"/>
    <col min="8968" max="9209" width="8.09765625" style="103"/>
    <col min="9210" max="9211" width="5.69921875" style="103" customWidth="1"/>
    <col min="9212" max="9212" width="31.8984375" style="103" customWidth="1"/>
    <col min="9213" max="9213" width="9.796875" style="103" customWidth="1"/>
    <col min="9214" max="9214" width="32.19921875" style="103" customWidth="1"/>
    <col min="9215" max="9215" width="20.296875" style="103" bestFit="1" customWidth="1"/>
    <col min="9216" max="9216" width="21.3984375" style="103" customWidth="1"/>
    <col min="9217" max="9217" width="10.8984375" style="103" bestFit="1" customWidth="1"/>
    <col min="9218" max="9221" width="11.69921875" style="103" customWidth="1"/>
    <col min="9222" max="9222" width="30" style="103" customWidth="1"/>
    <col min="9223" max="9223" width="26" style="103" customWidth="1"/>
    <col min="9224" max="9465" width="8.09765625" style="103"/>
    <col min="9466" max="9467" width="5.69921875" style="103" customWidth="1"/>
    <col min="9468" max="9468" width="31.8984375" style="103" customWidth="1"/>
    <col min="9469" max="9469" width="9.796875" style="103" customWidth="1"/>
    <col min="9470" max="9470" width="32.19921875" style="103" customWidth="1"/>
    <col min="9471" max="9471" width="20.296875" style="103" bestFit="1" customWidth="1"/>
    <col min="9472" max="9472" width="21.3984375" style="103" customWidth="1"/>
    <col min="9473" max="9473" width="10.8984375" style="103" bestFit="1" customWidth="1"/>
    <col min="9474" max="9477" width="11.69921875" style="103" customWidth="1"/>
    <col min="9478" max="9478" width="30" style="103" customWidth="1"/>
    <col min="9479" max="9479" width="26" style="103" customWidth="1"/>
    <col min="9480" max="9721" width="8.09765625" style="103"/>
    <col min="9722" max="9723" width="5.69921875" style="103" customWidth="1"/>
    <col min="9724" max="9724" width="31.8984375" style="103" customWidth="1"/>
    <col min="9725" max="9725" width="9.796875" style="103" customWidth="1"/>
    <col min="9726" max="9726" width="32.19921875" style="103" customWidth="1"/>
    <col min="9727" max="9727" width="20.296875" style="103" bestFit="1" customWidth="1"/>
    <col min="9728" max="9728" width="21.3984375" style="103" customWidth="1"/>
    <col min="9729" max="9729" width="10.8984375" style="103" bestFit="1" customWidth="1"/>
    <col min="9730" max="9733" width="11.69921875" style="103" customWidth="1"/>
    <col min="9734" max="9734" width="30" style="103" customWidth="1"/>
    <col min="9735" max="9735" width="26" style="103" customWidth="1"/>
    <col min="9736" max="9977" width="8.09765625" style="103"/>
    <col min="9978" max="9979" width="5.69921875" style="103" customWidth="1"/>
    <col min="9980" max="9980" width="31.8984375" style="103" customWidth="1"/>
    <col min="9981" max="9981" width="9.796875" style="103" customWidth="1"/>
    <col min="9982" max="9982" width="32.19921875" style="103" customWidth="1"/>
    <col min="9983" max="9983" width="20.296875" style="103" bestFit="1" customWidth="1"/>
    <col min="9984" max="9984" width="21.3984375" style="103" customWidth="1"/>
    <col min="9985" max="9985" width="10.8984375" style="103" bestFit="1" customWidth="1"/>
    <col min="9986" max="9989" width="11.69921875" style="103" customWidth="1"/>
    <col min="9990" max="9990" width="30" style="103" customWidth="1"/>
    <col min="9991" max="9991" width="26" style="103" customWidth="1"/>
    <col min="9992" max="10233" width="8.09765625" style="103"/>
    <col min="10234" max="10235" width="5.69921875" style="103" customWidth="1"/>
    <col min="10236" max="10236" width="31.8984375" style="103" customWidth="1"/>
    <col min="10237" max="10237" width="9.796875" style="103" customWidth="1"/>
    <col min="10238" max="10238" width="32.19921875" style="103" customWidth="1"/>
    <col min="10239" max="10239" width="20.296875" style="103" bestFit="1" customWidth="1"/>
    <col min="10240" max="10240" width="21.3984375" style="103" customWidth="1"/>
    <col min="10241" max="10241" width="10.8984375" style="103" bestFit="1" customWidth="1"/>
    <col min="10242" max="10245" width="11.69921875" style="103" customWidth="1"/>
    <col min="10246" max="10246" width="30" style="103" customWidth="1"/>
    <col min="10247" max="10247" width="26" style="103" customWidth="1"/>
    <col min="10248" max="10489" width="8.09765625" style="103"/>
    <col min="10490" max="10491" width="5.69921875" style="103" customWidth="1"/>
    <col min="10492" max="10492" width="31.8984375" style="103" customWidth="1"/>
    <col min="10493" max="10493" width="9.796875" style="103" customWidth="1"/>
    <col min="10494" max="10494" width="32.19921875" style="103" customWidth="1"/>
    <col min="10495" max="10495" width="20.296875" style="103" bestFit="1" customWidth="1"/>
    <col min="10496" max="10496" width="21.3984375" style="103" customWidth="1"/>
    <col min="10497" max="10497" width="10.8984375" style="103" bestFit="1" customWidth="1"/>
    <col min="10498" max="10501" width="11.69921875" style="103" customWidth="1"/>
    <col min="10502" max="10502" width="30" style="103" customWidth="1"/>
    <col min="10503" max="10503" width="26" style="103" customWidth="1"/>
    <col min="10504" max="10745" width="8.09765625" style="103"/>
    <col min="10746" max="10747" width="5.69921875" style="103" customWidth="1"/>
    <col min="10748" max="10748" width="31.8984375" style="103" customWidth="1"/>
    <col min="10749" max="10749" width="9.796875" style="103" customWidth="1"/>
    <col min="10750" max="10750" width="32.19921875" style="103" customWidth="1"/>
    <col min="10751" max="10751" width="20.296875" style="103" bestFit="1" customWidth="1"/>
    <col min="10752" max="10752" width="21.3984375" style="103" customWidth="1"/>
    <col min="10753" max="10753" width="10.8984375" style="103" bestFit="1" customWidth="1"/>
    <col min="10754" max="10757" width="11.69921875" style="103" customWidth="1"/>
    <col min="10758" max="10758" width="30" style="103" customWidth="1"/>
    <col min="10759" max="10759" width="26" style="103" customWidth="1"/>
    <col min="10760" max="11001" width="8.09765625" style="103"/>
    <col min="11002" max="11003" width="5.69921875" style="103" customWidth="1"/>
    <col min="11004" max="11004" width="31.8984375" style="103" customWidth="1"/>
    <col min="11005" max="11005" width="9.796875" style="103" customWidth="1"/>
    <col min="11006" max="11006" width="32.19921875" style="103" customWidth="1"/>
    <col min="11007" max="11007" width="20.296875" style="103" bestFit="1" customWidth="1"/>
    <col min="11008" max="11008" width="21.3984375" style="103" customWidth="1"/>
    <col min="11009" max="11009" width="10.8984375" style="103" bestFit="1" customWidth="1"/>
    <col min="11010" max="11013" width="11.69921875" style="103" customWidth="1"/>
    <col min="11014" max="11014" width="30" style="103" customWidth="1"/>
    <col min="11015" max="11015" width="26" style="103" customWidth="1"/>
    <col min="11016" max="11257" width="8.09765625" style="103"/>
    <col min="11258" max="11259" width="5.69921875" style="103" customWidth="1"/>
    <col min="11260" max="11260" width="31.8984375" style="103" customWidth="1"/>
    <col min="11261" max="11261" width="9.796875" style="103" customWidth="1"/>
    <col min="11262" max="11262" width="32.19921875" style="103" customWidth="1"/>
    <col min="11263" max="11263" width="20.296875" style="103" bestFit="1" customWidth="1"/>
    <col min="11264" max="11264" width="21.3984375" style="103" customWidth="1"/>
    <col min="11265" max="11265" width="10.8984375" style="103" bestFit="1" customWidth="1"/>
    <col min="11266" max="11269" width="11.69921875" style="103" customWidth="1"/>
    <col min="11270" max="11270" width="30" style="103" customWidth="1"/>
    <col min="11271" max="11271" width="26" style="103" customWidth="1"/>
    <col min="11272" max="11513" width="8.09765625" style="103"/>
    <col min="11514" max="11515" width="5.69921875" style="103" customWidth="1"/>
    <col min="11516" max="11516" width="31.8984375" style="103" customWidth="1"/>
    <col min="11517" max="11517" width="9.796875" style="103" customWidth="1"/>
    <col min="11518" max="11518" width="32.19921875" style="103" customWidth="1"/>
    <col min="11519" max="11519" width="20.296875" style="103" bestFit="1" customWidth="1"/>
    <col min="11520" max="11520" width="21.3984375" style="103" customWidth="1"/>
    <col min="11521" max="11521" width="10.8984375" style="103" bestFit="1" customWidth="1"/>
    <col min="11522" max="11525" width="11.69921875" style="103" customWidth="1"/>
    <col min="11526" max="11526" width="30" style="103" customWidth="1"/>
    <col min="11527" max="11527" width="26" style="103" customWidth="1"/>
    <col min="11528" max="11769" width="8.09765625" style="103"/>
    <col min="11770" max="11771" width="5.69921875" style="103" customWidth="1"/>
    <col min="11772" max="11772" width="31.8984375" style="103" customWidth="1"/>
    <col min="11773" max="11773" width="9.796875" style="103" customWidth="1"/>
    <col min="11774" max="11774" width="32.19921875" style="103" customWidth="1"/>
    <col min="11775" max="11775" width="20.296875" style="103" bestFit="1" customWidth="1"/>
    <col min="11776" max="11776" width="21.3984375" style="103" customWidth="1"/>
    <col min="11777" max="11777" width="10.8984375" style="103" bestFit="1" customWidth="1"/>
    <col min="11778" max="11781" width="11.69921875" style="103" customWidth="1"/>
    <col min="11782" max="11782" width="30" style="103" customWidth="1"/>
    <col min="11783" max="11783" width="26" style="103" customWidth="1"/>
    <col min="11784" max="12025" width="8.09765625" style="103"/>
    <col min="12026" max="12027" width="5.69921875" style="103" customWidth="1"/>
    <col min="12028" max="12028" width="31.8984375" style="103" customWidth="1"/>
    <col min="12029" max="12029" width="9.796875" style="103" customWidth="1"/>
    <col min="12030" max="12030" width="32.19921875" style="103" customWidth="1"/>
    <col min="12031" max="12031" width="20.296875" style="103" bestFit="1" customWidth="1"/>
    <col min="12032" max="12032" width="21.3984375" style="103" customWidth="1"/>
    <col min="12033" max="12033" width="10.8984375" style="103" bestFit="1" customWidth="1"/>
    <col min="12034" max="12037" width="11.69921875" style="103" customWidth="1"/>
    <col min="12038" max="12038" width="30" style="103" customWidth="1"/>
    <col min="12039" max="12039" width="26" style="103" customWidth="1"/>
    <col min="12040" max="12281" width="8.09765625" style="103"/>
    <col min="12282" max="12283" width="5.69921875" style="103" customWidth="1"/>
    <col min="12284" max="12284" width="31.8984375" style="103" customWidth="1"/>
    <col min="12285" max="12285" width="9.796875" style="103" customWidth="1"/>
    <col min="12286" max="12286" width="32.19921875" style="103" customWidth="1"/>
    <col min="12287" max="12287" width="20.296875" style="103" bestFit="1" customWidth="1"/>
    <col min="12288" max="12288" width="21.3984375" style="103" customWidth="1"/>
    <col min="12289" max="12289" width="10.8984375" style="103" bestFit="1" customWidth="1"/>
    <col min="12290" max="12293" width="11.69921875" style="103" customWidth="1"/>
    <col min="12294" max="12294" width="30" style="103" customWidth="1"/>
    <col min="12295" max="12295" width="26" style="103" customWidth="1"/>
    <col min="12296" max="12537" width="8.09765625" style="103"/>
    <col min="12538" max="12539" width="5.69921875" style="103" customWidth="1"/>
    <col min="12540" max="12540" width="31.8984375" style="103" customWidth="1"/>
    <col min="12541" max="12541" width="9.796875" style="103" customWidth="1"/>
    <col min="12542" max="12542" width="32.19921875" style="103" customWidth="1"/>
    <col min="12543" max="12543" width="20.296875" style="103" bestFit="1" customWidth="1"/>
    <col min="12544" max="12544" width="21.3984375" style="103" customWidth="1"/>
    <col min="12545" max="12545" width="10.8984375" style="103" bestFit="1" customWidth="1"/>
    <col min="12546" max="12549" width="11.69921875" style="103" customWidth="1"/>
    <col min="12550" max="12550" width="30" style="103" customWidth="1"/>
    <col min="12551" max="12551" width="26" style="103" customWidth="1"/>
    <col min="12552" max="12793" width="8.09765625" style="103"/>
    <col min="12794" max="12795" width="5.69921875" style="103" customWidth="1"/>
    <col min="12796" max="12796" width="31.8984375" style="103" customWidth="1"/>
    <col min="12797" max="12797" width="9.796875" style="103" customWidth="1"/>
    <col min="12798" max="12798" width="32.19921875" style="103" customWidth="1"/>
    <col min="12799" max="12799" width="20.296875" style="103" bestFit="1" customWidth="1"/>
    <col min="12800" max="12800" width="21.3984375" style="103" customWidth="1"/>
    <col min="12801" max="12801" width="10.8984375" style="103" bestFit="1" customWidth="1"/>
    <col min="12802" max="12805" width="11.69921875" style="103" customWidth="1"/>
    <col min="12806" max="12806" width="30" style="103" customWidth="1"/>
    <col min="12807" max="12807" width="26" style="103" customWidth="1"/>
    <col min="12808" max="13049" width="8.09765625" style="103"/>
    <col min="13050" max="13051" width="5.69921875" style="103" customWidth="1"/>
    <col min="13052" max="13052" width="31.8984375" style="103" customWidth="1"/>
    <col min="13053" max="13053" width="9.796875" style="103" customWidth="1"/>
    <col min="13054" max="13054" width="32.19921875" style="103" customWidth="1"/>
    <col min="13055" max="13055" width="20.296875" style="103" bestFit="1" customWidth="1"/>
    <col min="13056" max="13056" width="21.3984375" style="103" customWidth="1"/>
    <col min="13057" max="13057" width="10.8984375" style="103" bestFit="1" customWidth="1"/>
    <col min="13058" max="13061" width="11.69921875" style="103" customWidth="1"/>
    <col min="13062" max="13062" width="30" style="103" customWidth="1"/>
    <col min="13063" max="13063" width="26" style="103" customWidth="1"/>
    <col min="13064" max="13305" width="8.09765625" style="103"/>
    <col min="13306" max="13307" width="5.69921875" style="103" customWidth="1"/>
    <col min="13308" max="13308" width="31.8984375" style="103" customWidth="1"/>
    <col min="13309" max="13309" width="9.796875" style="103" customWidth="1"/>
    <col min="13310" max="13310" width="32.19921875" style="103" customWidth="1"/>
    <col min="13311" max="13311" width="20.296875" style="103" bestFit="1" customWidth="1"/>
    <col min="13312" max="13312" width="21.3984375" style="103" customWidth="1"/>
    <col min="13313" max="13313" width="10.8984375" style="103" bestFit="1" customWidth="1"/>
    <col min="13314" max="13317" width="11.69921875" style="103" customWidth="1"/>
    <col min="13318" max="13318" width="30" style="103" customWidth="1"/>
    <col min="13319" max="13319" width="26" style="103" customWidth="1"/>
    <col min="13320" max="13561" width="8.09765625" style="103"/>
    <col min="13562" max="13563" width="5.69921875" style="103" customWidth="1"/>
    <col min="13564" max="13564" width="31.8984375" style="103" customWidth="1"/>
    <col min="13565" max="13565" width="9.796875" style="103" customWidth="1"/>
    <col min="13566" max="13566" width="32.19921875" style="103" customWidth="1"/>
    <col min="13567" max="13567" width="20.296875" style="103" bestFit="1" customWidth="1"/>
    <col min="13568" max="13568" width="21.3984375" style="103" customWidth="1"/>
    <col min="13569" max="13569" width="10.8984375" style="103" bestFit="1" customWidth="1"/>
    <col min="13570" max="13573" width="11.69921875" style="103" customWidth="1"/>
    <col min="13574" max="13574" width="30" style="103" customWidth="1"/>
    <col min="13575" max="13575" width="26" style="103" customWidth="1"/>
    <col min="13576" max="13817" width="8.09765625" style="103"/>
    <col min="13818" max="13819" width="5.69921875" style="103" customWidth="1"/>
    <col min="13820" max="13820" width="31.8984375" style="103" customWidth="1"/>
    <col min="13821" max="13821" width="9.796875" style="103" customWidth="1"/>
    <col min="13822" max="13822" width="32.19921875" style="103" customWidth="1"/>
    <col min="13823" max="13823" width="20.296875" style="103" bestFit="1" customWidth="1"/>
    <col min="13824" max="13824" width="21.3984375" style="103" customWidth="1"/>
    <col min="13825" max="13825" width="10.8984375" style="103" bestFit="1" customWidth="1"/>
    <col min="13826" max="13829" width="11.69921875" style="103" customWidth="1"/>
    <col min="13830" max="13830" width="30" style="103" customWidth="1"/>
    <col min="13831" max="13831" width="26" style="103" customWidth="1"/>
    <col min="13832" max="14073" width="8.09765625" style="103"/>
    <col min="14074" max="14075" width="5.69921875" style="103" customWidth="1"/>
    <col min="14076" max="14076" width="31.8984375" style="103" customWidth="1"/>
    <col min="14077" max="14077" width="9.796875" style="103" customWidth="1"/>
    <col min="14078" max="14078" width="32.19921875" style="103" customWidth="1"/>
    <col min="14079" max="14079" width="20.296875" style="103" bestFit="1" customWidth="1"/>
    <col min="14080" max="14080" width="21.3984375" style="103" customWidth="1"/>
    <col min="14081" max="14081" width="10.8984375" style="103" bestFit="1" customWidth="1"/>
    <col min="14082" max="14085" width="11.69921875" style="103" customWidth="1"/>
    <col min="14086" max="14086" width="30" style="103" customWidth="1"/>
    <col min="14087" max="14087" width="26" style="103" customWidth="1"/>
    <col min="14088" max="14329" width="8.09765625" style="103"/>
    <col min="14330" max="14331" width="5.69921875" style="103" customWidth="1"/>
    <col min="14332" max="14332" width="31.8984375" style="103" customWidth="1"/>
    <col min="14333" max="14333" width="9.796875" style="103" customWidth="1"/>
    <col min="14334" max="14334" width="32.19921875" style="103" customWidth="1"/>
    <col min="14335" max="14335" width="20.296875" style="103" bestFit="1" customWidth="1"/>
    <col min="14336" max="14336" width="21.3984375" style="103" customWidth="1"/>
    <col min="14337" max="14337" width="10.8984375" style="103" bestFit="1" customWidth="1"/>
    <col min="14338" max="14341" width="11.69921875" style="103" customWidth="1"/>
    <col min="14342" max="14342" width="30" style="103" customWidth="1"/>
    <col min="14343" max="14343" width="26" style="103" customWidth="1"/>
    <col min="14344" max="14585" width="8.09765625" style="103"/>
    <col min="14586" max="14587" width="5.69921875" style="103" customWidth="1"/>
    <col min="14588" max="14588" width="31.8984375" style="103" customWidth="1"/>
    <col min="14589" max="14589" width="9.796875" style="103" customWidth="1"/>
    <col min="14590" max="14590" width="32.19921875" style="103" customWidth="1"/>
    <col min="14591" max="14591" width="20.296875" style="103" bestFit="1" customWidth="1"/>
    <col min="14592" max="14592" width="21.3984375" style="103" customWidth="1"/>
    <col min="14593" max="14593" width="10.8984375" style="103" bestFit="1" customWidth="1"/>
    <col min="14594" max="14597" width="11.69921875" style="103" customWidth="1"/>
    <col min="14598" max="14598" width="30" style="103" customWidth="1"/>
    <col min="14599" max="14599" width="26" style="103" customWidth="1"/>
    <col min="14600" max="14841" width="8.09765625" style="103"/>
    <col min="14842" max="14843" width="5.69921875" style="103" customWidth="1"/>
    <col min="14844" max="14844" width="31.8984375" style="103" customWidth="1"/>
    <col min="14845" max="14845" width="9.796875" style="103" customWidth="1"/>
    <col min="14846" max="14846" width="32.19921875" style="103" customWidth="1"/>
    <col min="14847" max="14847" width="20.296875" style="103" bestFit="1" customWidth="1"/>
    <col min="14848" max="14848" width="21.3984375" style="103" customWidth="1"/>
    <col min="14849" max="14849" width="10.8984375" style="103" bestFit="1" customWidth="1"/>
    <col min="14850" max="14853" width="11.69921875" style="103" customWidth="1"/>
    <col min="14854" max="14854" width="30" style="103" customWidth="1"/>
    <col min="14855" max="14855" width="26" style="103" customWidth="1"/>
    <col min="14856" max="15097" width="8.09765625" style="103"/>
    <col min="15098" max="15099" width="5.69921875" style="103" customWidth="1"/>
    <col min="15100" max="15100" width="31.8984375" style="103" customWidth="1"/>
    <col min="15101" max="15101" width="9.796875" style="103" customWidth="1"/>
    <col min="15102" max="15102" width="32.19921875" style="103" customWidth="1"/>
    <col min="15103" max="15103" width="20.296875" style="103" bestFit="1" customWidth="1"/>
    <col min="15104" max="15104" width="21.3984375" style="103" customWidth="1"/>
    <col min="15105" max="15105" width="10.8984375" style="103" bestFit="1" customWidth="1"/>
    <col min="15106" max="15109" width="11.69921875" style="103" customWidth="1"/>
    <col min="15110" max="15110" width="30" style="103" customWidth="1"/>
    <col min="15111" max="15111" width="26" style="103" customWidth="1"/>
    <col min="15112" max="15353" width="8.09765625" style="103"/>
    <col min="15354" max="15355" width="5.69921875" style="103" customWidth="1"/>
    <col min="15356" max="15356" width="31.8984375" style="103" customWidth="1"/>
    <col min="15357" max="15357" width="9.796875" style="103" customWidth="1"/>
    <col min="15358" max="15358" width="32.19921875" style="103" customWidth="1"/>
    <col min="15359" max="15359" width="20.296875" style="103" bestFit="1" customWidth="1"/>
    <col min="15360" max="15360" width="21.3984375" style="103" customWidth="1"/>
    <col min="15361" max="15361" width="10.8984375" style="103" bestFit="1" customWidth="1"/>
    <col min="15362" max="15365" width="11.69921875" style="103" customWidth="1"/>
    <col min="15366" max="15366" width="30" style="103" customWidth="1"/>
    <col min="15367" max="15367" width="26" style="103" customWidth="1"/>
    <col min="15368" max="15609" width="8.09765625" style="103"/>
    <col min="15610" max="15611" width="5.69921875" style="103" customWidth="1"/>
    <col min="15612" max="15612" width="31.8984375" style="103" customWidth="1"/>
    <col min="15613" max="15613" width="9.796875" style="103" customWidth="1"/>
    <col min="15614" max="15614" width="32.19921875" style="103" customWidth="1"/>
    <col min="15615" max="15615" width="20.296875" style="103" bestFit="1" customWidth="1"/>
    <col min="15616" max="15616" width="21.3984375" style="103" customWidth="1"/>
    <col min="15617" max="15617" width="10.8984375" style="103" bestFit="1" customWidth="1"/>
    <col min="15618" max="15621" width="11.69921875" style="103" customWidth="1"/>
    <col min="15622" max="15622" width="30" style="103" customWidth="1"/>
    <col min="15623" max="15623" width="26" style="103" customWidth="1"/>
    <col min="15624" max="15865" width="8.09765625" style="103"/>
    <col min="15866" max="15867" width="5.69921875" style="103" customWidth="1"/>
    <col min="15868" max="15868" width="31.8984375" style="103" customWidth="1"/>
    <col min="15869" max="15869" width="9.796875" style="103" customWidth="1"/>
    <col min="15870" max="15870" width="32.19921875" style="103" customWidth="1"/>
    <col min="15871" max="15871" width="20.296875" style="103" bestFit="1" customWidth="1"/>
    <col min="15872" max="15872" width="21.3984375" style="103" customWidth="1"/>
    <col min="15873" max="15873" width="10.8984375" style="103" bestFit="1" customWidth="1"/>
    <col min="15874" max="15877" width="11.69921875" style="103" customWidth="1"/>
    <col min="15878" max="15878" width="30" style="103" customWidth="1"/>
    <col min="15879" max="15879" width="26" style="103" customWidth="1"/>
    <col min="15880" max="16121" width="8.09765625" style="103"/>
    <col min="16122" max="16123" width="5.69921875" style="103" customWidth="1"/>
    <col min="16124" max="16124" width="31.8984375" style="103" customWidth="1"/>
    <col min="16125" max="16125" width="9.796875" style="103" customWidth="1"/>
    <col min="16126" max="16126" width="32.19921875" style="103" customWidth="1"/>
    <col min="16127" max="16127" width="20.296875" style="103" bestFit="1" customWidth="1"/>
    <col min="16128" max="16128" width="21.3984375" style="103" customWidth="1"/>
    <col min="16129" max="16129" width="10.8984375" style="103" bestFit="1" customWidth="1"/>
    <col min="16130" max="16133" width="11.69921875" style="103" customWidth="1"/>
    <col min="16134" max="16134" width="30" style="103" customWidth="1"/>
    <col min="16135" max="16135" width="26" style="103" customWidth="1"/>
    <col min="16136" max="16384" width="8.09765625" style="103"/>
  </cols>
  <sheetData>
    <row r="1" spans="1:12" ht="40.049999999999997" customHeight="1">
      <c r="A1" s="126" t="s">
        <v>1350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40.049999999999997" customHeight="1">
      <c r="A2" s="125" t="s">
        <v>511</v>
      </c>
      <c r="B2" s="125"/>
      <c r="C2" s="125" t="s">
        <v>674</v>
      </c>
      <c r="D2" s="125" t="s">
        <v>0</v>
      </c>
      <c r="E2" s="125" t="s">
        <v>961</v>
      </c>
      <c r="F2" s="121" t="s">
        <v>1100</v>
      </c>
      <c r="G2" s="122"/>
      <c r="H2" s="123"/>
      <c r="I2" s="124" t="s">
        <v>507</v>
      </c>
      <c r="J2" s="123"/>
      <c r="K2" s="114" t="s">
        <v>1101</v>
      </c>
      <c r="L2" s="125" t="s">
        <v>512</v>
      </c>
    </row>
    <row r="3" spans="1:12" ht="40.049999999999997" customHeight="1">
      <c r="A3" s="125"/>
      <c r="B3" s="125"/>
      <c r="C3" s="125"/>
      <c r="D3" s="125"/>
      <c r="E3" s="125"/>
      <c r="F3" s="89" t="s">
        <v>504</v>
      </c>
      <c r="G3" s="89" t="s">
        <v>505</v>
      </c>
      <c r="H3" s="89" t="s">
        <v>506</v>
      </c>
      <c r="I3" s="89" t="s">
        <v>508</v>
      </c>
      <c r="J3" s="89" t="s">
        <v>509</v>
      </c>
      <c r="K3" s="115"/>
      <c r="L3" s="125"/>
    </row>
    <row r="4" spans="1:12" ht="40.049999999999997" customHeight="1">
      <c r="A4" s="95">
        <v>1</v>
      </c>
      <c r="B4" s="95">
        <v>1</v>
      </c>
      <c r="C4" s="96" t="s">
        <v>503</v>
      </c>
      <c r="D4" s="97" t="s">
        <v>2</v>
      </c>
      <c r="E4" s="97" t="s">
        <v>913</v>
      </c>
      <c r="F4" s="97">
        <v>53</v>
      </c>
      <c r="G4" s="97">
        <v>44</v>
      </c>
      <c r="H4" s="97">
        <f t="shared" ref="H4:H13" si="0">F4+G4</f>
        <v>97</v>
      </c>
      <c r="I4" s="102">
        <v>1</v>
      </c>
      <c r="J4" s="102"/>
      <c r="K4" s="95" t="s">
        <v>1103</v>
      </c>
      <c r="L4" s="102"/>
    </row>
    <row r="5" spans="1:12" ht="40.049999999999997" customHeight="1">
      <c r="A5" s="95">
        <v>2</v>
      </c>
      <c r="B5" s="95">
        <v>2</v>
      </c>
      <c r="C5" s="98" t="s">
        <v>3</v>
      </c>
      <c r="D5" s="100" t="s">
        <v>152</v>
      </c>
      <c r="E5" s="97" t="s">
        <v>827</v>
      </c>
      <c r="F5" s="99">
        <v>30</v>
      </c>
      <c r="G5" s="99"/>
      <c r="H5" s="99">
        <f t="shared" si="0"/>
        <v>30</v>
      </c>
      <c r="I5" s="102">
        <v>1</v>
      </c>
      <c r="J5" s="102">
        <v>1</v>
      </c>
      <c r="K5" s="95" t="s">
        <v>1102</v>
      </c>
      <c r="L5" s="102" t="s">
        <v>1096</v>
      </c>
    </row>
    <row r="6" spans="1:12" ht="40.049999999999997" customHeight="1">
      <c r="A6" s="95">
        <v>3</v>
      </c>
      <c r="B6" s="95">
        <v>3</v>
      </c>
      <c r="C6" s="98" t="s">
        <v>4</v>
      </c>
      <c r="D6" s="100" t="s">
        <v>5</v>
      </c>
      <c r="E6" s="97" t="s">
        <v>962</v>
      </c>
      <c r="F6" s="97">
        <v>70</v>
      </c>
      <c r="G6" s="97">
        <v>30</v>
      </c>
      <c r="H6" s="97">
        <f t="shared" si="0"/>
        <v>100</v>
      </c>
      <c r="I6" s="102">
        <v>1</v>
      </c>
      <c r="J6" s="102"/>
      <c r="K6" s="95" t="s">
        <v>1102</v>
      </c>
      <c r="L6" s="102"/>
    </row>
    <row r="7" spans="1:12" ht="40.049999999999997" customHeight="1">
      <c r="A7" s="95">
        <v>4</v>
      </c>
      <c r="B7" s="95">
        <v>4</v>
      </c>
      <c r="C7" s="98" t="s">
        <v>6</v>
      </c>
      <c r="D7" s="100" t="s">
        <v>805</v>
      </c>
      <c r="E7" s="97" t="s">
        <v>826</v>
      </c>
      <c r="F7" s="99">
        <v>50</v>
      </c>
      <c r="G7" s="99">
        <v>50</v>
      </c>
      <c r="H7" s="99">
        <f t="shared" si="0"/>
        <v>100</v>
      </c>
      <c r="I7" s="102">
        <v>1</v>
      </c>
      <c r="J7" s="102"/>
      <c r="K7" s="95" t="s">
        <v>1102</v>
      </c>
      <c r="L7" s="102"/>
    </row>
    <row r="8" spans="1:12" ht="40.049999999999997" customHeight="1">
      <c r="A8" s="95">
        <v>5</v>
      </c>
      <c r="B8" s="95">
        <v>5</v>
      </c>
      <c r="C8" s="98" t="s">
        <v>7</v>
      </c>
      <c r="D8" s="100" t="s">
        <v>801</v>
      </c>
      <c r="E8" s="99" t="s">
        <v>8</v>
      </c>
      <c r="F8" s="99">
        <v>25</v>
      </c>
      <c r="G8" s="99">
        <v>5</v>
      </c>
      <c r="H8" s="99">
        <f t="shared" si="0"/>
        <v>30</v>
      </c>
      <c r="I8" s="102">
        <v>1</v>
      </c>
      <c r="J8" s="102"/>
      <c r="K8" s="95" t="s">
        <v>1102</v>
      </c>
      <c r="L8" s="102"/>
    </row>
    <row r="9" spans="1:12" ht="40.049999999999997" customHeight="1">
      <c r="A9" s="95">
        <v>6</v>
      </c>
      <c r="B9" s="95">
        <v>6</v>
      </c>
      <c r="C9" s="98" t="s">
        <v>9</v>
      </c>
      <c r="D9" s="100" t="s">
        <v>802</v>
      </c>
      <c r="E9" s="99" t="s">
        <v>828</v>
      </c>
      <c r="F9" s="99">
        <v>30</v>
      </c>
      <c r="G9" s="99">
        <v>30</v>
      </c>
      <c r="H9" s="99">
        <f t="shared" si="0"/>
        <v>60</v>
      </c>
      <c r="I9" s="102">
        <v>1</v>
      </c>
      <c r="J9" s="102"/>
      <c r="K9" s="95" t="s">
        <v>1102</v>
      </c>
      <c r="L9" s="102"/>
    </row>
    <row r="10" spans="1:12" ht="40.049999999999997" customHeight="1">
      <c r="A10" s="95">
        <v>7</v>
      </c>
      <c r="B10" s="95">
        <v>7</v>
      </c>
      <c r="C10" s="98" t="s">
        <v>10</v>
      </c>
      <c r="D10" s="100" t="s">
        <v>803</v>
      </c>
      <c r="E10" s="97" t="s">
        <v>11</v>
      </c>
      <c r="F10" s="99">
        <v>55</v>
      </c>
      <c r="G10" s="99">
        <v>65</v>
      </c>
      <c r="H10" s="99">
        <f t="shared" si="0"/>
        <v>120</v>
      </c>
      <c r="I10" s="102">
        <v>1</v>
      </c>
      <c r="J10" s="102"/>
      <c r="K10" s="95" t="s">
        <v>1102</v>
      </c>
      <c r="L10" s="102"/>
    </row>
    <row r="11" spans="1:12" ht="40.049999999999997" customHeight="1">
      <c r="A11" s="95">
        <v>8</v>
      </c>
      <c r="B11" s="95">
        <v>8</v>
      </c>
      <c r="C11" s="98" t="s">
        <v>12</v>
      </c>
      <c r="D11" s="100" t="s">
        <v>805</v>
      </c>
      <c r="E11" s="97" t="s">
        <v>826</v>
      </c>
      <c r="F11" s="99">
        <v>50</v>
      </c>
      <c r="G11" s="99">
        <v>50</v>
      </c>
      <c r="H11" s="99">
        <f t="shared" si="0"/>
        <v>100</v>
      </c>
      <c r="I11" s="102">
        <v>1</v>
      </c>
      <c r="J11" s="102"/>
      <c r="K11" s="95" t="s">
        <v>1102</v>
      </c>
      <c r="L11" s="102"/>
    </row>
    <row r="12" spans="1:12" ht="40.049999999999997" customHeight="1">
      <c r="A12" s="95">
        <v>9</v>
      </c>
      <c r="B12" s="95">
        <v>9</v>
      </c>
      <c r="C12" s="98" t="s">
        <v>13</v>
      </c>
      <c r="D12" s="100" t="s">
        <v>802</v>
      </c>
      <c r="E12" s="99" t="s">
        <v>828</v>
      </c>
      <c r="F12" s="99">
        <v>50</v>
      </c>
      <c r="G12" s="99">
        <v>50</v>
      </c>
      <c r="H12" s="99">
        <f t="shared" si="0"/>
        <v>100</v>
      </c>
      <c r="I12" s="102">
        <v>1</v>
      </c>
      <c r="J12" s="102"/>
      <c r="K12" s="95" t="s">
        <v>1102</v>
      </c>
      <c r="L12" s="102"/>
    </row>
    <row r="13" spans="1:12" ht="40.049999999999997" customHeight="1">
      <c r="A13" s="95">
        <v>10</v>
      </c>
      <c r="B13" s="95">
        <v>1</v>
      </c>
      <c r="C13" s="100" t="s">
        <v>14</v>
      </c>
      <c r="D13" s="100" t="s">
        <v>804</v>
      </c>
      <c r="E13" s="97" t="s">
        <v>829</v>
      </c>
      <c r="F13" s="99">
        <v>100</v>
      </c>
      <c r="G13" s="99"/>
      <c r="H13" s="99">
        <f t="shared" si="0"/>
        <v>100</v>
      </c>
      <c r="I13" s="102">
        <v>1</v>
      </c>
      <c r="J13" s="102"/>
      <c r="K13" s="95" t="s">
        <v>1102</v>
      </c>
      <c r="L13" s="102"/>
    </row>
    <row r="14" spans="1:12" ht="40.049999999999997" customHeight="1">
      <c r="A14" s="95">
        <v>11</v>
      </c>
      <c r="B14" s="95">
        <v>1</v>
      </c>
      <c r="C14" s="101" t="s">
        <v>15</v>
      </c>
      <c r="D14" s="100" t="s">
        <v>804</v>
      </c>
      <c r="E14" s="97" t="s">
        <v>16</v>
      </c>
      <c r="F14" s="99">
        <v>25</v>
      </c>
      <c r="G14" s="99">
        <v>25</v>
      </c>
      <c r="H14" s="99">
        <v>50</v>
      </c>
      <c r="I14" s="102">
        <v>1</v>
      </c>
      <c r="J14" s="102"/>
      <c r="K14" s="95" t="s">
        <v>1102</v>
      </c>
      <c r="L14" s="102"/>
    </row>
    <row r="15" spans="1:12" ht="40.049999999999997" customHeight="1">
      <c r="A15" s="95">
        <v>12</v>
      </c>
      <c r="B15" s="95">
        <v>1</v>
      </c>
      <c r="C15" s="100" t="s">
        <v>17</v>
      </c>
      <c r="D15" s="100" t="s">
        <v>153</v>
      </c>
      <c r="E15" s="99" t="s">
        <v>830</v>
      </c>
      <c r="F15" s="97">
        <v>50</v>
      </c>
      <c r="G15" s="97">
        <v>50</v>
      </c>
      <c r="H15" s="97">
        <v>100</v>
      </c>
      <c r="I15" s="102">
        <v>1</v>
      </c>
      <c r="J15" s="102"/>
      <c r="K15" s="95" t="s">
        <v>1102</v>
      </c>
      <c r="L15" s="102"/>
    </row>
    <row r="16" spans="1:12" ht="40.049999999999997" customHeight="1">
      <c r="A16" s="95">
        <v>13</v>
      </c>
      <c r="B16" s="95">
        <v>1</v>
      </c>
      <c r="C16" s="101" t="s">
        <v>18</v>
      </c>
      <c r="D16" s="100" t="s">
        <v>808</v>
      </c>
      <c r="E16" s="99" t="s">
        <v>19</v>
      </c>
      <c r="F16" s="97">
        <v>60</v>
      </c>
      <c r="G16" s="97"/>
      <c r="H16" s="97">
        <v>60</v>
      </c>
      <c r="I16" s="102">
        <v>1</v>
      </c>
      <c r="J16" s="102"/>
      <c r="K16" s="95" t="s">
        <v>1102</v>
      </c>
      <c r="L16" s="102"/>
    </row>
    <row r="17" spans="1:12" ht="40.049999999999997" customHeight="1">
      <c r="A17" s="95">
        <v>14</v>
      </c>
      <c r="B17" s="95">
        <v>2</v>
      </c>
      <c r="C17" s="101" t="s">
        <v>20</v>
      </c>
      <c r="D17" s="100" t="s">
        <v>785</v>
      </c>
      <c r="E17" s="99" t="s">
        <v>21</v>
      </c>
      <c r="F17" s="97">
        <v>60</v>
      </c>
      <c r="G17" s="97">
        <v>30</v>
      </c>
      <c r="H17" s="97">
        <v>90</v>
      </c>
      <c r="I17" s="102">
        <v>1</v>
      </c>
      <c r="J17" s="102">
        <v>1</v>
      </c>
      <c r="K17" s="95" t="s">
        <v>1102</v>
      </c>
      <c r="L17" s="102" t="s">
        <v>1096</v>
      </c>
    </row>
    <row r="18" spans="1:12" ht="40.049999999999997" customHeight="1">
      <c r="A18" s="95">
        <v>15</v>
      </c>
      <c r="B18" s="95">
        <v>3</v>
      </c>
      <c r="C18" s="100" t="s">
        <v>675</v>
      </c>
      <c r="D18" s="100" t="s">
        <v>123</v>
      </c>
      <c r="E18" s="99" t="s">
        <v>22</v>
      </c>
      <c r="F18" s="97">
        <v>60</v>
      </c>
      <c r="G18" s="97"/>
      <c r="H18" s="97">
        <v>60</v>
      </c>
      <c r="I18" s="102">
        <v>1</v>
      </c>
      <c r="J18" s="102"/>
      <c r="K18" s="95" t="s">
        <v>1102</v>
      </c>
      <c r="L18" s="102"/>
    </row>
    <row r="19" spans="1:12" ht="40.049999999999997" customHeight="1">
      <c r="A19" s="95">
        <v>16</v>
      </c>
      <c r="B19" s="95">
        <v>4</v>
      </c>
      <c r="C19" s="100" t="s">
        <v>676</v>
      </c>
      <c r="D19" s="100" t="s">
        <v>806</v>
      </c>
      <c r="E19" s="99" t="s">
        <v>23</v>
      </c>
      <c r="F19" s="97">
        <v>40</v>
      </c>
      <c r="G19" s="97">
        <v>60</v>
      </c>
      <c r="H19" s="97">
        <v>100</v>
      </c>
      <c r="I19" s="102">
        <v>1</v>
      </c>
      <c r="J19" s="102">
        <v>1</v>
      </c>
      <c r="K19" s="95" t="s">
        <v>1102</v>
      </c>
      <c r="L19" s="102" t="s">
        <v>1096</v>
      </c>
    </row>
    <row r="20" spans="1:12" ht="40.049999999999997" customHeight="1">
      <c r="A20" s="95">
        <v>17</v>
      </c>
      <c r="B20" s="95">
        <v>1</v>
      </c>
      <c r="C20" s="101" t="s">
        <v>24</v>
      </c>
      <c r="D20" s="100" t="s">
        <v>808</v>
      </c>
      <c r="E20" s="99" t="s">
        <v>25</v>
      </c>
      <c r="F20" s="97">
        <v>40</v>
      </c>
      <c r="G20" s="97"/>
      <c r="H20" s="97">
        <v>40</v>
      </c>
      <c r="I20" s="102">
        <v>1</v>
      </c>
      <c r="J20" s="102"/>
      <c r="K20" s="95" t="s">
        <v>1102</v>
      </c>
      <c r="L20" s="102"/>
    </row>
    <row r="21" spans="1:12" ht="40.049999999999997" customHeight="1">
      <c r="A21" s="95">
        <v>18</v>
      </c>
      <c r="B21" s="95">
        <v>2</v>
      </c>
      <c r="C21" s="101" t="s">
        <v>26</v>
      </c>
      <c r="D21" s="100" t="s">
        <v>65</v>
      </c>
      <c r="E21" s="99" t="s">
        <v>27</v>
      </c>
      <c r="F21" s="97">
        <v>40</v>
      </c>
      <c r="G21" s="97">
        <v>40</v>
      </c>
      <c r="H21" s="97">
        <v>80</v>
      </c>
      <c r="I21" s="102">
        <v>1</v>
      </c>
      <c r="J21" s="102"/>
      <c r="K21" s="95" t="s">
        <v>1102</v>
      </c>
      <c r="L21" s="102"/>
    </row>
    <row r="22" spans="1:12" ht="40.049999999999997" customHeight="1">
      <c r="A22" s="95">
        <v>19</v>
      </c>
      <c r="B22" s="95">
        <v>3</v>
      </c>
      <c r="C22" s="101" t="s">
        <v>501</v>
      </c>
      <c r="D22" s="100" t="s">
        <v>28</v>
      </c>
      <c r="E22" s="99" t="s">
        <v>29</v>
      </c>
      <c r="F22" s="97">
        <v>15</v>
      </c>
      <c r="G22" s="97">
        <v>25</v>
      </c>
      <c r="H22" s="97">
        <v>40</v>
      </c>
      <c r="I22" s="102">
        <v>1</v>
      </c>
      <c r="J22" s="102"/>
      <c r="K22" s="95" t="s">
        <v>1102</v>
      </c>
      <c r="L22" s="102"/>
    </row>
    <row r="23" spans="1:12" ht="40.049999999999997" customHeight="1">
      <c r="A23" s="95">
        <v>20</v>
      </c>
      <c r="B23" s="95">
        <v>4</v>
      </c>
      <c r="C23" s="101" t="s">
        <v>30</v>
      </c>
      <c r="D23" s="100" t="s">
        <v>807</v>
      </c>
      <c r="E23" s="99" t="s">
        <v>31</v>
      </c>
      <c r="F23" s="97">
        <v>10</v>
      </c>
      <c r="G23" s="97">
        <v>10</v>
      </c>
      <c r="H23" s="97">
        <f>F23+G23</f>
        <v>20</v>
      </c>
      <c r="I23" s="102">
        <v>1</v>
      </c>
      <c r="J23" s="102"/>
      <c r="K23" s="95" t="s">
        <v>1102</v>
      </c>
      <c r="L23" s="102"/>
    </row>
    <row r="24" spans="1:12" ht="40.049999999999997" customHeight="1">
      <c r="A24" s="95">
        <v>21</v>
      </c>
      <c r="B24" s="95">
        <v>5</v>
      </c>
      <c r="C24" s="101" t="s">
        <v>502</v>
      </c>
      <c r="D24" s="100" t="s">
        <v>32</v>
      </c>
      <c r="E24" s="99" t="s">
        <v>33</v>
      </c>
      <c r="F24" s="97">
        <v>20</v>
      </c>
      <c r="G24" s="97">
        <v>20</v>
      </c>
      <c r="H24" s="97">
        <v>40</v>
      </c>
      <c r="I24" s="102">
        <v>1</v>
      </c>
      <c r="J24" s="102"/>
      <c r="K24" s="95" t="s">
        <v>1102</v>
      </c>
      <c r="L24" s="102"/>
    </row>
    <row r="25" spans="1:12" ht="40.049999999999997" customHeight="1">
      <c r="A25" s="95">
        <v>22</v>
      </c>
      <c r="B25" s="95">
        <v>6</v>
      </c>
      <c r="C25" s="101" t="s">
        <v>677</v>
      </c>
      <c r="D25" s="100" t="s">
        <v>113</v>
      </c>
      <c r="E25" s="99" t="s">
        <v>34</v>
      </c>
      <c r="F25" s="97">
        <v>20</v>
      </c>
      <c r="G25" s="97">
        <v>20</v>
      </c>
      <c r="H25" s="97">
        <v>40</v>
      </c>
      <c r="I25" s="102">
        <v>1</v>
      </c>
      <c r="J25" s="102"/>
      <c r="K25" s="95" t="s">
        <v>1102</v>
      </c>
      <c r="L25" s="102"/>
    </row>
    <row r="26" spans="1:12" ht="40.049999999999997" customHeight="1">
      <c r="A26" s="95">
        <v>23</v>
      </c>
      <c r="B26" s="95">
        <v>7</v>
      </c>
      <c r="C26" s="101" t="s">
        <v>35</v>
      </c>
      <c r="D26" s="100" t="s">
        <v>806</v>
      </c>
      <c r="E26" s="99" t="s">
        <v>36</v>
      </c>
      <c r="F26" s="97">
        <v>10</v>
      </c>
      <c r="G26" s="97">
        <v>5</v>
      </c>
      <c r="H26" s="97">
        <v>15</v>
      </c>
      <c r="I26" s="102">
        <v>1</v>
      </c>
      <c r="J26" s="102"/>
      <c r="K26" s="95" t="s">
        <v>1102</v>
      </c>
      <c r="L26" s="102"/>
    </row>
    <row r="27" spans="1:12" ht="40.049999999999997" customHeight="1">
      <c r="A27" s="95">
        <v>24</v>
      </c>
      <c r="B27" s="95">
        <v>8</v>
      </c>
      <c r="C27" s="101" t="s">
        <v>678</v>
      </c>
      <c r="D27" s="100" t="s">
        <v>810</v>
      </c>
      <c r="E27" s="99" t="s">
        <v>37</v>
      </c>
      <c r="F27" s="97">
        <v>20</v>
      </c>
      <c r="G27" s="97">
        <v>20</v>
      </c>
      <c r="H27" s="97">
        <v>40</v>
      </c>
      <c r="I27" s="102">
        <v>1</v>
      </c>
      <c r="J27" s="102">
        <v>1</v>
      </c>
      <c r="K27" s="95" t="s">
        <v>1102</v>
      </c>
      <c r="L27" s="102" t="s">
        <v>1096</v>
      </c>
    </row>
    <row r="28" spans="1:12" ht="40.049999999999997" customHeight="1">
      <c r="A28" s="95">
        <v>25</v>
      </c>
      <c r="B28" s="95">
        <v>1</v>
      </c>
      <c r="C28" s="102" t="s">
        <v>515</v>
      </c>
      <c r="D28" s="102" t="s">
        <v>149</v>
      </c>
      <c r="E28" s="102" t="s">
        <v>963</v>
      </c>
      <c r="F28" s="102">
        <v>8</v>
      </c>
      <c r="G28" s="102"/>
      <c r="H28" s="102">
        <v>8</v>
      </c>
      <c r="I28" s="102">
        <v>1</v>
      </c>
      <c r="J28" s="102"/>
      <c r="K28" s="102"/>
      <c r="L28" s="102"/>
    </row>
    <row r="29" spans="1:12" ht="40.049999999999997" customHeight="1">
      <c r="A29" s="95">
        <v>26</v>
      </c>
      <c r="B29" s="95">
        <v>2</v>
      </c>
      <c r="C29" s="102" t="s">
        <v>516</v>
      </c>
      <c r="D29" s="102" t="s">
        <v>150</v>
      </c>
      <c r="E29" s="102" t="s">
        <v>964</v>
      </c>
      <c r="F29" s="102">
        <v>3</v>
      </c>
      <c r="G29" s="102"/>
      <c r="H29" s="102">
        <v>3</v>
      </c>
      <c r="I29" s="102">
        <v>1</v>
      </c>
      <c r="J29" s="102"/>
      <c r="K29" s="102"/>
      <c r="L29" s="102"/>
    </row>
    <row r="30" spans="1:12" ht="40.049999999999997" customHeight="1">
      <c r="A30" s="95">
        <v>27</v>
      </c>
      <c r="B30" s="95">
        <v>3</v>
      </c>
      <c r="C30" s="102" t="s">
        <v>517</v>
      </c>
      <c r="D30" s="102" t="s">
        <v>151</v>
      </c>
      <c r="E30" s="102" t="s">
        <v>965</v>
      </c>
      <c r="F30" s="102">
        <v>2</v>
      </c>
      <c r="G30" s="102">
        <v>1</v>
      </c>
      <c r="H30" s="102">
        <v>3</v>
      </c>
      <c r="I30" s="102">
        <v>1</v>
      </c>
      <c r="J30" s="102"/>
      <c r="K30" s="102"/>
      <c r="L30" s="102"/>
    </row>
    <row r="31" spans="1:12" ht="40.049999999999997" customHeight="1">
      <c r="A31" s="95">
        <v>28</v>
      </c>
      <c r="B31" s="95">
        <v>4</v>
      </c>
      <c r="C31" s="102" t="s">
        <v>518</v>
      </c>
      <c r="D31" s="102" t="s">
        <v>153</v>
      </c>
      <c r="E31" s="102" t="s">
        <v>966</v>
      </c>
      <c r="F31" s="102">
        <v>2</v>
      </c>
      <c r="G31" s="102"/>
      <c r="H31" s="102">
        <v>2</v>
      </c>
      <c r="I31" s="102">
        <v>1</v>
      </c>
      <c r="J31" s="102"/>
      <c r="K31" s="102"/>
      <c r="L31" s="102"/>
    </row>
    <row r="32" spans="1:12" ht="40.049999999999997" customHeight="1">
      <c r="A32" s="95">
        <v>29</v>
      </c>
      <c r="B32" s="95">
        <v>5</v>
      </c>
      <c r="C32" s="102" t="s">
        <v>519</v>
      </c>
      <c r="D32" s="102" t="s">
        <v>154</v>
      </c>
      <c r="E32" s="102" t="s">
        <v>939</v>
      </c>
      <c r="F32" s="102">
        <v>2</v>
      </c>
      <c r="G32" s="102"/>
      <c r="H32" s="102">
        <v>2</v>
      </c>
      <c r="I32" s="102">
        <v>1</v>
      </c>
      <c r="J32" s="102"/>
      <c r="K32" s="102"/>
      <c r="L32" s="102"/>
    </row>
    <row r="33" spans="1:12" ht="40.049999999999997" customHeight="1">
      <c r="A33" s="95">
        <v>30</v>
      </c>
      <c r="B33" s="95">
        <v>6</v>
      </c>
      <c r="C33" s="102" t="s">
        <v>520</v>
      </c>
      <c r="D33" s="102" t="s">
        <v>70</v>
      </c>
      <c r="E33" s="102" t="s">
        <v>967</v>
      </c>
      <c r="F33" s="102"/>
      <c r="G33" s="102">
        <v>4</v>
      </c>
      <c r="H33" s="102">
        <v>4</v>
      </c>
      <c r="I33" s="102">
        <v>1</v>
      </c>
      <c r="J33" s="102"/>
      <c r="K33" s="102"/>
      <c r="L33" s="102"/>
    </row>
    <row r="34" spans="1:12" ht="40.049999999999997" customHeight="1">
      <c r="A34" s="95">
        <v>31</v>
      </c>
      <c r="B34" s="95">
        <v>7</v>
      </c>
      <c r="C34" s="102" t="s">
        <v>521</v>
      </c>
      <c r="D34" s="102" t="s">
        <v>155</v>
      </c>
      <c r="E34" s="102" t="s">
        <v>870</v>
      </c>
      <c r="F34" s="102">
        <v>1</v>
      </c>
      <c r="G34" s="102"/>
      <c r="H34" s="102">
        <v>1</v>
      </c>
      <c r="I34" s="102">
        <v>1</v>
      </c>
      <c r="J34" s="102"/>
      <c r="K34" s="102"/>
      <c r="L34" s="102"/>
    </row>
    <row r="35" spans="1:12" ht="40.049999999999997" customHeight="1">
      <c r="A35" s="95">
        <v>32</v>
      </c>
      <c r="B35" s="95">
        <v>8</v>
      </c>
      <c r="C35" s="102" t="s">
        <v>522</v>
      </c>
      <c r="D35" s="102" t="s">
        <v>72</v>
      </c>
      <c r="E35" s="102" t="s">
        <v>871</v>
      </c>
      <c r="F35" s="102">
        <v>1</v>
      </c>
      <c r="G35" s="102"/>
      <c r="H35" s="102">
        <v>1</v>
      </c>
      <c r="I35" s="102">
        <v>1</v>
      </c>
      <c r="J35" s="102"/>
      <c r="K35" s="102"/>
      <c r="L35" s="102"/>
    </row>
    <row r="36" spans="1:12" ht="40.049999999999997" customHeight="1">
      <c r="A36" s="95">
        <v>33</v>
      </c>
      <c r="B36" s="95">
        <v>9</v>
      </c>
      <c r="C36" s="102" t="s">
        <v>523</v>
      </c>
      <c r="D36" s="102" t="s">
        <v>157</v>
      </c>
      <c r="E36" s="102" t="s">
        <v>968</v>
      </c>
      <c r="F36" s="102">
        <v>4</v>
      </c>
      <c r="G36" s="102"/>
      <c r="H36" s="102">
        <v>4</v>
      </c>
      <c r="I36" s="102">
        <v>1</v>
      </c>
      <c r="J36" s="102"/>
      <c r="K36" s="102"/>
      <c r="L36" s="102"/>
    </row>
    <row r="37" spans="1:12" ht="40.049999999999997" customHeight="1">
      <c r="A37" s="95">
        <v>34</v>
      </c>
      <c r="B37" s="95">
        <v>10</v>
      </c>
      <c r="C37" s="102" t="s">
        <v>524</v>
      </c>
      <c r="D37" s="102" t="s">
        <v>158</v>
      </c>
      <c r="E37" s="102" t="s">
        <v>969</v>
      </c>
      <c r="F37" s="102">
        <v>3</v>
      </c>
      <c r="G37" s="102"/>
      <c r="H37" s="102">
        <v>3</v>
      </c>
      <c r="I37" s="102">
        <v>1</v>
      </c>
      <c r="J37" s="102"/>
      <c r="K37" s="102"/>
      <c r="L37" s="102"/>
    </row>
    <row r="38" spans="1:12" ht="40.049999999999997" customHeight="1">
      <c r="A38" s="95">
        <v>35</v>
      </c>
      <c r="B38" s="95">
        <v>11</v>
      </c>
      <c r="C38" s="102" t="s">
        <v>525</v>
      </c>
      <c r="D38" s="102" t="s">
        <v>159</v>
      </c>
      <c r="E38" s="102" t="s">
        <v>970</v>
      </c>
      <c r="F38" s="102">
        <v>1</v>
      </c>
      <c r="G38" s="102">
        <v>1</v>
      </c>
      <c r="H38" s="102">
        <v>2</v>
      </c>
      <c r="I38" s="102">
        <v>1</v>
      </c>
      <c r="J38" s="102"/>
      <c r="K38" s="102"/>
      <c r="L38" s="102"/>
    </row>
    <row r="39" spans="1:12" ht="40.049999999999997" customHeight="1">
      <c r="A39" s="95">
        <v>36</v>
      </c>
      <c r="B39" s="95">
        <v>12</v>
      </c>
      <c r="C39" s="102" t="s">
        <v>526</v>
      </c>
      <c r="D39" s="102" t="s">
        <v>160</v>
      </c>
      <c r="E39" s="102" t="s">
        <v>971</v>
      </c>
      <c r="F39" s="102">
        <v>28</v>
      </c>
      <c r="G39" s="102"/>
      <c r="H39" s="102">
        <v>28</v>
      </c>
      <c r="I39" s="102">
        <v>1</v>
      </c>
      <c r="J39" s="102"/>
      <c r="K39" s="102"/>
      <c r="L39" s="102"/>
    </row>
    <row r="40" spans="1:12" ht="40.049999999999997" customHeight="1">
      <c r="A40" s="95">
        <v>37</v>
      </c>
      <c r="B40" s="95">
        <v>13</v>
      </c>
      <c r="C40" s="102" t="s">
        <v>527</v>
      </c>
      <c r="D40" s="102" t="s">
        <v>161</v>
      </c>
      <c r="E40" s="102" t="s">
        <v>972</v>
      </c>
      <c r="F40" s="102">
        <v>10</v>
      </c>
      <c r="G40" s="102">
        <v>10</v>
      </c>
      <c r="H40" s="102">
        <v>20</v>
      </c>
      <c r="I40" s="102">
        <v>1</v>
      </c>
      <c r="J40" s="102"/>
      <c r="K40" s="102"/>
      <c r="L40" s="102"/>
    </row>
    <row r="41" spans="1:12" ht="40.049999999999997" customHeight="1">
      <c r="A41" s="95">
        <v>38</v>
      </c>
      <c r="B41" s="95">
        <v>14</v>
      </c>
      <c r="C41" s="102" t="s">
        <v>528</v>
      </c>
      <c r="D41" s="102" t="s">
        <v>162</v>
      </c>
      <c r="E41" s="102" t="s">
        <v>973</v>
      </c>
      <c r="F41" s="102">
        <v>60</v>
      </c>
      <c r="G41" s="102"/>
      <c r="H41" s="102">
        <v>60</v>
      </c>
      <c r="I41" s="102">
        <v>1</v>
      </c>
      <c r="J41" s="102"/>
      <c r="K41" s="102"/>
      <c r="L41" s="102"/>
    </row>
    <row r="42" spans="1:12" ht="40.049999999999997" customHeight="1">
      <c r="A42" s="95">
        <v>39</v>
      </c>
      <c r="B42" s="95">
        <v>15</v>
      </c>
      <c r="C42" s="102" t="s">
        <v>529</v>
      </c>
      <c r="D42" s="102" t="s">
        <v>163</v>
      </c>
      <c r="E42" s="102" t="s">
        <v>974</v>
      </c>
      <c r="F42" s="102">
        <v>17</v>
      </c>
      <c r="G42" s="102">
        <v>3</v>
      </c>
      <c r="H42" s="102">
        <v>20</v>
      </c>
      <c r="I42" s="102">
        <v>1</v>
      </c>
      <c r="J42" s="102"/>
      <c r="K42" s="102"/>
      <c r="L42" s="102"/>
    </row>
    <row r="43" spans="1:12" ht="40.049999999999997" customHeight="1">
      <c r="A43" s="95">
        <v>40</v>
      </c>
      <c r="B43" s="95">
        <v>16</v>
      </c>
      <c r="C43" s="102" t="s">
        <v>530</v>
      </c>
      <c r="D43" s="102" t="s">
        <v>164</v>
      </c>
      <c r="E43" s="102" t="s">
        <v>940</v>
      </c>
      <c r="F43" s="102">
        <v>19</v>
      </c>
      <c r="G43" s="102">
        <v>1</v>
      </c>
      <c r="H43" s="102">
        <v>20</v>
      </c>
      <c r="I43" s="102">
        <v>1</v>
      </c>
      <c r="J43" s="102"/>
      <c r="K43" s="102"/>
      <c r="L43" s="102"/>
    </row>
    <row r="44" spans="1:12" ht="40.049999999999997" customHeight="1">
      <c r="A44" s="95">
        <v>41</v>
      </c>
      <c r="B44" s="95">
        <v>17</v>
      </c>
      <c r="C44" s="102" t="s">
        <v>531</v>
      </c>
      <c r="D44" s="102" t="s">
        <v>165</v>
      </c>
      <c r="E44" s="102" t="s">
        <v>914</v>
      </c>
      <c r="F44" s="102">
        <v>28</v>
      </c>
      <c r="G44" s="102">
        <v>2</v>
      </c>
      <c r="H44" s="102">
        <v>30</v>
      </c>
      <c r="I44" s="102">
        <v>1</v>
      </c>
      <c r="J44" s="102"/>
      <c r="K44" s="102"/>
      <c r="L44" s="102"/>
    </row>
    <row r="45" spans="1:12" ht="40.049999999999997" customHeight="1">
      <c r="A45" s="95">
        <v>42</v>
      </c>
      <c r="B45" s="95">
        <v>18</v>
      </c>
      <c r="C45" s="102" t="s">
        <v>532</v>
      </c>
      <c r="D45" s="102" t="s">
        <v>166</v>
      </c>
      <c r="E45" s="102" t="s">
        <v>888</v>
      </c>
      <c r="F45" s="102">
        <v>20</v>
      </c>
      <c r="G45" s="102"/>
      <c r="H45" s="102">
        <v>20</v>
      </c>
      <c r="I45" s="102">
        <v>1</v>
      </c>
      <c r="J45" s="102"/>
      <c r="K45" s="102"/>
      <c r="L45" s="102"/>
    </row>
    <row r="46" spans="1:12" ht="40.049999999999997" customHeight="1">
      <c r="A46" s="95">
        <v>43</v>
      </c>
      <c r="B46" s="95">
        <v>19</v>
      </c>
      <c r="C46" s="102" t="s">
        <v>533</v>
      </c>
      <c r="D46" s="102" t="s">
        <v>167</v>
      </c>
      <c r="E46" s="102" t="s">
        <v>856</v>
      </c>
      <c r="F46" s="102">
        <v>17</v>
      </c>
      <c r="G46" s="102">
        <v>3</v>
      </c>
      <c r="H46" s="102">
        <v>20</v>
      </c>
      <c r="I46" s="102">
        <v>1</v>
      </c>
      <c r="J46" s="102"/>
      <c r="K46" s="102"/>
      <c r="L46" s="102"/>
    </row>
    <row r="47" spans="1:12" ht="40.049999999999997" customHeight="1">
      <c r="A47" s="95">
        <v>44</v>
      </c>
      <c r="B47" s="95">
        <v>20</v>
      </c>
      <c r="C47" s="102" t="s">
        <v>534</v>
      </c>
      <c r="D47" s="102" t="s">
        <v>168</v>
      </c>
      <c r="E47" s="102" t="s">
        <v>941</v>
      </c>
      <c r="F47" s="102">
        <v>25</v>
      </c>
      <c r="G47" s="102">
        <v>10</v>
      </c>
      <c r="H47" s="102">
        <v>35</v>
      </c>
      <c r="I47" s="102">
        <v>1</v>
      </c>
      <c r="J47" s="102"/>
      <c r="K47" s="102"/>
      <c r="L47" s="102"/>
    </row>
    <row r="48" spans="1:12" ht="40.049999999999997" customHeight="1">
      <c r="A48" s="95">
        <v>45</v>
      </c>
      <c r="B48" s="95">
        <v>21</v>
      </c>
      <c r="C48" s="102" t="s">
        <v>535</v>
      </c>
      <c r="D48" s="102" t="s">
        <v>169</v>
      </c>
      <c r="E48" s="102" t="s">
        <v>915</v>
      </c>
      <c r="F48" s="102">
        <v>19</v>
      </c>
      <c r="G48" s="102">
        <v>1</v>
      </c>
      <c r="H48" s="102">
        <v>20</v>
      </c>
      <c r="I48" s="102">
        <v>1</v>
      </c>
      <c r="J48" s="102">
        <v>1</v>
      </c>
      <c r="K48" s="102"/>
      <c r="L48" s="105" t="s">
        <v>1097</v>
      </c>
    </row>
    <row r="49" spans="1:12" ht="40.049999999999997" customHeight="1">
      <c r="A49" s="95">
        <v>46</v>
      </c>
      <c r="B49" s="95">
        <v>22</v>
      </c>
      <c r="C49" s="102" t="s">
        <v>536</v>
      </c>
      <c r="D49" s="102" t="s">
        <v>170</v>
      </c>
      <c r="E49" s="102" t="s">
        <v>942</v>
      </c>
      <c r="F49" s="102">
        <v>15</v>
      </c>
      <c r="G49" s="102">
        <v>5</v>
      </c>
      <c r="H49" s="102">
        <v>20</v>
      </c>
      <c r="I49" s="102">
        <v>1</v>
      </c>
      <c r="J49" s="102">
        <v>1</v>
      </c>
      <c r="K49" s="102"/>
      <c r="L49" s="102" t="s">
        <v>1096</v>
      </c>
    </row>
    <row r="50" spans="1:12" ht="40.049999999999997" customHeight="1">
      <c r="A50" s="95">
        <v>47</v>
      </c>
      <c r="B50" s="95">
        <v>23</v>
      </c>
      <c r="C50" s="102" t="s">
        <v>537</v>
      </c>
      <c r="D50" s="102" t="s">
        <v>171</v>
      </c>
      <c r="E50" s="102" t="s">
        <v>916</v>
      </c>
      <c r="F50" s="102">
        <v>5</v>
      </c>
      <c r="G50" s="102">
        <v>5</v>
      </c>
      <c r="H50" s="102">
        <v>10</v>
      </c>
      <c r="I50" s="102">
        <v>1</v>
      </c>
      <c r="J50" s="102"/>
      <c r="K50" s="102"/>
      <c r="L50" s="102"/>
    </row>
    <row r="51" spans="1:12" ht="40.049999999999997" customHeight="1">
      <c r="A51" s="95">
        <v>48</v>
      </c>
      <c r="B51" s="95">
        <v>24</v>
      </c>
      <c r="C51" s="102" t="s">
        <v>538</v>
      </c>
      <c r="D51" s="102" t="s">
        <v>172</v>
      </c>
      <c r="E51" s="102" t="s">
        <v>975</v>
      </c>
      <c r="F51" s="102">
        <v>40</v>
      </c>
      <c r="G51" s="102">
        <v>20</v>
      </c>
      <c r="H51" s="102">
        <v>60</v>
      </c>
      <c r="I51" s="102">
        <v>1</v>
      </c>
      <c r="J51" s="102"/>
      <c r="K51" s="102"/>
      <c r="L51" s="102"/>
    </row>
    <row r="52" spans="1:12" ht="40.049999999999997" customHeight="1">
      <c r="A52" s="95">
        <v>49</v>
      </c>
      <c r="B52" s="95">
        <v>25</v>
      </c>
      <c r="C52" s="102" t="s">
        <v>539</v>
      </c>
      <c r="D52" s="102" t="s">
        <v>173</v>
      </c>
      <c r="E52" s="102" t="s">
        <v>976</v>
      </c>
      <c r="F52" s="102">
        <v>2</v>
      </c>
      <c r="G52" s="102"/>
      <c r="H52" s="102">
        <v>2</v>
      </c>
      <c r="I52" s="102">
        <v>1</v>
      </c>
      <c r="J52" s="102"/>
      <c r="K52" s="102"/>
      <c r="L52" s="102"/>
    </row>
    <row r="53" spans="1:12" ht="40.049999999999997" customHeight="1">
      <c r="A53" s="95">
        <v>50</v>
      </c>
      <c r="B53" s="95">
        <v>26</v>
      </c>
      <c r="C53" s="102" t="s">
        <v>540</v>
      </c>
      <c r="D53" s="102" t="s">
        <v>174</v>
      </c>
      <c r="E53" s="102" t="s">
        <v>977</v>
      </c>
      <c r="F53" s="102">
        <v>38</v>
      </c>
      <c r="G53" s="102">
        <v>2</v>
      </c>
      <c r="H53" s="102">
        <v>40</v>
      </c>
      <c r="I53" s="102">
        <v>1</v>
      </c>
      <c r="J53" s="102"/>
      <c r="K53" s="102"/>
      <c r="L53" s="102"/>
    </row>
    <row r="54" spans="1:12" ht="40.049999999999997" customHeight="1">
      <c r="A54" s="95">
        <v>51</v>
      </c>
      <c r="B54" s="95">
        <v>27</v>
      </c>
      <c r="C54" s="102" t="s">
        <v>541</v>
      </c>
      <c r="D54" s="102" t="s">
        <v>175</v>
      </c>
      <c r="E54" s="102" t="s">
        <v>857</v>
      </c>
      <c r="F54" s="102">
        <v>40</v>
      </c>
      <c r="G54" s="102">
        <v>20</v>
      </c>
      <c r="H54" s="102">
        <v>60</v>
      </c>
      <c r="I54" s="102">
        <v>1</v>
      </c>
      <c r="J54" s="102">
        <v>1</v>
      </c>
      <c r="K54" s="102"/>
      <c r="L54" s="102" t="s">
        <v>1096</v>
      </c>
    </row>
    <row r="55" spans="1:12" ht="40.049999999999997" customHeight="1">
      <c r="A55" s="95">
        <v>52</v>
      </c>
      <c r="B55" s="95">
        <v>28</v>
      </c>
      <c r="C55" s="102" t="s">
        <v>542</v>
      </c>
      <c r="D55" s="102" t="s">
        <v>83</v>
      </c>
      <c r="E55" s="102" t="s">
        <v>943</v>
      </c>
      <c r="F55" s="102">
        <v>20</v>
      </c>
      <c r="G55" s="102">
        <v>20</v>
      </c>
      <c r="H55" s="102">
        <v>40</v>
      </c>
      <c r="I55" s="102">
        <v>1</v>
      </c>
      <c r="J55" s="102"/>
      <c r="K55" s="102"/>
      <c r="L55" s="102"/>
    </row>
    <row r="56" spans="1:12" ht="40.049999999999997" customHeight="1">
      <c r="A56" s="95">
        <v>53</v>
      </c>
      <c r="B56" s="95">
        <v>29</v>
      </c>
      <c r="C56" s="102" t="s">
        <v>543</v>
      </c>
      <c r="D56" s="102" t="s">
        <v>176</v>
      </c>
      <c r="E56" s="102" t="s">
        <v>872</v>
      </c>
      <c r="F56" s="102">
        <v>5</v>
      </c>
      <c r="G56" s="102"/>
      <c r="H56" s="102">
        <v>5</v>
      </c>
      <c r="I56" s="102">
        <v>1</v>
      </c>
      <c r="J56" s="102"/>
      <c r="K56" s="102"/>
      <c r="L56" s="102"/>
    </row>
    <row r="57" spans="1:12" ht="40.049999999999997" customHeight="1">
      <c r="A57" s="95">
        <v>54</v>
      </c>
      <c r="B57" s="95">
        <v>30</v>
      </c>
      <c r="C57" s="102" t="s">
        <v>544</v>
      </c>
      <c r="D57" s="102" t="s">
        <v>177</v>
      </c>
      <c r="E57" s="102" t="s">
        <v>978</v>
      </c>
      <c r="F57" s="102">
        <v>40</v>
      </c>
      <c r="G57" s="102"/>
      <c r="H57" s="102">
        <v>40</v>
      </c>
      <c r="I57" s="102">
        <v>1</v>
      </c>
      <c r="J57" s="102">
        <v>1</v>
      </c>
      <c r="K57" s="102"/>
      <c r="L57" s="102" t="s">
        <v>1096</v>
      </c>
    </row>
    <row r="58" spans="1:12" ht="40.049999999999997" customHeight="1">
      <c r="A58" s="95">
        <v>55</v>
      </c>
      <c r="B58" s="95">
        <v>31</v>
      </c>
      <c r="C58" s="102" t="s">
        <v>545</v>
      </c>
      <c r="D58" s="102" t="s">
        <v>178</v>
      </c>
      <c r="E58" s="102" t="s">
        <v>831</v>
      </c>
      <c r="F58" s="102">
        <v>10</v>
      </c>
      <c r="G58" s="102">
        <v>10</v>
      </c>
      <c r="H58" s="102">
        <v>20</v>
      </c>
      <c r="I58" s="102">
        <v>1</v>
      </c>
      <c r="J58" s="102"/>
      <c r="K58" s="102"/>
      <c r="L58" s="102"/>
    </row>
    <row r="59" spans="1:12" ht="40.049999999999997" customHeight="1">
      <c r="A59" s="95">
        <v>56</v>
      </c>
      <c r="B59" s="95">
        <v>32</v>
      </c>
      <c r="C59" s="102" t="s">
        <v>546</v>
      </c>
      <c r="D59" s="102" t="s">
        <v>84</v>
      </c>
      <c r="E59" s="102" t="s">
        <v>889</v>
      </c>
      <c r="F59" s="102">
        <v>20</v>
      </c>
      <c r="G59" s="102">
        <v>10</v>
      </c>
      <c r="H59" s="102">
        <v>30</v>
      </c>
      <c r="I59" s="102">
        <v>1</v>
      </c>
      <c r="J59" s="102">
        <v>1</v>
      </c>
      <c r="K59" s="102"/>
      <c r="L59" s="102" t="s">
        <v>1096</v>
      </c>
    </row>
    <row r="60" spans="1:12" ht="40.049999999999997" customHeight="1">
      <c r="A60" s="95">
        <v>57</v>
      </c>
      <c r="B60" s="95">
        <v>33</v>
      </c>
      <c r="C60" s="102" t="s">
        <v>547</v>
      </c>
      <c r="D60" s="102" t="s">
        <v>179</v>
      </c>
      <c r="E60" s="102" t="s">
        <v>944</v>
      </c>
      <c r="F60" s="102">
        <v>10</v>
      </c>
      <c r="G60" s="102">
        <v>10</v>
      </c>
      <c r="H60" s="102">
        <v>20</v>
      </c>
      <c r="I60" s="102">
        <v>1</v>
      </c>
      <c r="J60" s="102"/>
      <c r="K60" s="102"/>
      <c r="L60" s="102"/>
    </row>
    <row r="61" spans="1:12" ht="40.049999999999997" customHeight="1">
      <c r="A61" s="95">
        <v>58</v>
      </c>
      <c r="B61" s="95">
        <v>34</v>
      </c>
      <c r="C61" s="102" t="s">
        <v>548</v>
      </c>
      <c r="D61" s="102" t="s">
        <v>180</v>
      </c>
      <c r="E61" s="102" t="s">
        <v>979</v>
      </c>
      <c r="F61" s="102">
        <v>10</v>
      </c>
      <c r="G61" s="102">
        <v>1</v>
      </c>
      <c r="H61" s="102">
        <v>11</v>
      </c>
      <c r="I61" s="102">
        <v>1</v>
      </c>
      <c r="J61" s="102"/>
      <c r="K61" s="102"/>
      <c r="L61" s="102"/>
    </row>
    <row r="62" spans="1:12" ht="40.049999999999997" customHeight="1">
      <c r="A62" s="95">
        <v>59</v>
      </c>
      <c r="B62" s="95">
        <v>35</v>
      </c>
      <c r="C62" s="102" t="s">
        <v>549</v>
      </c>
      <c r="D62" s="102" t="s">
        <v>181</v>
      </c>
      <c r="E62" s="102" t="s">
        <v>917</v>
      </c>
      <c r="F62" s="102">
        <v>10</v>
      </c>
      <c r="G62" s="102">
        <v>1</v>
      </c>
      <c r="H62" s="102">
        <v>11</v>
      </c>
      <c r="I62" s="102">
        <v>1</v>
      </c>
      <c r="J62" s="102">
        <v>1</v>
      </c>
      <c r="K62" s="102"/>
      <c r="L62" s="105" t="s">
        <v>1097</v>
      </c>
    </row>
    <row r="63" spans="1:12" ht="40.049999999999997" customHeight="1">
      <c r="A63" s="95">
        <v>60</v>
      </c>
      <c r="B63" s="95">
        <v>36</v>
      </c>
      <c r="C63" s="102" t="s">
        <v>550</v>
      </c>
      <c r="D63" s="102" t="s">
        <v>182</v>
      </c>
      <c r="E63" s="102" t="s">
        <v>980</v>
      </c>
      <c r="F63" s="102">
        <v>12</v>
      </c>
      <c r="G63" s="102"/>
      <c r="H63" s="102">
        <v>12</v>
      </c>
      <c r="I63" s="102">
        <v>1</v>
      </c>
      <c r="J63" s="102"/>
      <c r="K63" s="102"/>
      <c r="L63" s="102"/>
    </row>
    <row r="64" spans="1:12" ht="40.049999999999997" customHeight="1">
      <c r="A64" s="95">
        <v>61</v>
      </c>
      <c r="B64" s="95">
        <v>37</v>
      </c>
      <c r="C64" s="102" t="s">
        <v>551</v>
      </c>
      <c r="D64" s="102" t="s">
        <v>183</v>
      </c>
      <c r="E64" s="102" t="s">
        <v>981</v>
      </c>
      <c r="F64" s="102">
        <v>80</v>
      </c>
      <c r="G64" s="102">
        <v>10</v>
      </c>
      <c r="H64" s="102">
        <v>90</v>
      </c>
      <c r="I64" s="102">
        <v>1</v>
      </c>
      <c r="J64" s="102">
        <v>1</v>
      </c>
      <c r="K64" s="102"/>
      <c r="L64" s="102" t="s">
        <v>1096</v>
      </c>
    </row>
    <row r="65" spans="1:12" ht="40.049999999999997" customHeight="1">
      <c r="A65" s="95">
        <v>62</v>
      </c>
      <c r="B65" s="95">
        <v>38</v>
      </c>
      <c r="C65" s="102" t="s">
        <v>552</v>
      </c>
      <c r="D65" s="102" t="s">
        <v>184</v>
      </c>
      <c r="E65" s="102" t="s">
        <v>873</v>
      </c>
      <c r="F65" s="102">
        <v>2</v>
      </c>
      <c r="G65" s="102">
        <v>1</v>
      </c>
      <c r="H65" s="102">
        <v>3</v>
      </c>
      <c r="I65" s="102">
        <v>1</v>
      </c>
      <c r="J65" s="102"/>
      <c r="K65" s="102"/>
      <c r="L65" s="102"/>
    </row>
    <row r="66" spans="1:12" ht="40.049999999999997" customHeight="1">
      <c r="A66" s="95">
        <v>63</v>
      </c>
      <c r="B66" s="95">
        <v>39</v>
      </c>
      <c r="C66" s="102" t="s">
        <v>553</v>
      </c>
      <c r="D66" s="102" t="s">
        <v>185</v>
      </c>
      <c r="E66" s="102" t="s">
        <v>982</v>
      </c>
      <c r="F66" s="102">
        <v>15</v>
      </c>
      <c r="G66" s="102">
        <v>5</v>
      </c>
      <c r="H66" s="102">
        <v>20</v>
      </c>
      <c r="I66" s="102">
        <v>1</v>
      </c>
      <c r="J66" s="102"/>
      <c r="K66" s="102"/>
      <c r="L66" s="102"/>
    </row>
    <row r="67" spans="1:12" ht="40.049999999999997" customHeight="1">
      <c r="A67" s="95">
        <v>64</v>
      </c>
      <c r="B67" s="95">
        <v>40</v>
      </c>
      <c r="C67" s="102" t="s">
        <v>554</v>
      </c>
      <c r="D67" s="102" t="s">
        <v>186</v>
      </c>
      <c r="E67" s="102" t="s">
        <v>890</v>
      </c>
      <c r="F67" s="102">
        <v>35</v>
      </c>
      <c r="G67" s="102">
        <v>5</v>
      </c>
      <c r="H67" s="102">
        <v>40</v>
      </c>
      <c r="I67" s="102">
        <v>1</v>
      </c>
      <c r="J67" s="102"/>
      <c r="K67" s="102"/>
      <c r="L67" s="102"/>
    </row>
    <row r="68" spans="1:12" ht="40.049999999999997" customHeight="1">
      <c r="A68" s="95">
        <v>65</v>
      </c>
      <c r="B68" s="95">
        <v>41</v>
      </c>
      <c r="C68" s="102" t="s">
        <v>555</v>
      </c>
      <c r="D68" s="102" t="s">
        <v>187</v>
      </c>
      <c r="E68" s="102" t="s">
        <v>983</v>
      </c>
      <c r="F68" s="102">
        <v>15</v>
      </c>
      <c r="G68" s="102">
        <v>5</v>
      </c>
      <c r="H68" s="102">
        <v>20</v>
      </c>
      <c r="I68" s="102">
        <v>1</v>
      </c>
      <c r="J68" s="102"/>
      <c r="K68" s="102"/>
      <c r="L68" s="102"/>
    </row>
    <row r="69" spans="1:12" ht="40.049999999999997" customHeight="1">
      <c r="A69" s="95">
        <v>66</v>
      </c>
      <c r="B69" s="95">
        <v>42</v>
      </c>
      <c r="C69" s="102" t="s">
        <v>556</v>
      </c>
      <c r="D69" s="102" t="s">
        <v>186</v>
      </c>
      <c r="E69" s="102" t="s">
        <v>858</v>
      </c>
      <c r="F69" s="102">
        <v>6</v>
      </c>
      <c r="G69" s="102">
        <v>6</v>
      </c>
      <c r="H69" s="102">
        <v>12</v>
      </c>
      <c r="I69" s="102">
        <v>1</v>
      </c>
      <c r="J69" s="102"/>
      <c r="K69" s="102"/>
      <c r="L69" s="102"/>
    </row>
    <row r="70" spans="1:12" ht="40.049999999999997" customHeight="1">
      <c r="A70" s="95">
        <v>67</v>
      </c>
      <c r="B70" s="95">
        <v>43</v>
      </c>
      <c r="C70" s="102" t="s">
        <v>557</v>
      </c>
      <c r="D70" s="102" t="s">
        <v>188</v>
      </c>
      <c r="E70" s="102" t="s">
        <v>891</v>
      </c>
      <c r="F70" s="102">
        <v>10</v>
      </c>
      <c r="G70" s="102">
        <v>10</v>
      </c>
      <c r="H70" s="102">
        <v>20</v>
      </c>
      <c r="I70" s="102">
        <v>1</v>
      </c>
      <c r="J70" s="102"/>
      <c r="K70" s="102"/>
      <c r="L70" s="102"/>
    </row>
    <row r="71" spans="1:12" ht="40.049999999999997" customHeight="1">
      <c r="A71" s="95">
        <v>68</v>
      </c>
      <c r="B71" s="95">
        <v>44</v>
      </c>
      <c r="C71" s="102" t="s">
        <v>558</v>
      </c>
      <c r="D71" s="102" t="s">
        <v>189</v>
      </c>
      <c r="E71" s="102" t="s">
        <v>850</v>
      </c>
      <c r="F71" s="102">
        <v>20</v>
      </c>
      <c r="G71" s="102"/>
      <c r="H71" s="102">
        <v>20</v>
      </c>
      <c r="I71" s="102">
        <v>1</v>
      </c>
      <c r="J71" s="102"/>
      <c r="K71" s="102"/>
      <c r="L71" s="102"/>
    </row>
    <row r="72" spans="1:12" ht="40.049999999999997" customHeight="1">
      <c r="A72" s="95">
        <v>69</v>
      </c>
      <c r="B72" s="95">
        <v>45</v>
      </c>
      <c r="C72" s="102" t="s">
        <v>559</v>
      </c>
      <c r="D72" s="102" t="s">
        <v>190</v>
      </c>
      <c r="E72" s="102" t="s">
        <v>984</v>
      </c>
      <c r="F72" s="102">
        <v>10</v>
      </c>
      <c r="G72" s="102">
        <v>10</v>
      </c>
      <c r="H72" s="102">
        <v>20</v>
      </c>
      <c r="I72" s="102">
        <v>1</v>
      </c>
      <c r="J72" s="102"/>
      <c r="K72" s="102"/>
      <c r="L72" s="102"/>
    </row>
    <row r="73" spans="1:12" ht="40.049999999999997" customHeight="1">
      <c r="A73" s="95">
        <v>70</v>
      </c>
      <c r="B73" s="95">
        <v>46</v>
      </c>
      <c r="C73" s="102" t="s">
        <v>560</v>
      </c>
      <c r="D73" s="102" t="s">
        <v>89</v>
      </c>
      <c r="E73" s="102" t="s">
        <v>838</v>
      </c>
      <c r="F73" s="102">
        <v>10</v>
      </c>
      <c r="G73" s="102">
        <v>2</v>
      </c>
      <c r="H73" s="102">
        <v>12</v>
      </c>
      <c r="I73" s="102">
        <v>1</v>
      </c>
      <c r="J73" s="102"/>
      <c r="K73" s="102"/>
      <c r="L73" s="102"/>
    </row>
    <row r="74" spans="1:12" ht="40.049999999999997" customHeight="1">
      <c r="A74" s="95">
        <v>71</v>
      </c>
      <c r="B74" s="95">
        <v>47</v>
      </c>
      <c r="C74" s="102" t="s">
        <v>561</v>
      </c>
      <c r="D74" s="102" t="s">
        <v>191</v>
      </c>
      <c r="E74" s="102" t="s">
        <v>892</v>
      </c>
      <c r="F74" s="102">
        <v>13</v>
      </c>
      <c r="G74" s="102">
        <v>13</v>
      </c>
      <c r="H74" s="102">
        <v>26</v>
      </c>
      <c r="I74" s="102">
        <v>1</v>
      </c>
      <c r="J74" s="102">
        <v>1</v>
      </c>
      <c r="K74" s="102"/>
      <c r="L74" s="102" t="s">
        <v>1096</v>
      </c>
    </row>
    <row r="75" spans="1:12" ht="40.049999999999997" customHeight="1">
      <c r="A75" s="95">
        <v>72</v>
      </c>
      <c r="B75" s="95">
        <v>48</v>
      </c>
      <c r="C75" s="102" t="s">
        <v>562</v>
      </c>
      <c r="D75" s="102" t="s">
        <v>192</v>
      </c>
      <c r="E75" s="102" t="s">
        <v>985</v>
      </c>
      <c r="F75" s="102">
        <v>25</v>
      </c>
      <c r="G75" s="102">
        <v>5</v>
      </c>
      <c r="H75" s="102">
        <v>30</v>
      </c>
      <c r="I75" s="102">
        <v>1</v>
      </c>
      <c r="J75" s="102"/>
      <c r="K75" s="102"/>
      <c r="L75" s="102"/>
    </row>
    <row r="76" spans="1:12" ht="40.049999999999997" customHeight="1">
      <c r="A76" s="95">
        <v>73</v>
      </c>
      <c r="B76" s="95">
        <v>49</v>
      </c>
      <c r="C76" s="102" t="s">
        <v>563</v>
      </c>
      <c r="D76" s="102" t="s">
        <v>193</v>
      </c>
      <c r="E76" s="102" t="s">
        <v>986</v>
      </c>
      <c r="F76" s="102">
        <v>3</v>
      </c>
      <c r="G76" s="102">
        <v>4</v>
      </c>
      <c r="H76" s="102">
        <v>7</v>
      </c>
      <c r="I76" s="102">
        <v>1</v>
      </c>
      <c r="J76" s="102"/>
      <c r="K76" s="102"/>
      <c r="L76" s="102"/>
    </row>
    <row r="77" spans="1:12" ht="40.049999999999997" customHeight="1">
      <c r="A77" s="95">
        <v>74</v>
      </c>
      <c r="B77" s="95">
        <v>50</v>
      </c>
      <c r="C77" s="102" t="s">
        <v>564</v>
      </c>
      <c r="D77" s="102" t="s">
        <v>194</v>
      </c>
      <c r="E77" s="102" t="s">
        <v>918</v>
      </c>
      <c r="F77" s="102">
        <v>58</v>
      </c>
      <c r="G77" s="102">
        <v>2</v>
      </c>
      <c r="H77" s="102">
        <v>60</v>
      </c>
      <c r="I77" s="102">
        <v>1</v>
      </c>
      <c r="J77" s="102"/>
      <c r="K77" s="102"/>
      <c r="L77" s="102"/>
    </row>
    <row r="78" spans="1:12" ht="40.049999999999997" customHeight="1">
      <c r="A78" s="95">
        <v>75</v>
      </c>
      <c r="B78" s="95">
        <v>51</v>
      </c>
      <c r="C78" s="102" t="s">
        <v>565</v>
      </c>
      <c r="D78" s="102" t="s">
        <v>195</v>
      </c>
      <c r="E78" s="102" t="s">
        <v>874</v>
      </c>
      <c r="F78" s="102">
        <v>5</v>
      </c>
      <c r="G78" s="102">
        <v>2</v>
      </c>
      <c r="H78" s="102">
        <v>7</v>
      </c>
      <c r="I78" s="102">
        <v>1</v>
      </c>
      <c r="J78" s="102"/>
      <c r="K78" s="102"/>
      <c r="L78" s="102"/>
    </row>
    <row r="79" spans="1:12" ht="40.049999999999997" customHeight="1">
      <c r="A79" s="95">
        <v>76</v>
      </c>
      <c r="B79" s="95">
        <v>52</v>
      </c>
      <c r="C79" s="102" t="s">
        <v>566</v>
      </c>
      <c r="D79" s="102" t="s">
        <v>196</v>
      </c>
      <c r="E79" s="102" t="s">
        <v>987</v>
      </c>
      <c r="F79" s="102">
        <v>20</v>
      </c>
      <c r="G79" s="102"/>
      <c r="H79" s="102">
        <v>20</v>
      </c>
      <c r="I79" s="102">
        <v>1</v>
      </c>
      <c r="J79" s="102"/>
      <c r="K79" s="102"/>
      <c r="L79" s="102"/>
    </row>
    <row r="80" spans="1:12" ht="40.049999999999997" customHeight="1">
      <c r="A80" s="95">
        <v>77</v>
      </c>
      <c r="B80" s="95">
        <v>53</v>
      </c>
      <c r="C80" s="102" t="s">
        <v>567</v>
      </c>
      <c r="D80" s="102" t="s">
        <v>197</v>
      </c>
      <c r="E80" s="102" t="s">
        <v>945</v>
      </c>
      <c r="F80" s="102">
        <v>5</v>
      </c>
      <c r="G80" s="102">
        <v>9</v>
      </c>
      <c r="H80" s="102">
        <v>14</v>
      </c>
      <c r="I80" s="102">
        <v>1</v>
      </c>
      <c r="J80" s="102"/>
      <c r="K80" s="102"/>
      <c r="L80" s="102"/>
    </row>
    <row r="81" spans="1:12" ht="40.049999999999997" customHeight="1">
      <c r="A81" s="95">
        <v>78</v>
      </c>
      <c r="B81" s="95">
        <v>54</v>
      </c>
      <c r="C81" s="102" t="s">
        <v>568</v>
      </c>
      <c r="D81" s="102" t="s">
        <v>198</v>
      </c>
      <c r="E81" s="102" t="s">
        <v>988</v>
      </c>
      <c r="F81" s="102">
        <v>15</v>
      </c>
      <c r="G81" s="102">
        <v>5</v>
      </c>
      <c r="H81" s="102">
        <v>20</v>
      </c>
      <c r="I81" s="102">
        <v>1</v>
      </c>
      <c r="J81" s="102"/>
      <c r="K81" s="102"/>
      <c r="L81" s="102"/>
    </row>
    <row r="82" spans="1:12" ht="40.049999999999997" customHeight="1">
      <c r="A82" s="95">
        <v>79</v>
      </c>
      <c r="B82" s="95">
        <v>55</v>
      </c>
      <c r="C82" s="102" t="s">
        <v>569</v>
      </c>
      <c r="D82" s="102" t="s">
        <v>199</v>
      </c>
      <c r="E82" s="102" t="s">
        <v>946</v>
      </c>
      <c r="F82" s="102">
        <v>15</v>
      </c>
      <c r="G82" s="102">
        <v>5</v>
      </c>
      <c r="H82" s="102">
        <v>20</v>
      </c>
      <c r="I82" s="102">
        <v>1</v>
      </c>
      <c r="J82" s="102"/>
      <c r="K82" s="102"/>
      <c r="L82" s="102"/>
    </row>
    <row r="83" spans="1:12" ht="40.049999999999997" customHeight="1">
      <c r="A83" s="95">
        <v>80</v>
      </c>
      <c r="B83" s="95">
        <v>56</v>
      </c>
      <c r="C83" s="102" t="s">
        <v>570</v>
      </c>
      <c r="D83" s="102" t="s">
        <v>200</v>
      </c>
      <c r="E83" s="102" t="s">
        <v>989</v>
      </c>
      <c r="F83" s="102">
        <v>8</v>
      </c>
      <c r="G83" s="102">
        <v>2</v>
      </c>
      <c r="H83" s="102">
        <v>10</v>
      </c>
      <c r="I83" s="102">
        <v>1</v>
      </c>
      <c r="J83" s="102"/>
      <c r="K83" s="102"/>
      <c r="L83" s="102"/>
    </row>
    <row r="84" spans="1:12" ht="40.049999999999997" customHeight="1">
      <c r="A84" s="95">
        <v>81</v>
      </c>
      <c r="B84" s="95">
        <v>57</v>
      </c>
      <c r="C84" s="102" t="s">
        <v>571</v>
      </c>
      <c r="D84" s="102" t="s">
        <v>201</v>
      </c>
      <c r="E84" s="102" t="s">
        <v>990</v>
      </c>
      <c r="F84" s="102">
        <v>15</v>
      </c>
      <c r="G84" s="102">
        <v>25</v>
      </c>
      <c r="H84" s="102">
        <v>40</v>
      </c>
      <c r="I84" s="102">
        <v>1</v>
      </c>
      <c r="J84" s="102">
        <v>1</v>
      </c>
      <c r="K84" s="102"/>
      <c r="L84" s="102" t="s">
        <v>1096</v>
      </c>
    </row>
    <row r="85" spans="1:12" ht="40.049999999999997" customHeight="1">
      <c r="A85" s="95">
        <v>82</v>
      </c>
      <c r="B85" s="95">
        <v>58</v>
      </c>
      <c r="C85" s="102" t="s">
        <v>572</v>
      </c>
      <c r="D85" s="102" t="s">
        <v>96</v>
      </c>
      <c r="E85" s="102" t="s">
        <v>947</v>
      </c>
      <c r="F85" s="102">
        <v>1</v>
      </c>
      <c r="G85" s="102"/>
      <c r="H85" s="102">
        <v>1</v>
      </c>
      <c r="I85" s="102">
        <v>1</v>
      </c>
      <c r="J85" s="102"/>
      <c r="K85" s="102"/>
      <c r="L85" s="102"/>
    </row>
    <row r="86" spans="1:12" ht="40.049999999999997" customHeight="1">
      <c r="A86" s="95">
        <v>83</v>
      </c>
      <c r="B86" s="95">
        <v>59</v>
      </c>
      <c r="C86" s="102" t="s">
        <v>573</v>
      </c>
      <c r="D86" s="102" t="s">
        <v>202</v>
      </c>
      <c r="E86" s="102" t="s">
        <v>875</v>
      </c>
      <c r="F86" s="102"/>
      <c r="G86" s="102">
        <v>20</v>
      </c>
      <c r="H86" s="102">
        <v>20</v>
      </c>
      <c r="I86" s="102">
        <v>1</v>
      </c>
      <c r="J86" s="102"/>
      <c r="K86" s="102"/>
      <c r="L86" s="102"/>
    </row>
    <row r="87" spans="1:12" ht="40.049999999999997" customHeight="1">
      <c r="A87" s="95">
        <v>84</v>
      </c>
      <c r="B87" s="95">
        <v>60</v>
      </c>
      <c r="C87" s="102" t="s">
        <v>574</v>
      </c>
      <c r="D87" s="102" t="s">
        <v>203</v>
      </c>
      <c r="E87" s="102" t="s">
        <v>919</v>
      </c>
      <c r="F87" s="102">
        <v>20</v>
      </c>
      <c r="G87" s="102"/>
      <c r="H87" s="102">
        <v>20</v>
      </c>
      <c r="I87" s="102">
        <v>1</v>
      </c>
      <c r="J87" s="102">
        <v>1</v>
      </c>
      <c r="K87" s="102"/>
      <c r="L87" s="102" t="s">
        <v>1096</v>
      </c>
    </row>
    <row r="88" spans="1:12" ht="40.049999999999997" customHeight="1">
      <c r="A88" s="95">
        <v>85</v>
      </c>
      <c r="B88" s="95">
        <v>61</v>
      </c>
      <c r="C88" s="102" t="s">
        <v>575</v>
      </c>
      <c r="D88" s="102" t="s">
        <v>204</v>
      </c>
      <c r="E88" s="102" t="s">
        <v>991</v>
      </c>
      <c r="F88" s="102">
        <v>10</v>
      </c>
      <c r="G88" s="102">
        <v>1</v>
      </c>
      <c r="H88" s="102">
        <v>11</v>
      </c>
      <c r="I88" s="102">
        <v>1</v>
      </c>
      <c r="J88" s="102"/>
      <c r="K88" s="102"/>
      <c r="L88" s="102"/>
    </row>
    <row r="89" spans="1:12" ht="40.049999999999997" customHeight="1">
      <c r="A89" s="95">
        <v>86</v>
      </c>
      <c r="B89" s="95">
        <v>62</v>
      </c>
      <c r="C89" s="102" t="s">
        <v>576</v>
      </c>
      <c r="D89" s="102" t="s">
        <v>205</v>
      </c>
      <c r="E89" s="102" t="s">
        <v>992</v>
      </c>
      <c r="F89" s="102">
        <v>1</v>
      </c>
      <c r="G89" s="102">
        <v>1</v>
      </c>
      <c r="H89" s="102">
        <v>2</v>
      </c>
      <c r="I89" s="102">
        <v>1</v>
      </c>
      <c r="J89" s="102">
        <v>1</v>
      </c>
      <c r="K89" s="102"/>
      <c r="L89" s="105" t="s">
        <v>1098</v>
      </c>
    </row>
    <row r="90" spans="1:12" ht="40.049999999999997" customHeight="1">
      <c r="A90" s="95">
        <v>87</v>
      </c>
      <c r="B90" s="95">
        <v>63</v>
      </c>
      <c r="C90" s="102" t="s">
        <v>577</v>
      </c>
      <c r="D90" s="102" t="s">
        <v>206</v>
      </c>
      <c r="E90" s="102" t="s">
        <v>993</v>
      </c>
      <c r="F90" s="102">
        <v>50</v>
      </c>
      <c r="G90" s="102">
        <v>20</v>
      </c>
      <c r="H90" s="102">
        <v>70</v>
      </c>
      <c r="I90" s="102">
        <v>1</v>
      </c>
      <c r="J90" s="102"/>
      <c r="K90" s="102"/>
      <c r="L90" s="102"/>
    </row>
    <row r="91" spans="1:12" ht="40.049999999999997" customHeight="1">
      <c r="A91" s="95">
        <v>88</v>
      </c>
      <c r="B91" s="95">
        <v>64</v>
      </c>
      <c r="C91" s="102" t="s">
        <v>578</v>
      </c>
      <c r="D91" s="102" t="s">
        <v>98</v>
      </c>
      <c r="E91" s="102" t="s">
        <v>994</v>
      </c>
      <c r="F91" s="102">
        <v>5</v>
      </c>
      <c r="G91" s="102">
        <v>2</v>
      </c>
      <c r="H91" s="102">
        <v>7</v>
      </c>
      <c r="I91" s="102">
        <v>1</v>
      </c>
      <c r="J91" s="102"/>
      <c r="K91" s="102"/>
      <c r="L91" s="102"/>
    </row>
    <row r="92" spans="1:12" ht="40.049999999999997" customHeight="1">
      <c r="A92" s="95">
        <v>89</v>
      </c>
      <c r="B92" s="95">
        <v>65</v>
      </c>
      <c r="C92" s="102" t="s">
        <v>579</v>
      </c>
      <c r="D92" s="102" t="s">
        <v>207</v>
      </c>
      <c r="E92" s="102" t="s">
        <v>995</v>
      </c>
      <c r="F92" s="102">
        <v>10</v>
      </c>
      <c r="G92" s="102">
        <v>25</v>
      </c>
      <c r="H92" s="102">
        <v>35</v>
      </c>
      <c r="I92" s="102">
        <v>1</v>
      </c>
      <c r="J92" s="102"/>
      <c r="K92" s="102"/>
      <c r="L92" s="102"/>
    </row>
    <row r="93" spans="1:12" ht="40.049999999999997" customHeight="1">
      <c r="A93" s="95">
        <v>90</v>
      </c>
      <c r="B93" s="95">
        <v>66</v>
      </c>
      <c r="C93" s="102" t="s">
        <v>580</v>
      </c>
      <c r="D93" s="102" t="s">
        <v>208</v>
      </c>
      <c r="E93" s="102" t="s">
        <v>893</v>
      </c>
      <c r="F93" s="102">
        <v>5</v>
      </c>
      <c r="G93" s="102"/>
      <c r="H93" s="102">
        <v>5</v>
      </c>
      <c r="I93" s="102">
        <v>1</v>
      </c>
      <c r="J93" s="102"/>
      <c r="K93" s="102"/>
      <c r="L93" s="102"/>
    </row>
    <row r="94" spans="1:12" ht="40.049999999999997" customHeight="1">
      <c r="A94" s="95">
        <v>91</v>
      </c>
      <c r="B94" s="95">
        <v>67</v>
      </c>
      <c r="C94" s="102" t="s">
        <v>581</v>
      </c>
      <c r="D94" s="102" t="s">
        <v>100</v>
      </c>
      <c r="E94" s="102" t="s">
        <v>996</v>
      </c>
      <c r="F94" s="102">
        <v>19</v>
      </c>
      <c r="G94" s="102">
        <v>1</v>
      </c>
      <c r="H94" s="102">
        <v>20</v>
      </c>
      <c r="I94" s="102">
        <v>1</v>
      </c>
      <c r="J94" s="102"/>
      <c r="K94" s="102"/>
      <c r="L94" s="102"/>
    </row>
    <row r="95" spans="1:12" ht="40.049999999999997" customHeight="1">
      <c r="A95" s="95">
        <v>92</v>
      </c>
      <c r="B95" s="95">
        <v>68</v>
      </c>
      <c r="C95" s="102" t="s">
        <v>582</v>
      </c>
      <c r="D95" s="102" t="s">
        <v>209</v>
      </c>
      <c r="E95" s="102" t="s">
        <v>997</v>
      </c>
      <c r="F95" s="102">
        <v>10</v>
      </c>
      <c r="G95" s="102">
        <v>10</v>
      </c>
      <c r="H95" s="102">
        <v>20</v>
      </c>
      <c r="I95" s="102">
        <v>1</v>
      </c>
      <c r="J95" s="102"/>
      <c r="K95" s="102"/>
      <c r="L95" s="102"/>
    </row>
    <row r="96" spans="1:12" ht="40.049999999999997" customHeight="1">
      <c r="A96" s="95">
        <v>93</v>
      </c>
      <c r="B96" s="95">
        <v>69</v>
      </c>
      <c r="C96" s="102" t="s">
        <v>583</v>
      </c>
      <c r="D96" s="102" t="s">
        <v>210</v>
      </c>
      <c r="E96" s="102" t="s">
        <v>998</v>
      </c>
      <c r="F96" s="102">
        <v>40</v>
      </c>
      <c r="G96" s="102"/>
      <c r="H96" s="102">
        <v>40</v>
      </c>
      <c r="I96" s="102">
        <v>1</v>
      </c>
      <c r="J96" s="102"/>
      <c r="K96" s="102"/>
      <c r="L96" s="102"/>
    </row>
    <row r="97" spans="1:12" ht="40.049999999999997" customHeight="1">
      <c r="A97" s="95">
        <v>94</v>
      </c>
      <c r="B97" s="95">
        <v>70</v>
      </c>
      <c r="C97" s="102" t="s">
        <v>584</v>
      </c>
      <c r="D97" s="102" t="s">
        <v>211</v>
      </c>
      <c r="E97" s="102" t="s">
        <v>999</v>
      </c>
      <c r="F97" s="102">
        <v>60</v>
      </c>
      <c r="G97" s="102"/>
      <c r="H97" s="102">
        <v>60</v>
      </c>
      <c r="I97" s="102">
        <v>1</v>
      </c>
      <c r="J97" s="102"/>
      <c r="K97" s="102"/>
      <c r="L97" s="102"/>
    </row>
    <row r="98" spans="1:12" ht="40.049999999999997" customHeight="1">
      <c r="A98" s="95">
        <v>95</v>
      </c>
      <c r="B98" s="95">
        <v>71</v>
      </c>
      <c r="C98" s="102" t="s">
        <v>585</v>
      </c>
      <c r="D98" s="102" t="s">
        <v>212</v>
      </c>
      <c r="E98" s="102" t="s">
        <v>920</v>
      </c>
      <c r="F98" s="102">
        <v>20</v>
      </c>
      <c r="G98" s="102"/>
      <c r="H98" s="102">
        <v>20</v>
      </c>
      <c r="I98" s="102">
        <v>1</v>
      </c>
      <c r="J98" s="102"/>
      <c r="K98" s="102"/>
      <c r="L98" s="102"/>
    </row>
    <row r="99" spans="1:12" ht="40.049999999999997" customHeight="1">
      <c r="A99" s="95">
        <v>96</v>
      </c>
      <c r="B99" s="95">
        <v>72</v>
      </c>
      <c r="C99" s="102" t="s">
        <v>586</v>
      </c>
      <c r="D99" s="102" t="s">
        <v>103</v>
      </c>
      <c r="E99" s="102" t="s">
        <v>1000</v>
      </c>
      <c r="F99" s="102">
        <v>20</v>
      </c>
      <c r="G99" s="102"/>
      <c r="H99" s="102">
        <v>20</v>
      </c>
      <c r="I99" s="102">
        <v>1</v>
      </c>
      <c r="J99" s="102"/>
      <c r="K99" s="102"/>
      <c r="L99" s="102"/>
    </row>
    <row r="100" spans="1:12" ht="40.049999999999997" customHeight="1">
      <c r="A100" s="95">
        <v>97</v>
      </c>
      <c r="B100" s="95">
        <v>73</v>
      </c>
      <c r="C100" s="102" t="s">
        <v>587</v>
      </c>
      <c r="D100" s="102" t="s">
        <v>104</v>
      </c>
      <c r="E100" s="102" t="s">
        <v>1001</v>
      </c>
      <c r="F100" s="102">
        <v>15</v>
      </c>
      <c r="G100" s="102">
        <v>5</v>
      </c>
      <c r="H100" s="102">
        <v>20</v>
      </c>
      <c r="I100" s="102">
        <v>1</v>
      </c>
      <c r="J100" s="102"/>
      <c r="K100" s="102"/>
      <c r="L100" s="102"/>
    </row>
    <row r="101" spans="1:12" ht="40.049999999999997" customHeight="1">
      <c r="A101" s="95">
        <v>98</v>
      </c>
      <c r="B101" s="95">
        <v>74</v>
      </c>
      <c r="C101" s="102" t="s">
        <v>588</v>
      </c>
      <c r="D101" s="102" t="s">
        <v>213</v>
      </c>
      <c r="E101" s="102" t="s">
        <v>894</v>
      </c>
      <c r="F101" s="102">
        <v>14</v>
      </c>
      <c r="G101" s="102">
        <v>6</v>
      </c>
      <c r="H101" s="102">
        <v>20</v>
      </c>
      <c r="I101" s="102">
        <v>1</v>
      </c>
      <c r="J101" s="102"/>
      <c r="K101" s="102"/>
      <c r="L101" s="102"/>
    </row>
    <row r="102" spans="1:12" ht="40.049999999999997" customHeight="1">
      <c r="A102" s="95">
        <v>99</v>
      </c>
      <c r="B102" s="95">
        <v>75</v>
      </c>
      <c r="C102" s="102" t="s">
        <v>589</v>
      </c>
      <c r="D102" s="102" t="s">
        <v>105</v>
      </c>
      <c r="E102" s="102" t="s">
        <v>1002</v>
      </c>
      <c r="F102" s="102">
        <v>21</v>
      </c>
      <c r="G102" s="102">
        <v>9</v>
      </c>
      <c r="H102" s="102">
        <v>30</v>
      </c>
      <c r="I102" s="102">
        <v>1</v>
      </c>
      <c r="J102" s="102"/>
      <c r="K102" s="102"/>
      <c r="L102" s="102"/>
    </row>
    <row r="103" spans="1:12" ht="40.049999999999997" customHeight="1">
      <c r="A103" s="95">
        <v>100</v>
      </c>
      <c r="B103" s="95">
        <v>76</v>
      </c>
      <c r="C103" s="102" t="s">
        <v>590</v>
      </c>
      <c r="D103" s="102" t="s">
        <v>106</v>
      </c>
      <c r="E103" s="102" t="s">
        <v>876</v>
      </c>
      <c r="F103" s="102">
        <v>20</v>
      </c>
      <c r="G103" s="102"/>
      <c r="H103" s="102">
        <v>20</v>
      </c>
      <c r="I103" s="102">
        <v>1</v>
      </c>
      <c r="J103" s="102"/>
      <c r="K103" s="102"/>
      <c r="L103" s="102"/>
    </row>
    <row r="104" spans="1:12" ht="40.049999999999997" customHeight="1">
      <c r="A104" s="95">
        <v>101</v>
      </c>
      <c r="B104" s="95">
        <v>77</v>
      </c>
      <c r="C104" s="102" t="s">
        <v>591</v>
      </c>
      <c r="D104" s="102" t="s">
        <v>214</v>
      </c>
      <c r="E104" s="102" t="s">
        <v>1003</v>
      </c>
      <c r="F104" s="102">
        <v>20</v>
      </c>
      <c r="G104" s="102"/>
      <c r="H104" s="102">
        <v>20</v>
      </c>
      <c r="I104" s="102">
        <v>1</v>
      </c>
      <c r="J104" s="102">
        <v>1</v>
      </c>
      <c r="K104" s="102"/>
      <c r="L104" s="102" t="s">
        <v>1096</v>
      </c>
    </row>
    <row r="105" spans="1:12" ht="40.049999999999997" customHeight="1">
      <c r="A105" s="95">
        <v>102</v>
      </c>
      <c r="B105" s="95">
        <v>78</v>
      </c>
      <c r="C105" s="102" t="s">
        <v>513</v>
      </c>
      <c r="D105" s="102" t="s">
        <v>107</v>
      </c>
      <c r="E105" s="102" t="s">
        <v>1004</v>
      </c>
      <c r="F105" s="102">
        <v>10</v>
      </c>
      <c r="G105" s="102">
        <v>10</v>
      </c>
      <c r="H105" s="102">
        <v>20</v>
      </c>
      <c r="I105" s="102">
        <v>1</v>
      </c>
      <c r="J105" s="102"/>
      <c r="K105" s="102"/>
      <c r="L105" s="102"/>
    </row>
    <row r="106" spans="1:12" ht="40.049999999999997" customHeight="1">
      <c r="A106" s="95">
        <v>103</v>
      </c>
      <c r="B106" s="95">
        <v>79</v>
      </c>
      <c r="C106" s="102" t="s">
        <v>514</v>
      </c>
      <c r="D106" s="102" t="s">
        <v>215</v>
      </c>
      <c r="E106" s="102" t="s">
        <v>1005</v>
      </c>
      <c r="F106" s="102">
        <v>1</v>
      </c>
      <c r="G106" s="102">
        <v>1</v>
      </c>
      <c r="H106" s="102">
        <v>2</v>
      </c>
      <c r="I106" s="102">
        <v>1</v>
      </c>
      <c r="J106" s="102"/>
      <c r="K106" s="102"/>
      <c r="L106" s="102"/>
    </row>
    <row r="107" spans="1:12" ht="40.049999999999997" customHeight="1">
      <c r="A107" s="95">
        <v>104</v>
      </c>
      <c r="B107" s="95">
        <v>80</v>
      </c>
      <c r="C107" s="102" t="s">
        <v>592</v>
      </c>
      <c r="D107" s="102" t="s">
        <v>216</v>
      </c>
      <c r="E107" s="102" t="s">
        <v>1006</v>
      </c>
      <c r="F107" s="102"/>
      <c r="G107" s="102">
        <v>3</v>
      </c>
      <c r="H107" s="102">
        <v>3</v>
      </c>
      <c r="I107" s="102">
        <v>1</v>
      </c>
      <c r="J107" s="102"/>
      <c r="K107" s="102"/>
      <c r="L107" s="102"/>
    </row>
    <row r="108" spans="1:12" ht="40.049999999999997" customHeight="1">
      <c r="A108" s="95">
        <v>105</v>
      </c>
      <c r="B108" s="95">
        <v>81</v>
      </c>
      <c r="C108" s="102" t="s">
        <v>593</v>
      </c>
      <c r="D108" s="102" t="s">
        <v>217</v>
      </c>
      <c r="E108" s="102" t="s">
        <v>1007</v>
      </c>
      <c r="F108" s="102">
        <v>60</v>
      </c>
      <c r="G108" s="102"/>
      <c r="H108" s="102">
        <v>60</v>
      </c>
      <c r="I108" s="102">
        <v>1</v>
      </c>
      <c r="J108" s="102"/>
      <c r="K108" s="102"/>
      <c r="L108" s="102"/>
    </row>
    <row r="109" spans="1:12" ht="40.049999999999997" customHeight="1">
      <c r="A109" s="95">
        <v>106</v>
      </c>
      <c r="B109" s="95">
        <v>82</v>
      </c>
      <c r="C109" s="102" t="s">
        <v>594</v>
      </c>
      <c r="D109" s="102" t="s">
        <v>218</v>
      </c>
      <c r="E109" s="102" t="s">
        <v>1008</v>
      </c>
      <c r="F109" s="102">
        <v>45</v>
      </c>
      <c r="G109" s="102">
        <v>5</v>
      </c>
      <c r="H109" s="102">
        <v>50</v>
      </c>
      <c r="I109" s="102">
        <v>1</v>
      </c>
      <c r="J109" s="102"/>
      <c r="K109" s="102"/>
      <c r="L109" s="102"/>
    </row>
    <row r="110" spans="1:12" ht="40.049999999999997" customHeight="1">
      <c r="A110" s="95">
        <v>107</v>
      </c>
      <c r="B110" s="95">
        <v>83</v>
      </c>
      <c r="C110" s="102" t="s">
        <v>595</v>
      </c>
      <c r="D110" s="102" t="s">
        <v>219</v>
      </c>
      <c r="E110" s="102" t="s">
        <v>1009</v>
      </c>
      <c r="F110" s="102">
        <v>30</v>
      </c>
      <c r="G110" s="102">
        <v>20</v>
      </c>
      <c r="H110" s="102">
        <v>50</v>
      </c>
      <c r="I110" s="102">
        <v>1</v>
      </c>
      <c r="J110" s="102"/>
      <c r="K110" s="102"/>
      <c r="L110" s="102"/>
    </row>
    <row r="111" spans="1:12" ht="40.049999999999997" customHeight="1">
      <c r="A111" s="95">
        <v>108</v>
      </c>
      <c r="B111" s="95">
        <v>84</v>
      </c>
      <c r="C111" s="102" t="s">
        <v>596</v>
      </c>
      <c r="D111" s="102" t="s">
        <v>221</v>
      </c>
      <c r="E111" s="102" t="s">
        <v>1010</v>
      </c>
      <c r="F111" s="102">
        <v>15</v>
      </c>
      <c r="G111" s="102">
        <v>5</v>
      </c>
      <c r="H111" s="102">
        <v>20</v>
      </c>
      <c r="I111" s="102">
        <v>1</v>
      </c>
      <c r="J111" s="102"/>
      <c r="K111" s="102"/>
      <c r="L111" s="102"/>
    </row>
    <row r="112" spans="1:12" ht="40.049999999999997" customHeight="1">
      <c r="A112" s="95">
        <v>109</v>
      </c>
      <c r="B112" s="95">
        <v>85</v>
      </c>
      <c r="C112" s="102" t="s">
        <v>597</v>
      </c>
      <c r="D112" s="102" t="s">
        <v>222</v>
      </c>
      <c r="E112" s="102" t="s">
        <v>1011</v>
      </c>
      <c r="F112" s="102">
        <v>10</v>
      </c>
      <c r="G112" s="102">
        <v>10</v>
      </c>
      <c r="H112" s="102">
        <v>20</v>
      </c>
      <c r="I112" s="102">
        <v>1</v>
      </c>
      <c r="J112" s="102"/>
      <c r="K112" s="102"/>
      <c r="L112" s="102"/>
    </row>
    <row r="113" spans="1:12" ht="40.049999999999997" customHeight="1">
      <c r="A113" s="95">
        <v>110</v>
      </c>
      <c r="B113" s="95">
        <v>86</v>
      </c>
      <c r="C113" s="102" t="s">
        <v>598</v>
      </c>
      <c r="D113" s="102" t="s">
        <v>223</v>
      </c>
      <c r="E113" s="102" t="s">
        <v>948</v>
      </c>
      <c r="F113" s="102">
        <v>18</v>
      </c>
      <c r="G113" s="102">
        <v>2</v>
      </c>
      <c r="H113" s="102">
        <v>20</v>
      </c>
      <c r="I113" s="102">
        <v>1</v>
      </c>
      <c r="J113" s="102"/>
      <c r="K113" s="102"/>
      <c r="L113" s="102"/>
    </row>
    <row r="114" spans="1:12" ht="40.049999999999997" customHeight="1">
      <c r="A114" s="95">
        <v>111</v>
      </c>
      <c r="B114" s="95">
        <v>87</v>
      </c>
      <c r="C114" s="102" t="s">
        <v>599</v>
      </c>
      <c r="D114" s="102" t="s">
        <v>224</v>
      </c>
      <c r="E114" s="102" t="s">
        <v>949</v>
      </c>
      <c r="F114" s="102">
        <v>5</v>
      </c>
      <c r="G114" s="102"/>
      <c r="H114" s="102">
        <v>5</v>
      </c>
      <c r="I114" s="102">
        <v>1</v>
      </c>
      <c r="J114" s="102"/>
      <c r="K114" s="102"/>
      <c r="L114" s="102"/>
    </row>
    <row r="115" spans="1:12" ht="40.049999999999997" customHeight="1">
      <c r="A115" s="95">
        <v>112</v>
      </c>
      <c r="B115" s="95">
        <v>88</v>
      </c>
      <c r="C115" s="102" t="s">
        <v>600</v>
      </c>
      <c r="D115" s="102" t="s">
        <v>225</v>
      </c>
      <c r="E115" s="102" t="s">
        <v>1012</v>
      </c>
      <c r="F115" s="102"/>
      <c r="G115" s="102">
        <v>10</v>
      </c>
      <c r="H115" s="102">
        <v>10</v>
      </c>
      <c r="I115" s="102">
        <v>1</v>
      </c>
      <c r="J115" s="102"/>
      <c r="K115" s="102"/>
      <c r="L115" s="102"/>
    </row>
    <row r="116" spans="1:12" ht="40.049999999999997" customHeight="1">
      <c r="A116" s="95">
        <v>113</v>
      </c>
      <c r="B116" s="95">
        <v>89</v>
      </c>
      <c r="C116" s="102" t="s">
        <v>601</v>
      </c>
      <c r="D116" s="102" t="s">
        <v>226</v>
      </c>
      <c r="E116" s="102" t="s">
        <v>921</v>
      </c>
      <c r="F116" s="102">
        <v>1</v>
      </c>
      <c r="G116" s="102">
        <v>2</v>
      </c>
      <c r="H116" s="102">
        <v>3</v>
      </c>
      <c r="I116" s="102">
        <v>1</v>
      </c>
      <c r="J116" s="102"/>
      <c r="K116" s="102"/>
      <c r="L116" s="102"/>
    </row>
    <row r="117" spans="1:12" ht="40.049999999999997" customHeight="1">
      <c r="A117" s="95">
        <v>114</v>
      </c>
      <c r="B117" s="95">
        <v>90</v>
      </c>
      <c r="C117" s="102" t="s">
        <v>602</v>
      </c>
      <c r="D117" s="102" t="s">
        <v>227</v>
      </c>
      <c r="E117" s="102" t="s">
        <v>1013</v>
      </c>
      <c r="F117" s="102">
        <v>7</v>
      </c>
      <c r="G117" s="102">
        <v>3</v>
      </c>
      <c r="H117" s="102">
        <v>10</v>
      </c>
      <c r="I117" s="102">
        <v>1</v>
      </c>
      <c r="J117" s="102"/>
      <c r="K117" s="102"/>
      <c r="L117" s="102"/>
    </row>
    <row r="118" spans="1:12" ht="40.049999999999997" customHeight="1">
      <c r="A118" s="95">
        <v>115</v>
      </c>
      <c r="B118" s="95">
        <v>91</v>
      </c>
      <c r="C118" s="102" t="s">
        <v>603</v>
      </c>
      <c r="D118" s="102" t="s">
        <v>115</v>
      </c>
      <c r="E118" s="102" t="s">
        <v>877</v>
      </c>
      <c r="F118" s="102">
        <v>40</v>
      </c>
      <c r="G118" s="102">
        <v>10</v>
      </c>
      <c r="H118" s="102">
        <v>50</v>
      </c>
      <c r="I118" s="102">
        <v>1</v>
      </c>
      <c r="J118" s="102"/>
      <c r="K118" s="102"/>
      <c r="L118" s="102"/>
    </row>
    <row r="119" spans="1:12" ht="40.049999999999997" customHeight="1">
      <c r="A119" s="95">
        <v>116</v>
      </c>
      <c r="B119" s="95">
        <v>92</v>
      </c>
      <c r="C119" s="102" t="s">
        <v>604</v>
      </c>
      <c r="D119" s="102" t="s">
        <v>228</v>
      </c>
      <c r="E119" s="102" t="s">
        <v>950</v>
      </c>
      <c r="F119" s="102">
        <v>20</v>
      </c>
      <c r="G119" s="102"/>
      <c r="H119" s="102">
        <v>20</v>
      </c>
      <c r="I119" s="102">
        <v>1</v>
      </c>
      <c r="J119" s="102">
        <v>1</v>
      </c>
      <c r="K119" s="102"/>
      <c r="L119" s="102" t="s">
        <v>1096</v>
      </c>
    </row>
    <row r="120" spans="1:12" ht="40.049999999999997" customHeight="1">
      <c r="A120" s="95">
        <v>117</v>
      </c>
      <c r="B120" s="95">
        <v>93</v>
      </c>
      <c r="C120" s="102" t="s">
        <v>605</v>
      </c>
      <c r="D120" s="102" t="s">
        <v>229</v>
      </c>
      <c r="E120" s="102" t="s">
        <v>895</v>
      </c>
      <c r="F120" s="102">
        <v>3</v>
      </c>
      <c r="G120" s="102">
        <v>2</v>
      </c>
      <c r="H120" s="102">
        <v>5</v>
      </c>
      <c r="I120" s="102">
        <v>1</v>
      </c>
      <c r="J120" s="102"/>
      <c r="K120" s="102"/>
      <c r="L120" s="102"/>
    </row>
    <row r="121" spans="1:12" ht="40.049999999999997" customHeight="1">
      <c r="A121" s="95">
        <v>118</v>
      </c>
      <c r="B121" s="95">
        <v>94</v>
      </c>
      <c r="C121" s="102" t="s">
        <v>606</v>
      </c>
      <c r="D121" s="102" t="s">
        <v>230</v>
      </c>
      <c r="E121" s="102" t="s">
        <v>896</v>
      </c>
      <c r="F121" s="102">
        <v>20</v>
      </c>
      <c r="G121" s="102">
        <v>10</v>
      </c>
      <c r="H121" s="102">
        <v>30</v>
      </c>
      <c r="I121" s="102">
        <v>1</v>
      </c>
      <c r="J121" s="102"/>
      <c r="K121" s="102"/>
      <c r="L121" s="102"/>
    </row>
    <row r="122" spans="1:12" ht="40.049999999999997" customHeight="1">
      <c r="A122" s="95">
        <v>119</v>
      </c>
      <c r="B122" s="95">
        <v>95</v>
      </c>
      <c r="C122" s="102" t="s">
        <v>607</v>
      </c>
      <c r="D122" s="102" t="s">
        <v>231</v>
      </c>
      <c r="E122" s="102" t="s">
        <v>897</v>
      </c>
      <c r="F122" s="102">
        <v>1</v>
      </c>
      <c r="G122" s="102">
        <v>1</v>
      </c>
      <c r="H122" s="102">
        <v>2</v>
      </c>
      <c r="I122" s="102">
        <v>1</v>
      </c>
      <c r="J122" s="102"/>
      <c r="K122" s="102"/>
      <c r="L122" s="102"/>
    </row>
    <row r="123" spans="1:12" ht="40.049999999999997" customHeight="1">
      <c r="A123" s="95">
        <v>120</v>
      </c>
      <c r="B123" s="95">
        <v>96</v>
      </c>
      <c r="C123" s="102" t="s">
        <v>608</v>
      </c>
      <c r="D123" s="102" t="s">
        <v>232</v>
      </c>
      <c r="E123" s="102" t="s">
        <v>842</v>
      </c>
      <c r="F123" s="102">
        <v>16</v>
      </c>
      <c r="G123" s="102">
        <v>4</v>
      </c>
      <c r="H123" s="102">
        <v>20</v>
      </c>
      <c r="I123" s="102">
        <v>1</v>
      </c>
      <c r="J123" s="102"/>
      <c r="K123" s="102"/>
      <c r="L123" s="102"/>
    </row>
    <row r="124" spans="1:12" ht="40.049999999999997" customHeight="1">
      <c r="A124" s="95">
        <v>121</v>
      </c>
      <c r="B124" s="95">
        <v>97</v>
      </c>
      <c r="C124" s="102" t="s">
        <v>609</v>
      </c>
      <c r="D124" s="102" t="s">
        <v>233</v>
      </c>
      <c r="E124" s="102" t="s">
        <v>951</v>
      </c>
      <c r="F124" s="102">
        <v>20</v>
      </c>
      <c r="G124" s="102"/>
      <c r="H124" s="102">
        <v>20</v>
      </c>
      <c r="I124" s="102">
        <v>1</v>
      </c>
      <c r="J124" s="102"/>
      <c r="K124" s="102"/>
      <c r="L124" s="102"/>
    </row>
    <row r="125" spans="1:12" ht="40.049999999999997" customHeight="1">
      <c r="A125" s="95">
        <v>122</v>
      </c>
      <c r="B125" s="95">
        <v>98</v>
      </c>
      <c r="C125" s="102" t="s">
        <v>610</v>
      </c>
      <c r="D125" s="102" t="s">
        <v>234</v>
      </c>
      <c r="E125" s="102" t="s">
        <v>878</v>
      </c>
      <c r="F125" s="102">
        <v>7</v>
      </c>
      <c r="G125" s="102">
        <v>3</v>
      </c>
      <c r="H125" s="102">
        <v>10</v>
      </c>
      <c r="I125" s="102">
        <v>1</v>
      </c>
      <c r="J125" s="102"/>
      <c r="K125" s="102"/>
      <c r="L125" s="102"/>
    </row>
    <row r="126" spans="1:12" ht="40.049999999999997" customHeight="1">
      <c r="A126" s="95">
        <v>123</v>
      </c>
      <c r="B126" s="95">
        <v>99</v>
      </c>
      <c r="C126" s="102" t="s">
        <v>611</v>
      </c>
      <c r="D126" s="102" t="s">
        <v>235</v>
      </c>
      <c r="E126" s="102" t="s">
        <v>898</v>
      </c>
      <c r="F126" s="102">
        <v>30</v>
      </c>
      <c r="G126" s="102">
        <v>10</v>
      </c>
      <c r="H126" s="102">
        <v>40</v>
      </c>
      <c r="I126" s="102">
        <v>1</v>
      </c>
      <c r="J126" s="102">
        <v>1</v>
      </c>
      <c r="K126" s="102"/>
      <c r="L126" s="102" t="s">
        <v>1096</v>
      </c>
    </row>
    <row r="127" spans="1:12" ht="40.049999999999997" customHeight="1">
      <c r="A127" s="95">
        <v>124</v>
      </c>
      <c r="B127" s="95">
        <v>100</v>
      </c>
      <c r="C127" s="102" t="s">
        <v>612</v>
      </c>
      <c r="D127" s="102" t="s">
        <v>236</v>
      </c>
      <c r="E127" s="102" t="s">
        <v>843</v>
      </c>
      <c r="F127" s="102">
        <v>15</v>
      </c>
      <c r="G127" s="102">
        <v>1</v>
      </c>
      <c r="H127" s="102">
        <v>16</v>
      </c>
      <c r="I127" s="102">
        <v>1</v>
      </c>
      <c r="J127" s="102"/>
      <c r="K127" s="102"/>
      <c r="L127" s="102"/>
    </row>
    <row r="128" spans="1:12" ht="40.049999999999997" customHeight="1">
      <c r="A128" s="95">
        <v>125</v>
      </c>
      <c r="B128" s="95">
        <v>101</v>
      </c>
      <c r="C128" s="102" t="s">
        <v>613</v>
      </c>
      <c r="D128" s="102" t="s">
        <v>237</v>
      </c>
      <c r="E128" s="102" t="s">
        <v>922</v>
      </c>
      <c r="F128" s="102">
        <v>35</v>
      </c>
      <c r="G128" s="102"/>
      <c r="H128" s="102">
        <v>35</v>
      </c>
      <c r="I128" s="102">
        <v>1</v>
      </c>
      <c r="J128" s="102"/>
      <c r="K128" s="102"/>
      <c r="L128" s="102"/>
    </row>
    <row r="129" spans="1:12" ht="40.049999999999997" customHeight="1">
      <c r="A129" s="95">
        <v>126</v>
      </c>
      <c r="B129" s="95">
        <v>102</v>
      </c>
      <c r="C129" s="102" t="s">
        <v>614</v>
      </c>
      <c r="D129" s="102" t="s">
        <v>238</v>
      </c>
      <c r="E129" s="102" t="s">
        <v>952</v>
      </c>
      <c r="F129" s="102">
        <v>10</v>
      </c>
      <c r="G129" s="102">
        <v>10</v>
      </c>
      <c r="H129" s="102">
        <v>20</v>
      </c>
      <c r="I129" s="102">
        <v>1</v>
      </c>
      <c r="J129" s="102"/>
      <c r="K129" s="102"/>
      <c r="L129" s="102"/>
    </row>
    <row r="130" spans="1:12" ht="40.049999999999997" customHeight="1">
      <c r="A130" s="95">
        <v>127</v>
      </c>
      <c r="B130" s="95">
        <v>103</v>
      </c>
      <c r="C130" s="102" t="s">
        <v>615</v>
      </c>
      <c r="D130" s="102" t="s">
        <v>239</v>
      </c>
      <c r="E130" s="102" t="s">
        <v>923</v>
      </c>
      <c r="F130" s="102">
        <v>8</v>
      </c>
      <c r="G130" s="102">
        <v>2</v>
      </c>
      <c r="H130" s="102">
        <v>10</v>
      </c>
      <c r="I130" s="102">
        <v>1</v>
      </c>
      <c r="J130" s="102"/>
      <c r="K130" s="102"/>
      <c r="L130" s="102"/>
    </row>
    <row r="131" spans="1:12" ht="40.049999999999997" customHeight="1">
      <c r="A131" s="95">
        <v>128</v>
      </c>
      <c r="B131" s="95">
        <v>104</v>
      </c>
      <c r="C131" s="102" t="s">
        <v>616</v>
      </c>
      <c r="D131" s="102" t="s">
        <v>240</v>
      </c>
      <c r="E131" s="102" t="s">
        <v>1014</v>
      </c>
      <c r="F131" s="102">
        <v>40</v>
      </c>
      <c r="G131" s="102">
        <v>20</v>
      </c>
      <c r="H131" s="102">
        <v>60</v>
      </c>
      <c r="I131" s="102">
        <v>1</v>
      </c>
      <c r="J131" s="102"/>
      <c r="K131" s="102"/>
      <c r="L131" s="102"/>
    </row>
    <row r="132" spans="1:12" ht="40.049999999999997" customHeight="1">
      <c r="A132" s="95">
        <v>129</v>
      </c>
      <c r="B132" s="95">
        <v>105</v>
      </c>
      <c r="C132" s="102" t="s">
        <v>617</v>
      </c>
      <c r="D132" s="102" t="s">
        <v>241</v>
      </c>
      <c r="E132" s="102" t="s">
        <v>953</v>
      </c>
      <c r="F132" s="102">
        <v>2</v>
      </c>
      <c r="G132" s="102"/>
      <c r="H132" s="102">
        <v>2</v>
      </c>
      <c r="I132" s="102">
        <v>1</v>
      </c>
      <c r="J132" s="102"/>
      <c r="K132" s="102"/>
      <c r="L132" s="102"/>
    </row>
    <row r="133" spans="1:12" ht="40.049999999999997" customHeight="1">
      <c r="A133" s="95">
        <v>130</v>
      </c>
      <c r="B133" s="95">
        <v>106</v>
      </c>
      <c r="C133" s="102" t="s">
        <v>618</v>
      </c>
      <c r="D133" s="102" t="s">
        <v>242</v>
      </c>
      <c r="E133" s="102" t="s">
        <v>899</v>
      </c>
      <c r="F133" s="102">
        <v>15</v>
      </c>
      <c r="G133" s="102">
        <v>5</v>
      </c>
      <c r="H133" s="102">
        <v>20</v>
      </c>
      <c r="I133" s="102">
        <v>1</v>
      </c>
      <c r="J133" s="102">
        <v>1</v>
      </c>
      <c r="K133" s="102"/>
      <c r="L133" s="102" t="s">
        <v>1096</v>
      </c>
    </row>
    <row r="134" spans="1:12" ht="40.049999999999997" customHeight="1">
      <c r="A134" s="95">
        <v>131</v>
      </c>
      <c r="B134" s="95">
        <v>107</v>
      </c>
      <c r="C134" s="102" t="s">
        <v>619</v>
      </c>
      <c r="D134" s="102" t="s">
        <v>243</v>
      </c>
      <c r="E134" s="102" t="s">
        <v>924</v>
      </c>
      <c r="F134" s="102">
        <v>15</v>
      </c>
      <c r="G134" s="102">
        <v>5</v>
      </c>
      <c r="H134" s="102">
        <v>20</v>
      </c>
      <c r="I134" s="102">
        <v>1</v>
      </c>
      <c r="J134" s="102"/>
      <c r="K134" s="102"/>
      <c r="L134" s="102"/>
    </row>
    <row r="135" spans="1:12" ht="40.049999999999997" customHeight="1">
      <c r="A135" s="95">
        <v>132</v>
      </c>
      <c r="B135" s="95">
        <v>108</v>
      </c>
      <c r="C135" s="102" t="s">
        <v>620</v>
      </c>
      <c r="D135" s="102" t="s">
        <v>244</v>
      </c>
      <c r="E135" s="102" t="s">
        <v>900</v>
      </c>
      <c r="F135" s="102">
        <v>8</v>
      </c>
      <c r="G135" s="102">
        <v>2</v>
      </c>
      <c r="H135" s="102">
        <v>10</v>
      </c>
      <c r="I135" s="102">
        <v>1</v>
      </c>
      <c r="J135" s="102"/>
      <c r="K135" s="102"/>
      <c r="L135" s="102"/>
    </row>
    <row r="136" spans="1:12" ht="40.049999999999997" customHeight="1">
      <c r="A136" s="95">
        <v>133</v>
      </c>
      <c r="B136" s="95">
        <v>109</v>
      </c>
      <c r="C136" s="102" t="s">
        <v>621</v>
      </c>
      <c r="D136" s="102" t="s">
        <v>120</v>
      </c>
      <c r="E136" s="102" t="s">
        <v>844</v>
      </c>
      <c r="F136" s="102">
        <v>5</v>
      </c>
      <c r="G136" s="102">
        <v>5</v>
      </c>
      <c r="H136" s="102">
        <v>10</v>
      </c>
      <c r="I136" s="102">
        <v>1</v>
      </c>
      <c r="J136" s="102"/>
      <c r="K136" s="102"/>
      <c r="L136" s="102"/>
    </row>
    <row r="137" spans="1:12" ht="40.049999999999997" customHeight="1">
      <c r="A137" s="95">
        <v>134</v>
      </c>
      <c r="B137" s="95">
        <v>110</v>
      </c>
      <c r="C137" s="102" t="s">
        <v>622</v>
      </c>
      <c r="D137" s="102" t="s">
        <v>121</v>
      </c>
      <c r="E137" s="102" t="s">
        <v>901</v>
      </c>
      <c r="F137" s="102">
        <v>2</v>
      </c>
      <c r="G137" s="102">
        <v>1</v>
      </c>
      <c r="H137" s="102">
        <v>3</v>
      </c>
      <c r="I137" s="102">
        <v>1</v>
      </c>
      <c r="J137" s="102"/>
      <c r="K137" s="102"/>
      <c r="L137" s="102"/>
    </row>
    <row r="138" spans="1:12" ht="40.049999999999997" customHeight="1">
      <c r="A138" s="95">
        <v>135</v>
      </c>
      <c r="B138" s="95">
        <v>111</v>
      </c>
      <c r="C138" s="102" t="s">
        <v>623</v>
      </c>
      <c r="D138" s="102" t="s">
        <v>245</v>
      </c>
      <c r="E138" s="102" t="s">
        <v>1015</v>
      </c>
      <c r="F138" s="102">
        <v>20</v>
      </c>
      <c r="G138" s="102"/>
      <c r="H138" s="102">
        <v>20</v>
      </c>
      <c r="I138" s="102">
        <v>1</v>
      </c>
      <c r="J138" s="102">
        <v>1</v>
      </c>
      <c r="K138" s="102"/>
      <c r="L138" s="102" t="s">
        <v>1096</v>
      </c>
    </row>
    <row r="139" spans="1:12" ht="40.049999999999997" customHeight="1">
      <c r="A139" s="95">
        <v>136</v>
      </c>
      <c r="B139" s="95">
        <v>112</v>
      </c>
      <c r="C139" s="102" t="s">
        <v>624</v>
      </c>
      <c r="D139" s="102" t="s">
        <v>246</v>
      </c>
      <c r="E139" s="102" t="s">
        <v>859</v>
      </c>
      <c r="F139" s="102">
        <v>18</v>
      </c>
      <c r="G139" s="102">
        <v>2</v>
      </c>
      <c r="H139" s="102">
        <v>20</v>
      </c>
      <c r="I139" s="102">
        <v>1</v>
      </c>
      <c r="J139" s="102"/>
      <c r="K139" s="102"/>
      <c r="L139" s="102"/>
    </row>
    <row r="140" spans="1:12" ht="40.049999999999997" customHeight="1">
      <c r="A140" s="95">
        <v>137</v>
      </c>
      <c r="B140" s="95">
        <v>113</v>
      </c>
      <c r="C140" s="102" t="s">
        <v>625</v>
      </c>
      <c r="D140" s="102" t="s">
        <v>122</v>
      </c>
      <c r="E140" s="102" t="s">
        <v>1016</v>
      </c>
      <c r="F140" s="102">
        <v>15</v>
      </c>
      <c r="G140" s="102">
        <v>5</v>
      </c>
      <c r="H140" s="102">
        <v>20</v>
      </c>
      <c r="I140" s="102">
        <v>1</v>
      </c>
      <c r="J140" s="102">
        <v>1</v>
      </c>
      <c r="K140" s="102"/>
      <c r="L140" s="102" t="s">
        <v>1096</v>
      </c>
    </row>
    <row r="141" spans="1:12" ht="40.049999999999997" customHeight="1">
      <c r="A141" s="95">
        <v>138</v>
      </c>
      <c r="B141" s="95">
        <v>114</v>
      </c>
      <c r="C141" s="102" t="s">
        <v>626</v>
      </c>
      <c r="D141" s="102" t="s">
        <v>247</v>
      </c>
      <c r="E141" s="102" t="s">
        <v>860</v>
      </c>
      <c r="F141" s="102">
        <v>17</v>
      </c>
      <c r="G141" s="102">
        <v>3</v>
      </c>
      <c r="H141" s="102">
        <v>20</v>
      </c>
      <c r="I141" s="102">
        <v>1</v>
      </c>
      <c r="J141" s="102"/>
      <c r="K141" s="102"/>
      <c r="L141" s="102"/>
    </row>
    <row r="142" spans="1:12" ht="40.049999999999997" customHeight="1">
      <c r="A142" s="95">
        <v>139</v>
      </c>
      <c r="B142" s="95">
        <v>115</v>
      </c>
      <c r="C142" s="102" t="s">
        <v>627</v>
      </c>
      <c r="D142" s="102" t="s">
        <v>248</v>
      </c>
      <c r="E142" s="102" t="s">
        <v>902</v>
      </c>
      <c r="F142" s="102">
        <v>20</v>
      </c>
      <c r="G142" s="102"/>
      <c r="H142" s="102">
        <v>20</v>
      </c>
      <c r="I142" s="102">
        <v>1</v>
      </c>
      <c r="J142" s="102"/>
      <c r="K142" s="102"/>
      <c r="L142" s="102"/>
    </row>
    <row r="143" spans="1:12" ht="40.049999999999997" customHeight="1">
      <c r="A143" s="95">
        <v>140</v>
      </c>
      <c r="B143" s="95">
        <v>116</v>
      </c>
      <c r="C143" s="102" t="s">
        <v>628</v>
      </c>
      <c r="D143" s="102" t="s">
        <v>249</v>
      </c>
      <c r="E143" s="102" t="s">
        <v>879</v>
      </c>
      <c r="F143" s="102">
        <v>14</v>
      </c>
      <c r="G143" s="102"/>
      <c r="H143" s="102">
        <v>14</v>
      </c>
      <c r="I143" s="102">
        <v>1</v>
      </c>
      <c r="J143" s="102"/>
      <c r="K143" s="102"/>
      <c r="L143" s="102"/>
    </row>
    <row r="144" spans="1:12" ht="40.049999999999997" customHeight="1">
      <c r="A144" s="95">
        <v>141</v>
      </c>
      <c r="B144" s="95">
        <v>117</v>
      </c>
      <c r="C144" s="102" t="s">
        <v>629</v>
      </c>
      <c r="D144" s="102" t="s">
        <v>250</v>
      </c>
      <c r="E144" s="102" t="s">
        <v>669</v>
      </c>
      <c r="F144" s="102">
        <v>10</v>
      </c>
      <c r="G144" s="102"/>
      <c r="H144" s="102">
        <v>10</v>
      </c>
      <c r="I144" s="102">
        <v>1</v>
      </c>
      <c r="J144" s="102"/>
      <c r="K144" s="102"/>
      <c r="L144" s="102"/>
    </row>
    <row r="145" spans="1:12" ht="40.049999999999997" customHeight="1">
      <c r="A145" s="95">
        <v>142</v>
      </c>
      <c r="B145" s="95">
        <v>118</v>
      </c>
      <c r="C145" s="102" t="s">
        <v>630</v>
      </c>
      <c r="D145" s="102" t="s">
        <v>251</v>
      </c>
      <c r="E145" s="102" t="s">
        <v>1017</v>
      </c>
      <c r="F145" s="102">
        <v>10</v>
      </c>
      <c r="G145" s="102">
        <v>4</v>
      </c>
      <c r="H145" s="102">
        <v>14</v>
      </c>
      <c r="I145" s="102">
        <v>1</v>
      </c>
      <c r="J145" s="102"/>
      <c r="K145" s="102"/>
      <c r="L145" s="102"/>
    </row>
    <row r="146" spans="1:12" ht="40.049999999999997" customHeight="1">
      <c r="A146" s="95">
        <v>143</v>
      </c>
      <c r="B146" s="95">
        <v>119</v>
      </c>
      <c r="C146" s="102" t="s">
        <v>631</v>
      </c>
      <c r="D146" s="102" t="s">
        <v>252</v>
      </c>
      <c r="E146" s="102" t="s">
        <v>861</v>
      </c>
      <c r="F146" s="102">
        <v>13</v>
      </c>
      <c r="G146" s="102">
        <v>7</v>
      </c>
      <c r="H146" s="102">
        <v>20</v>
      </c>
      <c r="I146" s="102">
        <v>1</v>
      </c>
      <c r="J146" s="102"/>
      <c r="K146" s="102"/>
      <c r="L146" s="102"/>
    </row>
    <row r="147" spans="1:12" ht="40.049999999999997" customHeight="1">
      <c r="A147" s="95">
        <v>144</v>
      </c>
      <c r="B147" s="95">
        <v>120</v>
      </c>
      <c r="C147" s="102" t="s">
        <v>632</v>
      </c>
      <c r="D147" s="102" t="s">
        <v>253</v>
      </c>
      <c r="E147" s="102" t="s">
        <v>851</v>
      </c>
      <c r="F147" s="102">
        <v>2</v>
      </c>
      <c r="G147" s="102">
        <v>2</v>
      </c>
      <c r="H147" s="102">
        <v>4</v>
      </c>
      <c r="I147" s="102">
        <v>1</v>
      </c>
      <c r="J147" s="102"/>
      <c r="K147" s="102"/>
      <c r="L147" s="102"/>
    </row>
    <row r="148" spans="1:12" ht="40.049999999999997" customHeight="1">
      <c r="A148" s="95">
        <v>145</v>
      </c>
      <c r="B148" s="95">
        <v>121</v>
      </c>
      <c r="C148" s="102" t="s">
        <v>633</v>
      </c>
      <c r="D148" s="102" t="s">
        <v>129</v>
      </c>
      <c r="E148" s="102" t="s">
        <v>1018</v>
      </c>
      <c r="F148" s="102">
        <v>5</v>
      </c>
      <c r="G148" s="102">
        <v>5</v>
      </c>
      <c r="H148" s="102">
        <v>10</v>
      </c>
      <c r="I148" s="102">
        <v>1</v>
      </c>
      <c r="J148" s="102"/>
      <c r="K148" s="102"/>
      <c r="L148" s="102"/>
    </row>
    <row r="149" spans="1:12" ht="40.049999999999997" customHeight="1">
      <c r="A149" s="95">
        <v>146</v>
      </c>
      <c r="B149" s="95">
        <v>122</v>
      </c>
      <c r="C149" s="102" t="s">
        <v>634</v>
      </c>
      <c r="D149" s="102" t="s">
        <v>254</v>
      </c>
      <c r="E149" s="102" t="s">
        <v>1019</v>
      </c>
      <c r="F149" s="102">
        <v>1</v>
      </c>
      <c r="G149" s="102">
        <v>1</v>
      </c>
      <c r="H149" s="102">
        <v>2</v>
      </c>
      <c r="I149" s="102">
        <v>1</v>
      </c>
      <c r="J149" s="102"/>
      <c r="K149" s="102"/>
      <c r="L149" s="102"/>
    </row>
    <row r="150" spans="1:12" ht="40.049999999999997" customHeight="1">
      <c r="A150" s="95">
        <v>147</v>
      </c>
      <c r="B150" s="95">
        <v>123</v>
      </c>
      <c r="C150" s="102" t="s">
        <v>635</v>
      </c>
      <c r="D150" s="102" t="s">
        <v>255</v>
      </c>
      <c r="E150" s="102" t="s">
        <v>832</v>
      </c>
      <c r="F150" s="102">
        <v>10</v>
      </c>
      <c r="G150" s="102">
        <v>5</v>
      </c>
      <c r="H150" s="102">
        <v>15</v>
      </c>
      <c r="I150" s="102">
        <v>1</v>
      </c>
      <c r="J150" s="102"/>
      <c r="K150" s="102"/>
      <c r="L150" s="102"/>
    </row>
    <row r="151" spans="1:12" ht="40.049999999999997" customHeight="1">
      <c r="A151" s="95">
        <v>148</v>
      </c>
      <c r="B151" s="95">
        <v>124</v>
      </c>
      <c r="C151" s="102" t="s">
        <v>636</v>
      </c>
      <c r="D151" s="102" t="s">
        <v>131</v>
      </c>
      <c r="E151" s="102" t="s">
        <v>852</v>
      </c>
      <c r="F151" s="102">
        <v>10</v>
      </c>
      <c r="G151" s="102"/>
      <c r="H151" s="102">
        <v>10</v>
      </c>
      <c r="I151" s="102">
        <v>1</v>
      </c>
      <c r="J151" s="102">
        <v>1</v>
      </c>
      <c r="K151" s="102"/>
      <c r="L151" s="102" t="s">
        <v>1096</v>
      </c>
    </row>
    <row r="152" spans="1:12" ht="40.049999999999997" customHeight="1">
      <c r="A152" s="95">
        <v>149</v>
      </c>
      <c r="B152" s="95">
        <v>125</v>
      </c>
      <c r="C152" s="102" t="s">
        <v>637</v>
      </c>
      <c r="D152" s="102" t="s">
        <v>132</v>
      </c>
      <c r="E152" s="102" t="s">
        <v>833</v>
      </c>
      <c r="F152" s="102">
        <v>1</v>
      </c>
      <c r="G152" s="102"/>
      <c r="H152" s="102">
        <v>1</v>
      </c>
      <c r="I152" s="102">
        <v>1</v>
      </c>
      <c r="J152" s="102"/>
      <c r="K152" s="102"/>
      <c r="L152" s="102"/>
    </row>
    <row r="153" spans="1:12" ht="40.049999999999997" customHeight="1">
      <c r="A153" s="95">
        <v>150</v>
      </c>
      <c r="B153" s="95">
        <v>126</v>
      </c>
      <c r="C153" s="102" t="s">
        <v>638</v>
      </c>
      <c r="D153" s="102" t="s">
        <v>256</v>
      </c>
      <c r="E153" s="102" t="s">
        <v>839</v>
      </c>
      <c r="F153" s="102">
        <v>4</v>
      </c>
      <c r="G153" s="102">
        <v>3</v>
      </c>
      <c r="H153" s="102">
        <v>7</v>
      </c>
      <c r="I153" s="102">
        <v>1</v>
      </c>
      <c r="J153" s="102"/>
      <c r="K153" s="102"/>
      <c r="L153" s="102"/>
    </row>
    <row r="154" spans="1:12" ht="40.049999999999997" customHeight="1">
      <c r="A154" s="95">
        <v>151</v>
      </c>
      <c r="B154" s="95">
        <v>127</v>
      </c>
      <c r="C154" s="102" t="s">
        <v>639</v>
      </c>
      <c r="D154" s="102" t="s">
        <v>257</v>
      </c>
      <c r="E154" s="102" t="s">
        <v>954</v>
      </c>
      <c r="F154" s="102">
        <v>13</v>
      </c>
      <c r="G154" s="102">
        <v>2</v>
      </c>
      <c r="H154" s="102">
        <v>15</v>
      </c>
      <c r="I154" s="102">
        <v>1</v>
      </c>
      <c r="J154" s="102"/>
      <c r="K154" s="102"/>
      <c r="L154" s="102"/>
    </row>
    <row r="155" spans="1:12" ht="40.049999999999997" customHeight="1">
      <c r="A155" s="95">
        <v>152</v>
      </c>
      <c r="B155" s="95">
        <v>128</v>
      </c>
      <c r="C155" s="102" t="s">
        <v>640</v>
      </c>
      <c r="D155" s="102" t="s">
        <v>258</v>
      </c>
      <c r="E155" s="102" t="s">
        <v>670</v>
      </c>
      <c r="F155" s="102">
        <v>3</v>
      </c>
      <c r="G155" s="102">
        <v>1</v>
      </c>
      <c r="H155" s="102">
        <v>4</v>
      </c>
      <c r="I155" s="102">
        <v>1</v>
      </c>
      <c r="J155" s="102"/>
      <c r="K155" s="102"/>
      <c r="L155" s="102"/>
    </row>
    <row r="156" spans="1:12" ht="40.049999999999997" customHeight="1">
      <c r="A156" s="95">
        <v>153</v>
      </c>
      <c r="B156" s="95">
        <v>129</v>
      </c>
      <c r="C156" s="102" t="s">
        <v>641</v>
      </c>
      <c r="D156" s="102" t="s">
        <v>259</v>
      </c>
      <c r="E156" s="102" t="s">
        <v>834</v>
      </c>
      <c r="F156" s="102">
        <v>5</v>
      </c>
      <c r="G156" s="102">
        <v>5</v>
      </c>
      <c r="H156" s="102">
        <v>10</v>
      </c>
      <c r="I156" s="102">
        <v>1</v>
      </c>
      <c r="J156" s="102"/>
      <c r="K156" s="102"/>
      <c r="L156" s="102"/>
    </row>
    <row r="157" spans="1:12" ht="40.049999999999997" customHeight="1">
      <c r="A157" s="95">
        <v>154</v>
      </c>
      <c r="B157" s="95">
        <v>130</v>
      </c>
      <c r="C157" s="102" t="s">
        <v>642</v>
      </c>
      <c r="D157" s="102" t="s">
        <v>136</v>
      </c>
      <c r="E157" s="102" t="s">
        <v>1020</v>
      </c>
      <c r="F157" s="102">
        <v>20</v>
      </c>
      <c r="G157" s="102"/>
      <c r="H157" s="102">
        <v>20</v>
      </c>
      <c r="I157" s="102">
        <v>1</v>
      </c>
      <c r="J157" s="102"/>
      <c r="K157" s="102"/>
      <c r="L157" s="102"/>
    </row>
    <row r="158" spans="1:12" ht="40.049999999999997" customHeight="1">
      <c r="A158" s="95">
        <v>155</v>
      </c>
      <c r="B158" s="95">
        <v>131</v>
      </c>
      <c r="C158" s="102" t="s">
        <v>643</v>
      </c>
      <c r="D158" s="102" t="s">
        <v>260</v>
      </c>
      <c r="E158" s="102" t="s">
        <v>925</v>
      </c>
      <c r="F158" s="102">
        <v>2</v>
      </c>
      <c r="G158" s="102">
        <v>1</v>
      </c>
      <c r="H158" s="102">
        <v>3</v>
      </c>
      <c r="I158" s="102">
        <v>1</v>
      </c>
      <c r="J158" s="102"/>
      <c r="K158" s="102"/>
      <c r="L158" s="102"/>
    </row>
    <row r="159" spans="1:12" ht="40.049999999999997" customHeight="1">
      <c r="A159" s="95">
        <v>156</v>
      </c>
      <c r="B159" s="95">
        <v>132</v>
      </c>
      <c r="C159" s="102" t="s">
        <v>644</v>
      </c>
      <c r="D159" s="102" t="s">
        <v>261</v>
      </c>
      <c r="E159" s="102" t="s">
        <v>1021</v>
      </c>
      <c r="F159" s="102">
        <v>2</v>
      </c>
      <c r="G159" s="102">
        <v>2</v>
      </c>
      <c r="H159" s="102">
        <v>4</v>
      </c>
      <c r="I159" s="102">
        <v>1</v>
      </c>
      <c r="J159" s="102"/>
      <c r="K159" s="102"/>
      <c r="L159" s="102"/>
    </row>
    <row r="160" spans="1:12" ht="40.049999999999997" customHeight="1">
      <c r="A160" s="95">
        <v>157</v>
      </c>
      <c r="B160" s="95">
        <v>133</v>
      </c>
      <c r="C160" s="102" t="s">
        <v>645</v>
      </c>
      <c r="D160" s="102" t="s">
        <v>262</v>
      </c>
      <c r="E160" s="102" t="s">
        <v>1022</v>
      </c>
      <c r="F160" s="102">
        <v>8</v>
      </c>
      <c r="G160" s="102">
        <v>2</v>
      </c>
      <c r="H160" s="102">
        <v>10</v>
      </c>
      <c r="I160" s="102">
        <v>1</v>
      </c>
      <c r="J160" s="102"/>
      <c r="K160" s="102"/>
      <c r="L160" s="102"/>
    </row>
    <row r="161" spans="1:12" ht="40.049999999999997" customHeight="1">
      <c r="A161" s="95">
        <v>158</v>
      </c>
      <c r="B161" s="95">
        <v>134</v>
      </c>
      <c r="C161" s="102" t="s">
        <v>646</v>
      </c>
      <c r="D161" s="102" t="s">
        <v>263</v>
      </c>
      <c r="E161" s="102" t="s">
        <v>1023</v>
      </c>
      <c r="F161" s="102">
        <v>18</v>
      </c>
      <c r="G161" s="102">
        <v>2</v>
      </c>
      <c r="H161" s="102">
        <v>20</v>
      </c>
      <c r="I161" s="102">
        <v>1</v>
      </c>
      <c r="J161" s="102">
        <v>1</v>
      </c>
      <c r="K161" s="102"/>
      <c r="L161" s="102" t="s">
        <v>1096</v>
      </c>
    </row>
    <row r="162" spans="1:12" ht="40.049999999999997" customHeight="1">
      <c r="A162" s="95">
        <v>159</v>
      </c>
      <c r="B162" s="95">
        <v>135</v>
      </c>
      <c r="C162" s="102" t="s">
        <v>647</v>
      </c>
      <c r="D162" s="102" t="s">
        <v>138</v>
      </c>
      <c r="E162" s="102" t="s">
        <v>1024</v>
      </c>
      <c r="F162" s="102">
        <v>15</v>
      </c>
      <c r="G162" s="102">
        <v>5</v>
      </c>
      <c r="H162" s="102">
        <v>20</v>
      </c>
      <c r="I162" s="102">
        <v>1</v>
      </c>
      <c r="J162" s="102"/>
      <c r="K162" s="102"/>
      <c r="L162" s="102"/>
    </row>
    <row r="163" spans="1:12" ht="40.049999999999997" customHeight="1">
      <c r="A163" s="95">
        <v>160</v>
      </c>
      <c r="B163" s="95">
        <v>136</v>
      </c>
      <c r="C163" s="102" t="s">
        <v>648</v>
      </c>
      <c r="D163" s="102" t="s">
        <v>264</v>
      </c>
      <c r="E163" s="102" t="s">
        <v>880</v>
      </c>
      <c r="F163" s="102">
        <v>15</v>
      </c>
      <c r="G163" s="102">
        <v>5</v>
      </c>
      <c r="H163" s="102">
        <v>20</v>
      </c>
      <c r="I163" s="102">
        <v>1</v>
      </c>
      <c r="J163" s="102">
        <v>1</v>
      </c>
      <c r="K163" s="102"/>
      <c r="L163" s="102" t="s">
        <v>1096</v>
      </c>
    </row>
    <row r="164" spans="1:12" ht="40.049999999999997" customHeight="1">
      <c r="A164" s="95">
        <v>161</v>
      </c>
      <c r="B164" s="95">
        <v>137</v>
      </c>
      <c r="C164" s="102" t="s">
        <v>649</v>
      </c>
      <c r="D164" s="102" t="s">
        <v>265</v>
      </c>
      <c r="E164" s="102" t="s">
        <v>1025</v>
      </c>
      <c r="F164" s="102">
        <v>15</v>
      </c>
      <c r="G164" s="102">
        <v>5</v>
      </c>
      <c r="H164" s="102">
        <v>20</v>
      </c>
      <c r="I164" s="102">
        <v>1</v>
      </c>
      <c r="J164" s="102"/>
      <c r="K164" s="102"/>
      <c r="L164" s="102"/>
    </row>
    <row r="165" spans="1:12" ht="40.049999999999997" customHeight="1">
      <c r="A165" s="95">
        <v>162</v>
      </c>
      <c r="B165" s="95">
        <v>138</v>
      </c>
      <c r="C165" s="102" t="s">
        <v>650</v>
      </c>
      <c r="D165" s="102" t="s">
        <v>266</v>
      </c>
      <c r="E165" s="102" t="s">
        <v>845</v>
      </c>
      <c r="F165" s="102">
        <v>5</v>
      </c>
      <c r="G165" s="102">
        <v>5</v>
      </c>
      <c r="H165" s="102">
        <v>10</v>
      </c>
      <c r="I165" s="102">
        <v>1</v>
      </c>
      <c r="J165" s="102"/>
      <c r="K165" s="102"/>
      <c r="L165" s="102"/>
    </row>
    <row r="166" spans="1:12" ht="40.049999999999997" customHeight="1">
      <c r="A166" s="95">
        <v>163</v>
      </c>
      <c r="B166" s="95">
        <v>139</v>
      </c>
      <c r="C166" s="102" t="s">
        <v>651</v>
      </c>
      <c r="D166" s="102" t="s">
        <v>267</v>
      </c>
      <c r="E166" s="102" t="s">
        <v>862</v>
      </c>
      <c r="F166" s="102">
        <v>15</v>
      </c>
      <c r="G166" s="102">
        <v>5</v>
      </c>
      <c r="H166" s="102">
        <v>20</v>
      </c>
      <c r="I166" s="102">
        <v>1</v>
      </c>
      <c r="J166" s="102">
        <v>1</v>
      </c>
      <c r="K166" s="102"/>
      <c r="L166" s="102" t="s">
        <v>1096</v>
      </c>
    </row>
    <row r="167" spans="1:12" ht="40.049999999999997" customHeight="1">
      <c r="A167" s="95">
        <v>164</v>
      </c>
      <c r="B167" s="95">
        <v>140</v>
      </c>
      <c r="C167" s="102" t="s">
        <v>652</v>
      </c>
      <c r="D167" s="102" t="s">
        <v>268</v>
      </c>
      <c r="E167" s="102" t="s">
        <v>1026</v>
      </c>
      <c r="F167" s="102">
        <v>15</v>
      </c>
      <c r="G167" s="102">
        <v>5</v>
      </c>
      <c r="H167" s="102">
        <v>20</v>
      </c>
      <c r="I167" s="102">
        <v>1</v>
      </c>
      <c r="J167" s="102"/>
      <c r="K167" s="102"/>
      <c r="L167" s="102"/>
    </row>
    <row r="168" spans="1:12" ht="40.049999999999997" customHeight="1">
      <c r="A168" s="95">
        <v>165</v>
      </c>
      <c r="B168" s="95">
        <v>141</v>
      </c>
      <c r="C168" s="102" t="s">
        <v>653</v>
      </c>
      <c r="D168" s="102" t="s">
        <v>269</v>
      </c>
      <c r="E168" s="102" t="s">
        <v>863</v>
      </c>
      <c r="F168" s="102">
        <v>10</v>
      </c>
      <c r="G168" s="102">
        <v>10</v>
      </c>
      <c r="H168" s="102">
        <v>20</v>
      </c>
      <c r="I168" s="102">
        <v>1</v>
      </c>
      <c r="J168" s="102"/>
      <c r="K168" s="102"/>
      <c r="L168" s="102"/>
    </row>
    <row r="169" spans="1:12" ht="40.049999999999997" customHeight="1">
      <c r="A169" s="95">
        <v>166</v>
      </c>
      <c r="B169" s="95">
        <v>142</v>
      </c>
      <c r="C169" s="102" t="s">
        <v>654</v>
      </c>
      <c r="D169" s="102" t="s">
        <v>270</v>
      </c>
      <c r="E169" s="102" t="s">
        <v>1027</v>
      </c>
      <c r="F169" s="102">
        <v>20</v>
      </c>
      <c r="G169" s="102"/>
      <c r="H169" s="102">
        <v>20</v>
      </c>
      <c r="I169" s="102">
        <v>1</v>
      </c>
      <c r="J169" s="102">
        <v>1</v>
      </c>
      <c r="K169" s="102"/>
      <c r="L169" s="102" t="s">
        <v>1096</v>
      </c>
    </row>
    <row r="170" spans="1:12" ht="40.049999999999997" customHeight="1">
      <c r="A170" s="95">
        <v>167</v>
      </c>
      <c r="B170" s="95">
        <v>143</v>
      </c>
      <c r="C170" s="102" t="s">
        <v>655</v>
      </c>
      <c r="D170" s="102" t="s">
        <v>271</v>
      </c>
      <c r="E170" s="102" t="s">
        <v>1028</v>
      </c>
      <c r="F170" s="102">
        <v>35</v>
      </c>
      <c r="G170" s="102">
        <v>5</v>
      </c>
      <c r="H170" s="102">
        <v>40</v>
      </c>
      <c r="I170" s="102">
        <v>1</v>
      </c>
      <c r="J170" s="102"/>
      <c r="K170" s="102"/>
      <c r="L170" s="102"/>
    </row>
    <row r="171" spans="1:12" ht="40.049999999999997" customHeight="1">
      <c r="A171" s="95">
        <v>168</v>
      </c>
      <c r="B171" s="95">
        <v>144</v>
      </c>
      <c r="C171" s="102" t="s">
        <v>656</v>
      </c>
      <c r="D171" s="102" t="s">
        <v>272</v>
      </c>
      <c r="E171" s="102" t="s">
        <v>1029</v>
      </c>
      <c r="F171" s="102">
        <v>20</v>
      </c>
      <c r="G171" s="102"/>
      <c r="H171" s="102">
        <v>20</v>
      </c>
      <c r="I171" s="102">
        <v>1</v>
      </c>
      <c r="J171" s="102"/>
      <c r="K171" s="102"/>
      <c r="L171" s="102"/>
    </row>
    <row r="172" spans="1:12" ht="40.049999999999997" customHeight="1">
      <c r="A172" s="95">
        <v>169</v>
      </c>
      <c r="B172" s="95">
        <v>145</v>
      </c>
      <c r="C172" s="102" t="s">
        <v>657</v>
      </c>
      <c r="D172" s="102" t="s">
        <v>273</v>
      </c>
      <c r="E172" s="102" t="s">
        <v>1030</v>
      </c>
      <c r="F172" s="102">
        <v>15</v>
      </c>
      <c r="G172" s="102">
        <v>1</v>
      </c>
      <c r="H172" s="102">
        <v>16</v>
      </c>
      <c r="I172" s="102">
        <v>1</v>
      </c>
      <c r="J172" s="102"/>
      <c r="K172" s="102"/>
      <c r="L172" s="102"/>
    </row>
    <row r="173" spans="1:12" ht="40.049999999999997" customHeight="1">
      <c r="A173" s="95">
        <v>170</v>
      </c>
      <c r="B173" s="95">
        <v>146</v>
      </c>
      <c r="C173" s="102" t="s">
        <v>658</v>
      </c>
      <c r="D173" s="102" t="s">
        <v>274</v>
      </c>
      <c r="E173" s="102" t="s">
        <v>1031</v>
      </c>
      <c r="F173" s="102">
        <v>40</v>
      </c>
      <c r="G173" s="102"/>
      <c r="H173" s="102">
        <v>40</v>
      </c>
      <c r="I173" s="102">
        <v>1</v>
      </c>
      <c r="J173" s="102">
        <v>1</v>
      </c>
      <c r="K173" s="102"/>
      <c r="L173" s="102" t="s">
        <v>1096</v>
      </c>
    </row>
    <row r="174" spans="1:12" ht="40.049999999999997" customHeight="1">
      <c r="A174" s="95">
        <v>171</v>
      </c>
      <c r="B174" s="95">
        <v>147</v>
      </c>
      <c r="C174" s="102" t="s">
        <v>659</v>
      </c>
      <c r="D174" s="102" t="s">
        <v>275</v>
      </c>
      <c r="E174" s="102" t="s">
        <v>1032</v>
      </c>
      <c r="F174" s="102">
        <v>50</v>
      </c>
      <c r="G174" s="102">
        <v>10</v>
      </c>
      <c r="H174" s="102">
        <v>60</v>
      </c>
      <c r="I174" s="102">
        <v>1</v>
      </c>
      <c r="J174" s="102">
        <v>1</v>
      </c>
      <c r="K174" s="102"/>
      <c r="L174" s="102" t="s">
        <v>1096</v>
      </c>
    </row>
    <row r="175" spans="1:12" ht="40.049999999999997" customHeight="1">
      <c r="A175" s="95">
        <v>172</v>
      </c>
      <c r="B175" s="95">
        <v>148</v>
      </c>
      <c r="C175" s="102" t="s">
        <v>660</v>
      </c>
      <c r="D175" s="102" t="s">
        <v>276</v>
      </c>
      <c r="E175" s="102" t="s">
        <v>1033</v>
      </c>
      <c r="F175" s="102">
        <v>8</v>
      </c>
      <c r="G175" s="102">
        <v>2</v>
      </c>
      <c r="H175" s="102">
        <v>10</v>
      </c>
      <c r="I175" s="102">
        <v>1</v>
      </c>
      <c r="J175" s="102"/>
      <c r="K175" s="102"/>
      <c r="L175" s="102"/>
    </row>
    <row r="176" spans="1:12" ht="40.049999999999997" customHeight="1">
      <c r="A176" s="95">
        <v>173</v>
      </c>
      <c r="B176" s="95">
        <v>149</v>
      </c>
      <c r="C176" s="102" t="s">
        <v>661</v>
      </c>
      <c r="D176" s="102" t="s">
        <v>277</v>
      </c>
      <c r="E176" s="102" t="s">
        <v>1034</v>
      </c>
      <c r="F176" s="102">
        <v>15</v>
      </c>
      <c r="G176" s="102">
        <v>5</v>
      </c>
      <c r="H176" s="102">
        <v>20</v>
      </c>
      <c r="I176" s="102">
        <v>1</v>
      </c>
      <c r="J176" s="102"/>
      <c r="K176" s="102"/>
      <c r="L176" s="102"/>
    </row>
    <row r="177" spans="1:12" ht="40.049999999999997" customHeight="1">
      <c r="A177" s="95">
        <v>174</v>
      </c>
      <c r="B177" s="95">
        <v>150</v>
      </c>
      <c r="C177" s="102" t="s">
        <v>662</v>
      </c>
      <c r="D177" s="102" t="s">
        <v>144</v>
      </c>
      <c r="E177" s="102" t="s">
        <v>955</v>
      </c>
      <c r="F177" s="102">
        <v>25</v>
      </c>
      <c r="G177" s="102">
        <v>5</v>
      </c>
      <c r="H177" s="102">
        <v>30</v>
      </c>
      <c r="I177" s="102">
        <v>1</v>
      </c>
      <c r="J177" s="102"/>
      <c r="K177" s="102"/>
      <c r="L177" s="102"/>
    </row>
    <row r="178" spans="1:12" ht="40.049999999999997" customHeight="1">
      <c r="A178" s="95">
        <v>175</v>
      </c>
      <c r="B178" s="95">
        <v>151</v>
      </c>
      <c r="C178" s="102" t="s">
        <v>663</v>
      </c>
      <c r="D178" s="102" t="s">
        <v>278</v>
      </c>
      <c r="E178" s="102" t="s">
        <v>926</v>
      </c>
      <c r="F178" s="102">
        <v>1</v>
      </c>
      <c r="G178" s="102">
        <v>1</v>
      </c>
      <c r="H178" s="102">
        <v>2</v>
      </c>
      <c r="I178" s="102">
        <v>1</v>
      </c>
      <c r="J178" s="102"/>
      <c r="K178" s="102"/>
      <c r="L178" s="102"/>
    </row>
    <row r="179" spans="1:12" ht="40.049999999999997" customHeight="1">
      <c r="A179" s="95">
        <v>176</v>
      </c>
      <c r="B179" s="95">
        <v>152</v>
      </c>
      <c r="C179" s="102" t="s">
        <v>664</v>
      </c>
      <c r="D179" s="102" t="s">
        <v>275</v>
      </c>
      <c r="E179" s="102" t="s">
        <v>1035</v>
      </c>
      <c r="F179" s="102">
        <v>50</v>
      </c>
      <c r="G179" s="102">
        <v>10</v>
      </c>
      <c r="H179" s="102">
        <v>60</v>
      </c>
      <c r="I179" s="102">
        <v>1</v>
      </c>
      <c r="J179" s="102">
        <v>1</v>
      </c>
      <c r="K179" s="102"/>
      <c r="L179" s="102" t="s">
        <v>1096</v>
      </c>
    </row>
    <row r="180" spans="1:12" ht="40.049999999999997" customHeight="1">
      <c r="A180" s="95">
        <v>177</v>
      </c>
      <c r="B180" s="95">
        <v>153</v>
      </c>
      <c r="C180" s="102" t="s">
        <v>665</v>
      </c>
      <c r="D180" s="102" t="s">
        <v>279</v>
      </c>
      <c r="E180" s="102" t="s">
        <v>1036</v>
      </c>
      <c r="F180" s="102">
        <v>15</v>
      </c>
      <c r="G180" s="102">
        <v>5</v>
      </c>
      <c r="H180" s="102">
        <v>20</v>
      </c>
      <c r="I180" s="102">
        <v>1</v>
      </c>
      <c r="J180" s="102"/>
      <c r="K180" s="102"/>
      <c r="L180" s="102"/>
    </row>
    <row r="181" spans="1:12" ht="40.049999999999997" customHeight="1">
      <c r="A181" s="95">
        <v>178</v>
      </c>
      <c r="B181" s="95">
        <v>154</v>
      </c>
      <c r="C181" s="102" t="s">
        <v>666</v>
      </c>
      <c r="D181" s="102" t="s">
        <v>280</v>
      </c>
      <c r="E181" s="102" t="s">
        <v>671</v>
      </c>
      <c r="F181" s="102">
        <v>60</v>
      </c>
      <c r="G181" s="102"/>
      <c r="H181" s="102">
        <v>60</v>
      </c>
      <c r="I181" s="102">
        <v>1</v>
      </c>
      <c r="J181" s="102"/>
      <c r="K181" s="102"/>
      <c r="L181" s="102"/>
    </row>
    <row r="182" spans="1:12" ht="40.049999999999997" customHeight="1">
      <c r="A182" s="95">
        <v>179</v>
      </c>
      <c r="B182" s="95">
        <v>155</v>
      </c>
      <c r="C182" s="102" t="s">
        <v>667</v>
      </c>
      <c r="D182" s="102" t="s">
        <v>281</v>
      </c>
      <c r="E182" s="102" t="s">
        <v>672</v>
      </c>
      <c r="F182" s="102">
        <v>110</v>
      </c>
      <c r="G182" s="102"/>
      <c r="H182" s="102">
        <v>110</v>
      </c>
      <c r="I182" s="102">
        <v>1</v>
      </c>
      <c r="J182" s="102"/>
      <c r="K182" s="102"/>
      <c r="L182" s="102"/>
    </row>
    <row r="183" spans="1:12" ht="40.049999999999997" customHeight="1">
      <c r="A183" s="95">
        <v>180</v>
      </c>
      <c r="B183" s="95">
        <v>156</v>
      </c>
      <c r="C183" s="102" t="s">
        <v>668</v>
      </c>
      <c r="D183" s="102" t="s">
        <v>282</v>
      </c>
      <c r="E183" s="102" t="s">
        <v>673</v>
      </c>
      <c r="F183" s="102">
        <v>32</v>
      </c>
      <c r="G183" s="102">
        <v>8</v>
      </c>
      <c r="H183" s="102">
        <v>40</v>
      </c>
      <c r="I183" s="102">
        <v>1</v>
      </c>
      <c r="J183" s="102"/>
      <c r="K183" s="102"/>
      <c r="L183" s="102"/>
    </row>
    <row r="184" spans="1:12" ht="40.049999999999997" customHeight="1">
      <c r="A184" s="95">
        <v>181</v>
      </c>
      <c r="B184" s="95">
        <v>1</v>
      </c>
      <c r="C184" s="102" t="s">
        <v>679</v>
      </c>
      <c r="D184" s="102" t="s">
        <v>59</v>
      </c>
      <c r="E184" s="102" t="s">
        <v>1037</v>
      </c>
      <c r="F184" s="102">
        <v>40</v>
      </c>
      <c r="G184" s="102"/>
      <c r="H184" s="102">
        <v>40</v>
      </c>
      <c r="I184" s="102">
        <v>1</v>
      </c>
      <c r="J184" s="102"/>
      <c r="K184" s="102"/>
      <c r="L184" s="102"/>
    </row>
    <row r="185" spans="1:12" ht="40.049999999999997" customHeight="1">
      <c r="A185" s="95">
        <v>182</v>
      </c>
      <c r="B185" s="95">
        <v>2</v>
      </c>
      <c r="C185" s="102" t="s">
        <v>680</v>
      </c>
      <c r="D185" s="102" t="s">
        <v>66</v>
      </c>
      <c r="E185" s="102" t="s">
        <v>864</v>
      </c>
      <c r="F185" s="102">
        <v>3</v>
      </c>
      <c r="G185" s="102"/>
      <c r="H185" s="102">
        <v>3</v>
      </c>
      <c r="I185" s="102">
        <v>1</v>
      </c>
      <c r="J185" s="102"/>
      <c r="K185" s="102"/>
      <c r="L185" s="102"/>
    </row>
    <row r="186" spans="1:12" ht="40.049999999999997" customHeight="1">
      <c r="A186" s="95">
        <v>183</v>
      </c>
      <c r="B186" s="95">
        <v>3</v>
      </c>
      <c r="C186" s="102" t="s">
        <v>681</v>
      </c>
      <c r="D186" s="102" t="s">
        <v>71</v>
      </c>
      <c r="E186" s="102" t="s">
        <v>927</v>
      </c>
      <c r="F186" s="102">
        <v>5</v>
      </c>
      <c r="G186" s="102"/>
      <c r="H186" s="102">
        <v>5</v>
      </c>
      <c r="I186" s="102">
        <v>1</v>
      </c>
      <c r="J186" s="102"/>
      <c r="K186" s="102"/>
      <c r="L186" s="102"/>
    </row>
    <row r="187" spans="1:12" ht="40.049999999999997" customHeight="1">
      <c r="A187" s="95">
        <v>184</v>
      </c>
      <c r="B187" s="95">
        <v>4</v>
      </c>
      <c r="C187" s="102" t="s">
        <v>682</v>
      </c>
      <c r="D187" s="102" t="s">
        <v>73</v>
      </c>
      <c r="E187" s="102" t="s">
        <v>853</v>
      </c>
      <c r="F187" s="102">
        <v>12</v>
      </c>
      <c r="G187" s="102"/>
      <c r="H187" s="102">
        <v>12</v>
      </c>
      <c r="I187" s="102">
        <v>1</v>
      </c>
      <c r="J187" s="102"/>
      <c r="K187" s="102"/>
      <c r="L187" s="102"/>
    </row>
    <row r="188" spans="1:12" ht="40.049999999999997" customHeight="1">
      <c r="A188" s="95">
        <v>185</v>
      </c>
      <c r="B188" s="95">
        <v>5</v>
      </c>
      <c r="C188" s="102" t="s">
        <v>683</v>
      </c>
      <c r="D188" s="102" t="s">
        <v>74</v>
      </c>
      <c r="E188" s="102" t="s">
        <v>1038</v>
      </c>
      <c r="F188" s="102">
        <v>50</v>
      </c>
      <c r="G188" s="102">
        <v>20</v>
      </c>
      <c r="H188" s="102">
        <v>70</v>
      </c>
      <c r="I188" s="102">
        <v>1</v>
      </c>
      <c r="J188" s="102"/>
      <c r="K188" s="102"/>
      <c r="L188" s="102"/>
    </row>
    <row r="189" spans="1:12" ht="40.049999999999997" customHeight="1">
      <c r="A189" s="95">
        <v>186</v>
      </c>
      <c r="B189" s="95">
        <v>6</v>
      </c>
      <c r="C189" s="102" t="s">
        <v>684</v>
      </c>
      <c r="D189" s="102" t="s">
        <v>75</v>
      </c>
      <c r="E189" s="102" t="s">
        <v>835</v>
      </c>
      <c r="F189" s="102">
        <v>35</v>
      </c>
      <c r="G189" s="102">
        <v>25</v>
      </c>
      <c r="H189" s="102">
        <v>60</v>
      </c>
      <c r="I189" s="102">
        <v>1</v>
      </c>
      <c r="J189" s="102"/>
      <c r="K189" s="102"/>
      <c r="L189" s="102"/>
    </row>
    <row r="190" spans="1:12" ht="40.049999999999997" customHeight="1">
      <c r="A190" s="95">
        <v>187</v>
      </c>
      <c r="B190" s="95">
        <v>7</v>
      </c>
      <c r="C190" s="102" t="s">
        <v>685</v>
      </c>
      <c r="D190" s="102" t="s">
        <v>76</v>
      </c>
      <c r="E190" s="102" t="s">
        <v>1039</v>
      </c>
      <c r="F190" s="102">
        <v>10</v>
      </c>
      <c r="G190" s="102">
        <v>3</v>
      </c>
      <c r="H190" s="102">
        <v>13</v>
      </c>
      <c r="I190" s="102">
        <v>1</v>
      </c>
      <c r="J190" s="102"/>
      <c r="K190" s="102"/>
      <c r="L190" s="102"/>
    </row>
    <row r="191" spans="1:12" ht="40.049999999999997" customHeight="1">
      <c r="A191" s="95">
        <v>188</v>
      </c>
      <c r="B191" s="95">
        <v>8</v>
      </c>
      <c r="C191" s="102" t="s">
        <v>686</v>
      </c>
      <c r="D191" s="102" t="s">
        <v>77</v>
      </c>
      <c r="E191" s="102" t="s">
        <v>1040</v>
      </c>
      <c r="F191" s="102">
        <v>1</v>
      </c>
      <c r="G191" s="102"/>
      <c r="H191" s="102">
        <v>1</v>
      </c>
      <c r="I191" s="102">
        <v>1</v>
      </c>
      <c r="J191" s="102"/>
      <c r="K191" s="102"/>
      <c r="L191" s="102"/>
    </row>
    <row r="192" spans="1:12" ht="40.049999999999997" customHeight="1">
      <c r="A192" s="95">
        <v>189</v>
      </c>
      <c r="B192" s="95">
        <v>9</v>
      </c>
      <c r="C192" s="102" t="s">
        <v>687</v>
      </c>
      <c r="D192" s="102" t="s">
        <v>78</v>
      </c>
      <c r="E192" s="102" t="s">
        <v>1041</v>
      </c>
      <c r="F192" s="102">
        <v>80</v>
      </c>
      <c r="G192" s="102">
        <v>30</v>
      </c>
      <c r="H192" s="102">
        <v>110</v>
      </c>
      <c r="I192" s="102">
        <v>1</v>
      </c>
      <c r="J192" s="102">
        <v>1</v>
      </c>
      <c r="K192" s="102"/>
      <c r="L192" s="102" t="s">
        <v>1096</v>
      </c>
    </row>
    <row r="193" spans="1:12" ht="40.049999999999997" customHeight="1">
      <c r="A193" s="95">
        <v>190</v>
      </c>
      <c r="B193" s="95">
        <v>10</v>
      </c>
      <c r="C193" s="102" t="s">
        <v>688</v>
      </c>
      <c r="D193" s="102" t="s">
        <v>79</v>
      </c>
      <c r="E193" s="102" t="s">
        <v>903</v>
      </c>
      <c r="F193" s="102">
        <v>40</v>
      </c>
      <c r="G193" s="102">
        <v>30</v>
      </c>
      <c r="H193" s="102">
        <v>70</v>
      </c>
      <c r="I193" s="102">
        <v>1</v>
      </c>
      <c r="J193" s="102">
        <v>1</v>
      </c>
      <c r="K193" s="102"/>
      <c r="L193" s="102" t="s">
        <v>1096</v>
      </c>
    </row>
    <row r="194" spans="1:12" ht="40.049999999999997" customHeight="1">
      <c r="A194" s="95">
        <v>191</v>
      </c>
      <c r="B194" s="95">
        <v>11</v>
      </c>
      <c r="C194" s="102" t="s">
        <v>689</v>
      </c>
      <c r="D194" s="102" t="s">
        <v>80</v>
      </c>
      <c r="E194" s="102" t="s">
        <v>928</v>
      </c>
      <c r="F194" s="102">
        <v>60</v>
      </c>
      <c r="G194" s="102">
        <v>40</v>
      </c>
      <c r="H194" s="102">
        <v>100</v>
      </c>
      <c r="I194" s="102">
        <v>1</v>
      </c>
      <c r="J194" s="102">
        <v>1</v>
      </c>
      <c r="K194" s="102"/>
      <c r="L194" s="102" t="s">
        <v>1096</v>
      </c>
    </row>
    <row r="195" spans="1:12" ht="40.049999999999997" customHeight="1">
      <c r="A195" s="95">
        <v>192</v>
      </c>
      <c r="B195" s="95">
        <v>12</v>
      </c>
      <c r="C195" s="102" t="s">
        <v>690</v>
      </c>
      <c r="D195" s="102" t="s">
        <v>81</v>
      </c>
      <c r="E195" s="102" t="s">
        <v>1042</v>
      </c>
      <c r="F195" s="102">
        <v>70</v>
      </c>
      <c r="G195" s="102">
        <v>10</v>
      </c>
      <c r="H195" s="102">
        <v>80</v>
      </c>
      <c r="I195" s="102">
        <v>1</v>
      </c>
      <c r="J195" s="102"/>
      <c r="K195" s="102"/>
      <c r="L195" s="102"/>
    </row>
    <row r="196" spans="1:12" ht="40.049999999999997" customHeight="1">
      <c r="A196" s="95">
        <v>193</v>
      </c>
      <c r="B196" s="95">
        <v>13</v>
      </c>
      <c r="C196" s="102" t="s">
        <v>691</v>
      </c>
      <c r="D196" s="102" t="s">
        <v>82</v>
      </c>
      <c r="E196" s="102" t="s">
        <v>1043</v>
      </c>
      <c r="F196" s="102"/>
      <c r="G196" s="102">
        <v>80</v>
      </c>
      <c r="H196" s="102">
        <v>80</v>
      </c>
      <c r="I196" s="102">
        <v>1</v>
      </c>
      <c r="J196" s="102"/>
      <c r="K196" s="102"/>
      <c r="L196" s="102"/>
    </row>
    <row r="197" spans="1:12" ht="40.049999999999997" customHeight="1">
      <c r="A197" s="95">
        <v>194</v>
      </c>
      <c r="B197" s="95">
        <v>14</v>
      </c>
      <c r="C197" s="102" t="s">
        <v>692</v>
      </c>
      <c r="D197" s="102" t="s">
        <v>83</v>
      </c>
      <c r="E197" s="102" t="s">
        <v>929</v>
      </c>
      <c r="F197" s="102">
        <v>18</v>
      </c>
      <c r="G197" s="102">
        <v>4</v>
      </c>
      <c r="H197" s="102">
        <v>22</v>
      </c>
      <c r="I197" s="102">
        <v>1</v>
      </c>
      <c r="J197" s="102">
        <v>1</v>
      </c>
      <c r="K197" s="102"/>
      <c r="L197" s="102" t="s">
        <v>1096</v>
      </c>
    </row>
    <row r="198" spans="1:12" ht="40.049999999999997" customHeight="1">
      <c r="A198" s="95">
        <v>195</v>
      </c>
      <c r="B198" s="95">
        <v>15</v>
      </c>
      <c r="C198" s="102" t="s">
        <v>693</v>
      </c>
      <c r="D198" s="102" t="s">
        <v>84</v>
      </c>
      <c r="E198" s="102" t="s">
        <v>854</v>
      </c>
      <c r="F198" s="102">
        <v>50</v>
      </c>
      <c r="G198" s="102">
        <v>40</v>
      </c>
      <c r="H198" s="102">
        <v>90</v>
      </c>
      <c r="I198" s="102">
        <v>1</v>
      </c>
      <c r="J198" s="102">
        <v>1</v>
      </c>
      <c r="K198" s="102"/>
      <c r="L198" s="102" t="s">
        <v>1096</v>
      </c>
    </row>
    <row r="199" spans="1:12" ht="40.049999999999997" customHeight="1">
      <c r="A199" s="95">
        <v>196</v>
      </c>
      <c r="B199" s="95">
        <v>16</v>
      </c>
      <c r="C199" s="102" t="s">
        <v>694</v>
      </c>
      <c r="D199" s="102" t="s">
        <v>85</v>
      </c>
      <c r="E199" s="102" t="s">
        <v>1044</v>
      </c>
      <c r="F199" s="102">
        <v>24</v>
      </c>
      <c r="G199" s="102">
        <v>8</v>
      </c>
      <c r="H199" s="102">
        <v>32</v>
      </c>
      <c r="I199" s="102">
        <v>1</v>
      </c>
      <c r="J199" s="102">
        <v>1</v>
      </c>
      <c r="K199" s="102"/>
      <c r="L199" s="102" t="s">
        <v>1096</v>
      </c>
    </row>
    <row r="200" spans="1:12" ht="40.049999999999997" customHeight="1">
      <c r="A200" s="95">
        <v>197</v>
      </c>
      <c r="B200" s="95">
        <v>17</v>
      </c>
      <c r="C200" s="102" t="s">
        <v>695</v>
      </c>
      <c r="D200" s="102" t="s">
        <v>86</v>
      </c>
      <c r="E200" s="102" t="s">
        <v>930</v>
      </c>
      <c r="F200" s="102">
        <v>10</v>
      </c>
      <c r="G200" s="102">
        <v>10</v>
      </c>
      <c r="H200" s="102">
        <v>20</v>
      </c>
      <c r="I200" s="102">
        <v>1</v>
      </c>
      <c r="J200" s="102"/>
      <c r="K200" s="102"/>
      <c r="L200" s="102"/>
    </row>
    <row r="201" spans="1:12" ht="40.049999999999997" customHeight="1">
      <c r="A201" s="95">
        <v>198</v>
      </c>
      <c r="B201" s="95">
        <v>18</v>
      </c>
      <c r="C201" s="102" t="s">
        <v>696</v>
      </c>
      <c r="D201" s="102" t="s">
        <v>87</v>
      </c>
      <c r="E201" s="102" t="s">
        <v>1045</v>
      </c>
      <c r="F201" s="102">
        <v>70</v>
      </c>
      <c r="G201" s="102">
        <v>30</v>
      </c>
      <c r="H201" s="102">
        <v>100</v>
      </c>
      <c r="I201" s="102">
        <v>1</v>
      </c>
      <c r="J201" s="102">
        <v>1</v>
      </c>
      <c r="K201" s="102"/>
      <c r="L201" s="102" t="s">
        <v>1096</v>
      </c>
    </row>
    <row r="202" spans="1:12" ht="40.049999999999997" customHeight="1">
      <c r="A202" s="95">
        <v>199</v>
      </c>
      <c r="B202" s="95">
        <v>19</v>
      </c>
      <c r="C202" s="102" t="s">
        <v>697</v>
      </c>
      <c r="D202" s="102" t="s">
        <v>88</v>
      </c>
      <c r="E202" s="102" t="s">
        <v>1046</v>
      </c>
      <c r="F202" s="102">
        <v>10</v>
      </c>
      <c r="G202" s="102">
        <v>3</v>
      </c>
      <c r="H202" s="102">
        <v>13</v>
      </c>
      <c r="I202" s="102">
        <v>1</v>
      </c>
      <c r="J202" s="102"/>
      <c r="K202" s="102"/>
      <c r="L202" s="102"/>
    </row>
    <row r="203" spans="1:12" ht="40.049999999999997" customHeight="1">
      <c r="A203" s="95">
        <v>200</v>
      </c>
      <c r="B203" s="95">
        <v>20</v>
      </c>
      <c r="C203" s="102" t="s">
        <v>698</v>
      </c>
      <c r="D203" s="102" t="s">
        <v>89</v>
      </c>
      <c r="E203" s="102" t="s">
        <v>931</v>
      </c>
      <c r="F203" s="102">
        <v>25</v>
      </c>
      <c r="G203" s="102">
        <v>5</v>
      </c>
      <c r="H203" s="102">
        <v>30</v>
      </c>
      <c r="I203" s="102">
        <v>1</v>
      </c>
      <c r="J203" s="102"/>
      <c r="K203" s="102"/>
      <c r="L203" s="102"/>
    </row>
    <row r="204" spans="1:12" ht="40.049999999999997" customHeight="1">
      <c r="A204" s="95">
        <v>201</v>
      </c>
      <c r="B204" s="95">
        <v>21</v>
      </c>
      <c r="C204" s="102" t="s">
        <v>699</v>
      </c>
      <c r="D204" s="102" t="s">
        <v>90</v>
      </c>
      <c r="E204" s="102" t="s">
        <v>881</v>
      </c>
      <c r="F204" s="102">
        <v>25</v>
      </c>
      <c r="G204" s="102">
        <v>15</v>
      </c>
      <c r="H204" s="102">
        <v>40</v>
      </c>
      <c r="I204" s="102">
        <v>1</v>
      </c>
      <c r="J204" s="102">
        <v>1</v>
      </c>
      <c r="K204" s="102"/>
      <c r="L204" s="102" t="s">
        <v>1096</v>
      </c>
    </row>
    <row r="205" spans="1:12" ht="40.049999999999997" customHeight="1">
      <c r="A205" s="95">
        <v>202</v>
      </c>
      <c r="B205" s="95">
        <v>22</v>
      </c>
      <c r="C205" s="102" t="s">
        <v>700</v>
      </c>
      <c r="D205" s="102" t="s">
        <v>91</v>
      </c>
      <c r="E205" s="102" t="s">
        <v>1047</v>
      </c>
      <c r="F205" s="102">
        <v>10</v>
      </c>
      <c r="G205" s="102">
        <v>10</v>
      </c>
      <c r="H205" s="102">
        <v>20</v>
      </c>
      <c r="I205" s="102">
        <v>1</v>
      </c>
      <c r="J205" s="102"/>
      <c r="K205" s="102"/>
      <c r="L205" s="102"/>
    </row>
    <row r="206" spans="1:12" ht="40.049999999999997" customHeight="1">
      <c r="A206" s="95">
        <v>203</v>
      </c>
      <c r="B206" s="95">
        <v>23</v>
      </c>
      <c r="C206" s="102" t="s">
        <v>701</v>
      </c>
      <c r="D206" s="102" t="s">
        <v>92</v>
      </c>
      <c r="E206" s="102" t="s">
        <v>1048</v>
      </c>
      <c r="F206" s="102">
        <v>20</v>
      </c>
      <c r="G206" s="102">
        <v>60</v>
      </c>
      <c r="H206" s="102">
        <v>80</v>
      </c>
      <c r="I206" s="102">
        <v>1</v>
      </c>
      <c r="J206" s="102"/>
      <c r="K206" s="102"/>
      <c r="L206" s="102"/>
    </row>
    <row r="207" spans="1:12" ht="40.049999999999997" customHeight="1">
      <c r="A207" s="95">
        <v>204</v>
      </c>
      <c r="B207" s="95">
        <v>24</v>
      </c>
      <c r="C207" s="102" t="s">
        <v>702</v>
      </c>
      <c r="D207" s="102" t="s">
        <v>93</v>
      </c>
      <c r="E207" s="102" t="s">
        <v>904</v>
      </c>
      <c r="F207" s="102">
        <v>5</v>
      </c>
      <c r="G207" s="102">
        <v>15</v>
      </c>
      <c r="H207" s="102">
        <v>20</v>
      </c>
      <c r="I207" s="102">
        <v>1</v>
      </c>
      <c r="J207" s="102"/>
      <c r="K207" s="102"/>
      <c r="L207" s="102"/>
    </row>
    <row r="208" spans="1:12" ht="40.049999999999997" customHeight="1">
      <c r="A208" s="95">
        <v>205</v>
      </c>
      <c r="B208" s="95">
        <v>25</v>
      </c>
      <c r="C208" s="102" t="s">
        <v>703</v>
      </c>
      <c r="D208" s="102" t="s">
        <v>94</v>
      </c>
      <c r="E208" s="102" t="s">
        <v>1049</v>
      </c>
      <c r="F208" s="102">
        <v>130</v>
      </c>
      <c r="G208" s="102"/>
      <c r="H208" s="102">
        <v>130</v>
      </c>
      <c r="I208" s="102">
        <v>1</v>
      </c>
      <c r="J208" s="102">
        <v>1</v>
      </c>
      <c r="K208" s="102"/>
      <c r="L208" s="102" t="s">
        <v>1096</v>
      </c>
    </row>
    <row r="209" spans="1:12" ht="40.049999999999997" customHeight="1">
      <c r="A209" s="95">
        <v>206</v>
      </c>
      <c r="B209" s="95">
        <v>26</v>
      </c>
      <c r="C209" s="102" t="s">
        <v>704</v>
      </c>
      <c r="D209" s="102" t="s">
        <v>95</v>
      </c>
      <c r="E209" s="102" t="s">
        <v>1050</v>
      </c>
      <c r="F209" s="102">
        <v>8</v>
      </c>
      <c r="G209" s="102">
        <v>6</v>
      </c>
      <c r="H209" s="102">
        <v>14</v>
      </c>
      <c r="I209" s="102">
        <v>1</v>
      </c>
      <c r="J209" s="102"/>
      <c r="K209" s="102"/>
      <c r="L209" s="102"/>
    </row>
    <row r="210" spans="1:12" ht="40.049999999999997" customHeight="1">
      <c r="A210" s="95">
        <v>207</v>
      </c>
      <c r="B210" s="95">
        <v>27</v>
      </c>
      <c r="C210" s="102" t="s">
        <v>705</v>
      </c>
      <c r="D210" s="102" t="s">
        <v>96</v>
      </c>
      <c r="E210" s="102" t="s">
        <v>956</v>
      </c>
      <c r="F210" s="102">
        <v>20</v>
      </c>
      <c r="G210" s="102"/>
      <c r="H210" s="102">
        <v>20</v>
      </c>
      <c r="I210" s="102">
        <v>1</v>
      </c>
      <c r="J210" s="102"/>
      <c r="K210" s="102"/>
      <c r="L210" s="102"/>
    </row>
    <row r="211" spans="1:12" ht="40.049999999999997" customHeight="1">
      <c r="A211" s="95">
        <v>208</v>
      </c>
      <c r="B211" s="95">
        <v>28</v>
      </c>
      <c r="C211" s="102" t="s">
        <v>706</v>
      </c>
      <c r="D211" s="102" t="s">
        <v>97</v>
      </c>
      <c r="E211" s="102" t="s">
        <v>1051</v>
      </c>
      <c r="F211" s="102">
        <v>15</v>
      </c>
      <c r="G211" s="102">
        <v>5</v>
      </c>
      <c r="H211" s="102">
        <v>20</v>
      </c>
      <c r="I211" s="102">
        <v>1</v>
      </c>
      <c r="J211" s="102"/>
      <c r="K211" s="102"/>
      <c r="L211" s="102"/>
    </row>
    <row r="212" spans="1:12" ht="40.049999999999997" customHeight="1">
      <c r="A212" s="95">
        <v>209</v>
      </c>
      <c r="B212" s="95">
        <v>29</v>
      </c>
      <c r="C212" s="102" t="s">
        <v>707</v>
      </c>
      <c r="D212" s="102" t="s">
        <v>98</v>
      </c>
      <c r="E212" s="102" t="s">
        <v>1052</v>
      </c>
      <c r="F212" s="102">
        <v>80</v>
      </c>
      <c r="G212" s="102">
        <v>30</v>
      </c>
      <c r="H212" s="102">
        <v>110</v>
      </c>
      <c r="I212" s="102">
        <v>1</v>
      </c>
      <c r="J212" s="102">
        <v>1</v>
      </c>
      <c r="K212" s="102"/>
      <c r="L212" s="102" t="s">
        <v>1096</v>
      </c>
    </row>
    <row r="213" spans="1:12" ht="40.049999999999997" customHeight="1">
      <c r="A213" s="95">
        <v>210</v>
      </c>
      <c r="B213" s="95">
        <v>30</v>
      </c>
      <c r="C213" s="102" t="s">
        <v>708</v>
      </c>
      <c r="D213" s="102" t="s">
        <v>99</v>
      </c>
      <c r="E213" s="102" t="s">
        <v>1053</v>
      </c>
      <c r="F213" s="102">
        <v>40</v>
      </c>
      <c r="G213" s="102">
        <v>20</v>
      </c>
      <c r="H213" s="102">
        <v>60</v>
      </c>
      <c r="I213" s="102">
        <v>1</v>
      </c>
      <c r="J213" s="102">
        <v>1</v>
      </c>
      <c r="K213" s="102"/>
      <c r="L213" s="102" t="s">
        <v>1096</v>
      </c>
    </row>
    <row r="214" spans="1:12" ht="40.049999999999997" customHeight="1">
      <c r="A214" s="95">
        <v>211</v>
      </c>
      <c r="B214" s="95">
        <v>31</v>
      </c>
      <c r="C214" s="102" t="s">
        <v>709</v>
      </c>
      <c r="D214" s="102" t="s">
        <v>100</v>
      </c>
      <c r="E214" s="102" t="s">
        <v>1054</v>
      </c>
      <c r="F214" s="102">
        <v>20</v>
      </c>
      <c r="G214" s="102"/>
      <c r="H214" s="102">
        <v>20</v>
      </c>
      <c r="I214" s="102">
        <v>1</v>
      </c>
      <c r="J214" s="102"/>
      <c r="K214" s="102"/>
      <c r="L214" s="102"/>
    </row>
    <row r="215" spans="1:12" ht="40.049999999999997" customHeight="1">
      <c r="A215" s="95">
        <v>212</v>
      </c>
      <c r="B215" s="95">
        <v>32</v>
      </c>
      <c r="C215" s="102" t="s">
        <v>710</v>
      </c>
      <c r="D215" s="102" t="s">
        <v>101</v>
      </c>
      <c r="E215" s="102" t="s">
        <v>1055</v>
      </c>
      <c r="F215" s="102">
        <v>40</v>
      </c>
      <c r="G215" s="102"/>
      <c r="H215" s="102">
        <v>40</v>
      </c>
      <c r="I215" s="102">
        <v>1</v>
      </c>
      <c r="J215" s="102"/>
      <c r="K215" s="102"/>
      <c r="L215" s="102"/>
    </row>
    <row r="216" spans="1:12" ht="40.049999999999997" customHeight="1">
      <c r="A216" s="95">
        <v>213</v>
      </c>
      <c r="B216" s="95">
        <v>33</v>
      </c>
      <c r="C216" s="102" t="s">
        <v>711</v>
      </c>
      <c r="D216" s="102" t="s">
        <v>102</v>
      </c>
      <c r="E216" s="102" t="s">
        <v>882</v>
      </c>
      <c r="F216" s="102">
        <v>60</v>
      </c>
      <c r="G216" s="102"/>
      <c r="H216" s="102">
        <v>60</v>
      </c>
      <c r="I216" s="102">
        <v>1</v>
      </c>
      <c r="J216" s="102"/>
      <c r="K216" s="102"/>
      <c r="L216" s="102"/>
    </row>
    <row r="217" spans="1:12" ht="40.049999999999997" customHeight="1">
      <c r="A217" s="95">
        <v>214</v>
      </c>
      <c r="B217" s="95">
        <v>34</v>
      </c>
      <c r="C217" s="102" t="s">
        <v>712</v>
      </c>
      <c r="D217" s="102" t="s">
        <v>103</v>
      </c>
      <c r="E217" s="102" t="s">
        <v>1056</v>
      </c>
      <c r="F217" s="102">
        <v>20</v>
      </c>
      <c r="G217" s="102"/>
      <c r="H217" s="102">
        <v>20</v>
      </c>
      <c r="I217" s="102">
        <v>1</v>
      </c>
      <c r="J217" s="102"/>
      <c r="K217" s="102"/>
      <c r="L217" s="102"/>
    </row>
    <row r="218" spans="1:12" ht="40.049999999999997" customHeight="1">
      <c r="A218" s="95">
        <v>215</v>
      </c>
      <c r="B218" s="95">
        <v>35</v>
      </c>
      <c r="C218" s="102" t="s">
        <v>713</v>
      </c>
      <c r="D218" s="102" t="s">
        <v>104</v>
      </c>
      <c r="E218" s="102" t="s">
        <v>883</v>
      </c>
      <c r="F218" s="102">
        <v>20</v>
      </c>
      <c r="G218" s="102">
        <v>6</v>
      </c>
      <c r="H218" s="102">
        <v>26</v>
      </c>
      <c r="I218" s="102">
        <v>1</v>
      </c>
      <c r="J218" s="102"/>
      <c r="K218" s="102"/>
      <c r="L218" s="102"/>
    </row>
    <row r="219" spans="1:12" ht="40.049999999999997" customHeight="1">
      <c r="A219" s="95">
        <v>216</v>
      </c>
      <c r="B219" s="95">
        <v>36</v>
      </c>
      <c r="C219" s="102" t="s">
        <v>714</v>
      </c>
      <c r="D219" s="102" t="s">
        <v>105</v>
      </c>
      <c r="E219" s="102" t="s">
        <v>905</v>
      </c>
      <c r="F219" s="102">
        <v>28</v>
      </c>
      <c r="G219" s="102">
        <v>12</v>
      </c>
      <c r="H219" s="102">
        <v>40</v>
      </c>
      <c r="I219" s="102">
        <v>1</v>
      </c>
      <c r="J219" s="102"/>
      <c r="K219" s="102"/>
      <c r="L219" s="102"/>
    </row>
    <row r="220" spans="1:12" ht="40.049999999999997" customHeight="1">
      <c r="A220" s="95">
        <v>217</v>
      </c>
      <c r="B220" s="95">
        <v>37</v>
      </c>
      <c r="C220" s="102" t="s">
        <v>715</v>
      </c>
      <c r="D220" s="102" t="s">
        <v>106</v>
      </c>
      <c r="E220" s="102" t="s">
        <v>1057</v>
      </c>
      <c r="F220" s="102">
        <v>1</v>
      </c>
      <c r="G220" s="102">
        <v>1</v>
      </c>
      <c r="H220" s="102">
        <v>2</v>
      </c>
      <c r="I220" s="102">
        <v>1</v>
      </c>
      <c r="J220" s="102"/>
      <c r="K220" s="102"/>
      <c r="L220" s="102"/>
    </row>
    <row r="221" spans="1:12" ht="40.049999999999997" customHeight="1">
      <c r="A221" s="95">
        <v>218</v>
      </c>
      <c r="B221" s="95">
        <v>38</v>
      </c>
      <c r="C221" s="102" t="s">
        <v>716</v>
      </c>
      <c r="D221" s="102" t="s">
        <v>107</v>
      </c>
      <c r="E221" s="102" t="s">
        <v>1058</v>
      </c>
      <c r="F221" s="102">
        <v>10</v>
      </c>
      <c r="G221" s="102">
        <v>5</v>
      </c>
      <c r="H221" s="102">
        <v>15</v>
      </c>
      <c r="I221" s="102">
        <v>1</v>
      </c>
      <c r="J221" s="102">
        <v>1</v>
      </c>
      <c r="K221" s="102"/>
      <c r="L221" s="102" t="s">
        <v>1096</v>
      </c>
    </row>
    <row r="222" spans="1:12" ht="40.049999999999997" customHeight="1">
      <c r="A222" s="95">
        <v>219</v>
      </c>
      <c r="B222" s="95">
        <v>39</v>
      </c>
      <c r="C222" s="102" t="s">
        <v>717</v>
      </c>
      <c r="D222" s="102" t="s">
        <v>108</v>
      </c>
      <c r="E222" s="102" t="s">
        <v>906</v>
      </c>
      <c r="F222" s="102">
        <v>10</v>
      </c>
      <c r="G222" s="102">
        <v>10</v>
      </c>
      <c r="H222" s="102">
        <v>20</v>
      </c>
      <c r="I222" s="102">
        <v>1</v>
      </c>
      <c r="J222" s="102"/>
      <c r="K222" s="102"/>
      <c r="L222" s="102"/>
    </row>
    <row r="223" spans="1:12" ht="40.049999999999997" customHeight="1">
      <c r="A223" s="95">
        <v>220</v>
      </c>
      <c r="B223" s="95">
        <v>40</v>
      </c>
      <c r="C223" s="102" t="s">
        <v>718</v>
      </c>
      <c r="D223" s="102" t="s">
        <v>109</v>
      </c>
      <c r="E223" s="102" t="s">
        <v>1059</v>
      </c>
      <c r="F223" s="102"/>
      <c r="G223" s="102">
        <v>4</v>
      </c>
      <c r="H223" s="102">
        <v>4</v>
      </c>
      <c r="I223" s="102">
        <v>1</v>
      </c>
      <c r="J223" s="102"/>
      <c r="K223" s="102"/>
      <c r="L223" s="102"/>
    </row>
    <row r="224" spans="1:12" ht="40.049999999999997" customHeight="1">
      <c r="A224" s="95">
        <v>221</v>
      </c>
      <c r="B224" s="95">
        <v>41</v>
      </c>
      <c r="C224" s="102" t="s">
        <v>719</v>
      </c>
      <c r="D224" s="102" t="s">
        <v>110</v>
      </c>
      <c r="E224" s="102" t="s">
        <v>1060</v>
      </c>
      <c r="F224" s="102">
        <v>4</v>
      </c>
      <c r="G224" s="102"/>
      <c r="H224" s="102">
        <v>4</v>
      </c>
      <c r="I224" s="102">
        <v>1</v>
      </c>
      <c r="J224" s="102"/>
      <c r="K224" s="102"/>
      <c r="L224" s="102"/>
    </row>
    <row r="225" spans="1:12" ht="40.049999999999997" customHeight="1">
      <c r="A225" s="95">
        <v>222</v>
      </c>
      <c r="B225" s="95">
        <v>42</v>
      </c>
      <c r="C225" s="102" t="s">
        <v>720</v>
      </c>
      <c r="D225" s="102" t="s">
        <v>111</v>
      </c>
      <c r="E225" s="102" t="s">
        <v>1061</v>
      </c>
      <c r="F225" s="102"/>
      <c r="G225" s="102">
        <v>5</v>
      </c>
      <c r="H225" s="102">
        <v>5</v>
      </c>
      <c r="I225" s="102">
        <v>1</v>
      </c>
      <c r="J225" s="102"/>
      <c r="K225" s="102"/>
      <c r="L225" s="102"/>
    </row>
    <row r="226" spans="1:12" ht="40.049999999999997" customHeight="1">
      <c r="A226" s="95">
        <v>223</v>
      </c>
      <c r="B226" s="95">
        <v>43</v>
      </c>
      <c r="C226" s="102" t="s">
        <v>721</v>
      </c>
      <c r="D226" s="102" t="s">
        <v>112</v>
      </c>
      <c r="E226" s="102" t="s">
        <v>1062</v>
      </c>
      <c r="F226" s="102">
        <v>5</v>
      </c>
      <c r="G226" s="102">
        <v>1</v>
      </c>
      <c r="H226" s="102">
        <v>6</v>
      </c>
      <c r="I226" s="102">
        <v>1</v>
      </c>
      <c r="J226" s="102"/>
      <c r="K226" s="102"/>
      <c r="L226" s="102"/>
    </row>
    <row r="227" spans="1:12" ht="40.049999999999997" customHeight="1">
      <c r="A227" s="95">
        <v>224</v>
      </c>
      <c r="B227" s="95">
        <v>44</v>
      </c>
      <c r="C227" s="102" t="s">
        <v>722</v>
      </c>
      <c r="D227" s="102" t="s">
        <v>114</v>
      </c>
      <c r="E227" s="102" t="s">
        <v>846</v>
      </c>
      <c r="F227" s="102">
        <v>3</v>
      </c>
      <c r="G227" s="102">
        <v>3</v>
      </c>
      <c r="H227" s="102">
        <v>6</v>
      </c>
      <c r="I227" s="102">
        <v>1</v>
      </c>
      <c r="J227" s="102"/>
      <c r="K227" s="102"/>
      <c r="L227" s="102"/>
    </row>
    <row r="228" spans="1:12" ht="40.049999999999997" customHeight="1">
      <c r="A228" s="95">
        <v>225</v>
      </c>
      <c r="B228" s="95">
        <v>45</v>
      </c>
      <c r="C228" s="102" t="s">
        <v>723</v>
      </c>
      <c r="D228" s="102" t="s">
        <v>115</v>
      </c>
      <c r="E228" s="102" t="s">
        <v>1063</v>
      </c>
      <c r="F228" s="102">
        <v>50</v>
      </c>
      <c r="G228" s="102"/>
      <c r="H228" s="102">
        <v>50</v>
      </c>
      <c r="I228" s="102">
        <v>1</v>
      </c>
      <c r="J228" s="102"/>
      <c r="K228" s="102"/>
      <c r="L228" s="102"/>
    </row>
    <row r="229" spans="1:12" ht="40.049999999999997" customHeight="1">
      <c r="A229" s="95">
        <v>226</v>
      </c>
      <c r="B229" s="95">
        <v>46</v>
      </c>
      <c r="C229" s="102" t="s">
        <v>724</v>
      </c>
      <c r="D229" s="102" t="s">
        <v>116</v>
      </c>
      <c r="E229" s="102" t="s">
        <v>865</v>
      </c>
      <c r="F229" s="102">
        <v>125</v>
      </c>
      <c r="G229" s="102">
        <v>25</v>
      </c>
      <c r="H229" s="102">
        <v>150</v>
      </c>
      <c r="I229" s="102">
        <v>1</v>
      </c>
      <c r="J229" s="102"/>
      <c r="K229" s="102"/>
      <c r="L229" s="102"/>
    </row>
    <row r="230" spans="1:12" ht="40.049999999999997" customHeight="1">
      <c r="A230" s="95">
        <v>227</v>
      </c>
      <c r="B230" s="95">
        <v>47</v>
      </c>
      <c r="C230" s="102" t="s">
        <v>725</v>
      </c>
      <c r="D230" s="102" t="s">
        <v>117</v>
      </c>
      <c r="E230" s="102" t="s">
        <v>957</v>
      </c>
      <c r="F230" s="102">
        <v>20</v>
      </c>
      <c r="G230" s="102">
        <v>20</v>
      </c>
      <c r="H230" s="102">
        <v>40</v>
      </c>
      <c r="I230" s="102">
        <v>1</v>
      </c>
      <c r="J230" s="102"/>
      <c r="K230" s="102"/>
      <c r="L230" s="102"/>
    </row>
    <row r="231" spans="1:12" ht="40.049999999999997" customHeight="1">
      <c r="A231" s="95">
        <v>228</v>
      </c>
      <c r="B231" s="95">
        <v>48</v>
      </c>
      <c r="C231" s="102" t="s">
        <v>726</v>
      </c>
      <c r="D231" s="102" t="s">
        <v>118</v>
      </c>
      <c r="E231" s="102" t="s">
        <v>1064</v>
      </c>
      <c r="F231" s="102">
        <v>50</v>
      </c>
      <c r="G231" s="102">
        <v>30</v>
      </c>
      <c r="H231" s="102">
        <v>80</v>
      </c>
      <c r="I231" s="102">
        <v>1</v>
      </c>
      <c r="J231" s="102"/>
      <c r="K231" s="102"/>
      <c r="L231" s="102"/>
    </row>
    <row r="232" spans="1:12" ht="40.049999999999997" customHeight="1">
      <c r="A232" s="95">
        <v>229</v>
      </c>
      <c r="B232" s="95">
        <v>49</v>
      </c>
      <c r="C232" s="102" t="s">
        <v>727</v>
      </c>
      <c r="D232" s="102" t="s">
        <v>119</v>
      </c>
      <c r="E232" s="102" t="s">
        <v>932</v>
      </c>
      <c r="F232" s="102">
        <v>45</v>
      </c>
      <c r="G232" s="102">
        <v>15</v>
      </c>
      <c r="H232" s="102">
        <v>60</v>
      </c>
      <c r="I232" s="102">
        <v>1</v>
      </c>
      <c r="J232" s="102"/>
      <c r="K232" s="102"/>
      <c r="L232" s="102"/>
    </row>
    <row r="233" spans="1:12" ht="40.049999999999997" customHeight="1">
      <c r="A233" s="95">
        <v>230</v>
      </c>
      <c r="B233" s="95">
        <v>50</v>
      </c>
      <c r="C233" s="102" t="s">
        <v>728</v>
      </c>
      <c r="D233" s="102" t="s">
        <v>120</v>
      </c>
      <c r="E233" s="102" t="s">
        <v>844</v>
      </c>
      <c r="F233" s="102">
        <v>5</v>
      </c>
      <c r="G233" s="102">
        <v>5</v>
      </c>
      <c r="H233" s="102">
        <v>10</v>
      </c>
      <c r="I233" s="102">
        <v>1</v>
      </c>
      <c r="J233" s="102"/>
      <c r="K233" s="102"/>
      <c r="L233" s="102"/>
    </row>
    <row r="234" spans="1:12" ht="40.049999999999997" customHeight="1">
      <c r="A234" s="95">
        <v>231</v>
      </c>
      <c r="B234" s="95">
        <v>51</v>
      </c>
      <c r="C234" s="102" t="s">
        <v>729</v>
      </c>
      <c r="D234" s="102" t="s">
        <v>121</v>
      </c>
      <c r="E234" s="102" t="s">
        <v>958</v>
      </c>
      <c r="F234" s="102">
        <v>25</v>
      </c>
      <c r="G234" s="102">
        <v>15</v>
      </c>
      <c r="H234" s="102">
        <v>40</v>
      </c>
      <c r="I234" s="102">
        <v>1</v>
      </c>
      <c r="J234" s="102"/>
      <c r="K234" s="102"/>
      <c r="L234" s="102"/>
    </row>
    <row r="235" spans="1:12" ht="40.049999999999997" customHeight="1">
      <c r="A235" s="95">
        <v>232</v>
      </c>
      <c r="B235" s="95">
        <v>52</v>
      </c>
      <c r="C235" s="102" t="s">
        <v>730</v>
      </c>
      <c r="D235" s="102" t="s">
        <v>122</v>
      </c>
      <c r="E235" s="102" t="s">
        <v>933</v>
      </c>
      <c r="F235" s="102">
        <v>40</v>
      </c>
      <c r="G235" s="102">
        <v>20</v>
      </c>
      <c r="H235" s="102">
        <v>60</v>
      </c>
      <c r="I235" s="102">
        <v>1</v>
      </c>
      <c r="J235" s="102"/>
      <c r="K235" s="102"/>
      <c r="L235" s="102"/>
    </row>
    <row r="236" spans="1:12" ht="40.049999999999997" customHeight="1">
      <c r="A236" s="95">
        <v>233</v>
      </c>
      <c r="B236" s="95">
        <v>53</v>
      </c>
      <c r="C236" s="102" t="s">
        <v>731</v>
      </c>
      <c r="D236" s="102" t="s">
        <v>123</v>
      </c>
      <c r="E236" s="102" t="s">
        <v>934</v>
      </c>
      <c r="F236" s="102">
        <v>15</v>
      </c>
      <c r="G236" s="102">
        <v>10</v>
      </c>
      <c r="H236" s="102">
        <v>25</v>
      </c>
      <c r="I236" s="102">
        <v>1</v>
      </c>
      <c r="J236" s="102"/>
      <c r="K236" s="102"/>
      <c r="L236" s="102"/>
    </row>
    <row r="237" spans="1:12" ht="40.049999999999997" customHeight="1">
      <c r="A237" s="95">
        <v>234</v>
      </c>
      <c r="B237" s="95">
        <v>54</v>
      </c>
      <c r="C237" s="102" t="s">
        <v>732</v>
      </c>
      <c r="D237" s="102" t="s">
        <v>124</v>
      </c>
      <c r="E237" s="102" t="s">
        <v>1065</v>
      </c>
      <c r="F237" s="102">
        <v>90</v>
      </c>
      <c r="G237" s="102">
        <v>40</v>
      </c>
      <c r="H237" s="102">
        <v>130</v>
      </c>
      <c r="I237" s="102">
        <v>1</v>
      </c>
      <c r="J237" s="102">
        <v>1</v>
      </c>
      <c r="K237" s="102"/>
      <c r="L237" s="102" t="s">
        <v>1096</v>
      </c>
    </row>
    <row r="238" spans="1:12" ht="40.049999999999997" customHeight="1">
      <c r="A238" s="95">
        <v>235</v>
      </c>
      <c r="B238" s="95">
        <v>55</v>
      </c>
      <c r="C238" s="102" t="s">
        <v>733</v>
      </c>
      <c r="D238" s="102" t="s">
        <v>125</v>
      </c>
      <c r="E238" s="102" t="s">
        <v>1066</v>
      </c>
      <c r="F238" s="102">
        <v>30</v>
      </c>
      <c r="G238" s="102">
        <v>20</v>
      </c>
      <c r="H238" s="102">
        <v>50</v>
      </c>
      <c r="I238" s="102">
        <v>1</v>
      </c>
      <c r="J238" s="102"/>
      <c r="K238" s="102"/>
      <c r="L238" s="102"/>
    </row>
    <row r="239" spans="1:12" ht="40.049999999999997" customHeight="1">
      <c r="A239" s="95">
        <v>236</v>
      </c>
      <c r="B239" s="95">
        <v>56</v>
      </c>
      <c r="C239" s="102" t="s">
        <v>734</v>
      </c>
      <c r="D239" s="102" t="s">
        <v>126</v>
      </c>
      <c r="E239" s="102" t="s">
        <v>1067</v>
      </c>
      <c r="F239" s="102">
        <v>10</v>
      </c>
      <c r="G239" s="102"/>
      <c r="H239" s="102">
        <v>10</v>
      </c>
      <c r="I239" s="102">
        <v>1</v>
      </c>
      <c r="J239" s="102"/>
      <c r="K239" s="102"/>
      <c r="L239" s="102"/>
    </row>
    <row r="240" spans="1:12" ht="40.049999999999997" customHeight="1">
      <c r="A240" s="95">
        <v>237</v>
      </c>
      <c r="B240" s="95">
        <v>57</v>
      </c>
      <c r="C240" s="102" t="s">
        <v>735</v>
      </c>
      <c r="D240" s="102" t="s">
        <v>127</v>
      </c>
      <c r="E240" s="102" t="s">
        <v>1068</v>
      </c>
      <c r="F240" s="102"/>
      <c r="G240" s="102">
        <v>10</v>
      </c>
      <c r="H240" s="102">
        <v>10</v>
      </c>
      <c r="I240" s="102">
        <v>1</v>
      </c>
      <c r="J240" s="102"/>
      <c r="K240" s="102"/>
      <c r="L240" s="102"/>
    </row>
    <row r="241" spans="1:12" ht="40.049999999999997" customHeight="1">
      <c r="A241" s="95">
        <v>238</v>
      </c>
      <c r="B241" s="95">
        <v>58</v>
      </c>
      <c r="C241" s="102" t="s">
        <v>736</v>
      </c>
      <c r="D241" s="102" t="s">
        <v>128</v>
      </c>
      <c r="E241" s="102" t="s">
        <v>907</v>
      </c>
      <c r="F241" s="102">
        <v>30</v>
      </c>
      <c r="G241" s="102">
        <v>30</v>
      </c>
      <c r="H241" s="102">
        <v>60</v>
      </c>
      <c r="I241" s="102">
        <v>1</v>
      </c>
      <c r="J241" s="102">
        <v>1</v>
      </c>
      <c r="K241" s="102"/>
      <c r="L241" s="102" t="s">
        <v>1096</v>
      </c>
    </row>
    <row r="242" spans="1:12" ht="40.049999999999997" customHeight="1">
      <c r="A242" s="95">
        <v>239</v>
      </c>
      <c r="B242" s="95">
        <v>59</v>
      </c>
      <c r="C242" s="102" t="s">
        <v>737</v>
      </c>
      <c r="D242" s="102" t="s">
        <v>129</v>
      </c>
      <c r="E242" s="102" t="s">
        <v>1069</v>
      </c>
      <c r="F242" s="102"/>
      <c r="G242" s="102">
        <v>20</v>
      </c>
      <c r="H242" s="102">
        <v>20</v>
      </c>
      <c r="I242" s="102">
        <v>1</v>
      </c>
      <c r="J242" s="102"/>
      <c r="K242" s="102"/>
      <c r="L242" s="102"/>
    </row>
    <row r="243" spans="1:12" ht="40.049999999999997" customHeight="1">
      <c r="A243" s="95">
        <v>240</v>
      </c>
      <c r="B243" s="95">
        <v>60</v>
      </c>
      <c r="C243" s="102" t="s">
        <v>738</v>
      </c>
      <c r="D243" s="102" t="s">
        <v>130</v>
      </c>
      <c r="E243" s="102" t="s">
        <v>1070</v>
      </c>
      <c r="F243" s="102">
        <v>5</v>
      </c>
      <c r="G243" s="102">
        <v>5</v>
      </c>
      <c r="H243" s="102">
        <v>10</v>
      </c>
      <c r="I243" s="102">
        <v>1</v>
      </c>
      <c r="J243" s="102"/>
      <c r="K243" s="102"/>
      <c r="L243" s="102"/>
    </row>
    <row r="244" spans="1:12" ht="40.049999999999997" customHeight="1">
      <c r="A244" s="95">
        <v>241</v>
      </c>
      <c r="B244" s="95">
        <v>61</v>
      </c>
      <c r="C244" s="102" t="s">
        <v>739</v>
      </c>
      <c r="D244" s="102" t="s">
        <v>132</v>
      </c>
      <c r="E244" s="102" t="s">
        <v>935</v>
      </c>
      <c r="F244" s="102">
        <v>20</v>
      </c>
      <c r="G244" s="102">
        <v>10</v>
      </c>
      <c r="H244" s="102">
        <v>30</v>
      </c>
      <c r="I244" s="102">
        <v>1</v>
      </c>
      <c r="J244" s="102"/>
      <c r="K244" s="102"/>
      <c r="L244" s="102"/>
    </row>
    <row r="245" spans="1:12" ht="40.049999999999997" customHeight="1">
      <c r="A245" s="95">
        <v>242</v>
      </c>
      <c r="B245" s="95">
        <v>62</v>
      </c>
      <c r="C245" s="102" t="s">
        <v>740</v>
      </c>
      <c r="D245" s="102" t="s">
        <v>133</v>
      </c>
      <c r="E245" s="102" t="s">
        <v>866</v>
      </c>
      <c r="F245" s="102">
        <v>8</v>
      </c>
      <c r="G245" s="102">
        <v>2</v>
      </c>
      <c r="H245" s="102">
        <v>10</v>
      </c>
      <c r="I245" s="102">
        <v>1</v>
      </c>
      <c r="J245" s="102">
        <v>1</v>
      </c>
      <c r="K245" s="102"/>
      <c r="L245" s="102" t="s">
        <v>1096</v>
      </c>
    </row>
    <row r="246" spans="1:12" ht="40.049999999999997" customHeight="1">
      <c r="A246" s="95">
        <v>243</v>
      </c>
      <c r="B246" s="95">
        <v>63</v>
      </c>
      <c r="C246" s="102" t="s">
        <v>741</v>
      </c>
      <c r="D246" s="102" t="s">
        <v>134</v>
      </c>
      <c r="E246" s="102" t="s">
        <v>867</v>
      </c>
      <c r="F246" s="102">
        <v>17</v>
      </c>
      <c r="G246" s="102">
        <v>3</v>
      </c>
      <c r="H246" s="102">
        <v>20</v>
      </c>
      <c r="I246" s="102">
        <v>1</v>
      </c>
      <c r="J246" s="102"/>
      <c r="K246" s="102"/>
      <c r="L246" s="102"/>
    </row>
    <row r="247" spans="1:12" ht="40.049999999999997" customHeight="1">
      <c r="A247" s="95">
        <v>244</v>
      </c>
      <c r="B247" s="95">
        <v>64</v>
      </c>
      <c r="C247" s="102" t="s">
        <v>742</v>
      </c>
      <c r="D247" s="102" t="s">
        <v>135</v>
      </c>
      <c r="E247" s="102" t="s">
        <v>868</v>
      </c>
      <c r="F247" s="102">
        <v>40</v>
      </c>
      <c r="G247" s="102"/>
      <c r="H247" s="102">
        <v>40</v>
      </c>
      <c r="I247" s="102">
        <v>1</v>
      </c>
      <c r="J247" s="102"/>
      <c r="K247" s="102"/>
      <c r="L247" s="102"/>
    </row>
    <row r="248" spans="1:12" ht="40.049999999999997" customHeight="1">
      <c r="A248" s="95">
        <v>245</v>
      </c>
      <c r="B248" s="95">
        <v>65</v>
      </c>
      <c r="C248" s="102" t="s">
        <v>743</v>
      </c>
      <c r="D248" s="102" t="s">
        <v>136</v>
      </c>
      <c r="E248" s="102" t="s">
        <v>1071</v>
      </c>
      <c r="F248" s="102">
        <v>10</v>
      </c>
      <c r="G248" s="102">
        <v>10</v>
      </c>
      <c r="H248" s="102">
        <v>20</v>
      </c>
      <c r="I248" s="102">
        <v>1</v>
      </c>
      <c r="J248" s="102"/>
      <c r="K248" s="102"/>
      <c r="L248" s="102"/>
    </row>
    <row r="249" spans="1:12" ht="40.049999999999997" customHeight="1">
      <c r="A249" s="95">
        <v>246</v>
      </c>
      <c r="B249" s="95">
        <v>66</v>
      </c>
      <c r="C249" s="102" t="s">
        <v>744</v>
      </c>
      <c r="D249" s="102" t="s">
        <v>137</v>
      </c>
      <c r="E249" s="102" t="s">
        <v>847</v>
      </c>
      <c r="F249" s="102">
        <v>40</v>
      </c>
      <c r="G249" s="102">
        <v>20</v>
      </c>
      <c r="H249" s="102">
        <v>60</v>
      </c>
      <c r="I249" s="102">
        <v>1</v>
      </c>
      <c r="J249" s="102">
        <v>1</v>
      </c>
      <c r="K249" s="102"/>
      <c r="L249" s="102" t="s">
        <v>1096</v>
      </c>
    </row>
    <row r="250" spans="1:12" ht="40.049999999999997" customHeight="1">
      <c r="A250" s="95">
        <v>247</v>
      </c>
      <c r="B250" s="95">
        <v>67</v>
      </c>
      <c r="C250" s="102" t="s">
        <v>745</v>
      </c>
      <c r="D250" s="102" t="s">
        <v>138</v>
      </c>
      <c r="E250" s="102" t="s">
        <v>1072</v>
      </c>
      <c r="F250" s="102">
        <v>70</v>
      </c>
      <c r="G250" s="102">
        <v>10</v>
      </c>
      <c r="H250" s="102">
        <v>80</v>
      </c>
      <c r="I250" s="102">
        <v>1</v>
      </c>
      <c r="J250" s="102">
        <v>1</v>
      </c>
      <c r="K250" s="102"/>
      <c r="L250" s="102" t="s">
        <v>1096</v>
      </c>
    </row>
    <row r="251" spans="1:12" ht="40.049999999999997" customHeight="1">
      <c r="A251" s="95">
        <v>248</v>
      </c>
      <c r="B251" s="95">
        <v>68</v>
      </c>
      <c r="C251" s="102" t="s">
        <v>746</v>
      </c>
      <c r="D251" s="102" t="s">
        <v>139</v>
      </c>
      <c r="E251" s="102" t="s">
        <v>1073</v>
      </c>
      <c r="F251" s="102">
        <v>60</v>
      </c>
      <c r="G251" s="102">
        <v>10</v>
      </c>
      <c r="H251" s="102">
        <v>70</v>
      </c>
      <c r="I251" s="102">
        <v>1</v>
      </c>
      <c r="J251" s="102">
        <v>1</v>
      </c>
      <c r="K251" s="102"/>
      <c r="L251" s="102" t="s">
        <v>1096</v>
      </c>
    </row>
    <row r="252" spans="1:12" ht="40.049999999999997" customHeight="1">
      <c r="A252" s="95">
        <v>249</v>
      </c>
      <c r="B252" s="95">
        <v>69</v>
      </c>
      <c r="C252" s="102" t="s">
        <v>747</v>
      </c>
      <c r="D252" s="102" t="s">
        <v>140</v>
      </c>
      <c r="E252" s="102" t="s">
        <v>1074</v>
      </c>
      <c r="F252" s="102">
        <v>90</v>
      </c>
      <c r="G252" s="102">
        <v>20</v>
      </c>
      <c r="H252" s="102">
        <v>110</v>
      </c>
      <c r="I252" s="102">
        <v>1</v>
      </c>
      <c r="J252" s="102">
        <v>1</v>
      </c>
      <c r="K252" s="102"/>
      <c r="L252" s="102" t="s">
        <v>1096</v>
      </c>
    </row>
    <row r="253" spans="1:12" ht="40.049999999999997" customHeight="1">
      <c r="A253" s="95">
        <v>250</v>
      </c>
      <c r="B253" s="95">
        <v>70</v>
      </c>
      <c r="C253" s="102" t="s">
        <v>748</v>
      </c>
      <c r="D253" s="102" t="s">
        <v>141</v>
      </c>
      <c r="E253" s="102" t="s">
        <v>1075</v>
      </c>
      <c r="F253" s="102">
        <v>75</v>
      </c>
      <c r="G253" s="102">
        <v>5</v>
      </c>
      <c r="H253" s="102">
        <v>80</v>
      </c>
      <c r="I253" s="102">
        <v>1</v>
      </c>
      <c r="J253" s="102"/>
      <c r="K253" s="102"/>
      <c r="L253" s="102"/>
    </row>
    <row r="254" spans="1:12" ht="40.049999999999997" customHeight="1">
      <c r="A254" s="95">
        <v>251</v>
      </c>
      <c r="B254" s="95">
        <v>71</v>
      </c>
      <c r="C254" s="102" t="s">
        <v>749</v>
      </c>
      <c r="D254" s="102" t="s">
        <v>142</v>
      </c>
      <c r="E254" s="102" t="s">
        <v>1076</v>
      </c>
      <c r="F254" s="102">
        <v>60</v>
      </c>
      <c r="G254" s="102">
        <v>10</v>
      </c>
      <c r="H254" s="102">
        <v>70</v>
      </c>
      <c r="I254" s="102">
        <v>1</v>
      </c>
      <c r="J254" s="102">
        <v>1</v>
      </c>
      <c r="K254" s="102"/>
      <c r="L254" s="102" t="s">
        <v>1096</v>
      </c>
    </row>
    <row r="255" spans="1:12" ht="40.049999999999997" customHeight="1">
      <c r="A255" s="95">
        <v>252</v>
      </c>
      <c r="B255" s="95">
        <v>72</v>
      </c>
      <c r="C255" s="102" t="s">
        <v>750</v>
      </c>
      <c r="D255" s="102" t="s">
        <v>143</v>
      </c>
      <c r="E255" s="102" t="s">
        <v>1077</v>
      </c>
      <c r="F255" s="102">
        <v>35</v>
      </c>
      <c r="G255" s="102">
        <v>5</v>
      </c>
      <c r="H255" s="102">
        <v>40</v>
      </c>
      <c r="I255" s="102">
        <v>1</v>
      </c>
      <c r="J255" s="102"/>
      <c r="K255" s="102"/>
      <c r="L255" s="102"/>
    </row>
    <row r="256" spans="1:12" ht="40.049999999999997" customHeight="1">
      <c r="A256" s="95">
        <v>253</v>
      </c>
      <c r="B256" s="95">
        <v>73</v>
      </c>
      <c r="C256" s="102" t="s">
        <v>751</v>
      </c>
      <c r="D256" s="102" t="s">
        <v>144</v>
      </c>
      <c r="E256" s="102" t="s">
        <v>848</v>
      </c>
      <c r="F256" s="102">
        <v>35</v>
      </c>
      <c r="G256" s="102">
        <v>5</v>
      </c>
      <c r="H256" s="102">
        <v>40</v>
      </c>
      <c r="I256" s="102">
        <v>1</v>
      </c>
      <c r="J256" s="102"/>
      <c r="K256" s="102"/>
      <c r="L256" s="102"/>
    </row>
    <row r="257" spans="1:12" ht="40.049999999999997" customHeight="1">
      <c r="A257" s="95">
        <v>254</v>
      </c>
      <c r="B257" s="95">
        <v>74</v>
      </c>
      <c r="C257" s="102" t="s">
        <v>752</v>
      </c>
      <c r="D257" s="102" t="s">
        <v>145</v>
      </c>
      <c r="E257" s="102" t="s">
        <v>1078</v>
      </c>
      <c r="F257" s="102">
        <v>60</v>
      </c>
      <c r="G257" s="102"/>
      <c r="H257" s="102">
        <v>60</v>
      </c>
      <c r="I257" s="102">
        <v>1</v>
      </c>
      <c r="J257" s="102"/>
      <c r="K257" s="102"/>
      <c r="L257" s="102"/>
    </row>
    <row r="258" spans="1:12" ht="40.049999999999997" customHeight="1">
      <c r="A258" s="95">
        <v>255</v>
      </c>
      <c r="B258" s="95">
        <v>1</v>
      </c>
      <c r="C258" s="102" t="s">
        <v>283</v>
      </c>
      <c r="D258" s="102" t="s">
        <v>284</v>
      </c>
      <c r="E258" s="102" t="s">
        <v>1079</v>
      </c>
      <c r="F258" s="102">
        <v>60</v>
      </c>
      <c r="G258" s="102">
        <v>100</v>
      </c>
      <c r="H258" s="102">
        <v>160</v>
      </c>
      <c r="I258" s="102">
        <v>1</v>
      </c>
      <c r="J258" s="102">
        <v>1</v>
      </c>
      <c r="K258" s="102"/>
      <c r="L258" s="102" t="s">
        <v>1096</v>
      </c>
    </row>
    <row r="259" spans="1:12" ht="40.049999999999997" customHeight="1">
      <c r="A259" s="95">
        <v>256</v>
      </c>
      <c r="B259" s="95">
        <v>2</v>
      </c>
      <c r="C259" s="102" t="s">
        <v>285</v>
      </c>
      <c r="D259" s="102" t="s">
        <v>818</v>
      </c>
      <c r="E259" s="102" t="s">
        <v>1080</v>
      </c>
      <c r="F259" s="102">
        <v>200</v>
      </c>
      <c r="G259" s="102">
        <v>90</v>
      </c>
      <c r="H259" s="102">
        <v>290</v>
      </c>
      <c r="I259" s="102">
        <v>1</v>
      </c>
      <c r="J259" s="102">
        <v>1</v>
      </c>
      <c r="K259" s="102"/>
      <c r="L259" s="102" t="s">
        <v>1096</v>
      </c>
    </row>
    <row r="260" spans="1:12" ht="40.049999999999997" customHeight="1">
      <c r="A260" s="95">
        <v>257</v>
      </c>
      <c r="B260" s="95">
        <v>3</v>
      </c>
      <c r="C260" s="102" t="s">
        <v>286</v>
      </c>
      <c r="D260" s="102" t="s">
        <v>287</v>
      </c>
      <c r="E260" s="102" t="s">
        <v>288</v>
      </c>
      <c r="F260" s="102">
        <v>130</v>
      </c>
      <c r="G260" s="102">
        <v>130</v>
      </c>
      <c r="H260" s="102">
        <v>260</v>
      </c>
      <c r="I260" s="102">
        <v>1</v>
      </c>
      <c r="J260" s="102"/>
      <c r="K260" s="102"/>
      <c r="L260" s="102"/>
    </row>
    <row r="261" spans="1:12" ht="40.049999999999997" customHeight="1">
      <c r="A261" s="95">
        <v>258</v>
      </c>
      <c r="B261" s="95">
        <v>4</v>
      </c>
      <c r="C261" s="102" t="s">
        <v>289</v>
      </c>
      <c r="D261" s="102" t="s">
        <v>819</v>
      </c>
      <c r="E261" s="102" t="s">
        <v>1081</v>
      </c>
      <c r="F261" s="102">
        <v>30</v>
      </c>
      <c r="G261" s="102">
        <v>10</v>
      </c>
      <c r="H261" s="102">
        <v>40</v>
      </c>
      <c r="I261" s="102">
        <v>1</v>
      </c>
      <c r="J261" s="102"/>
      <c r="K261" s="102"/>
      <c r="L261" s="102"/>
    </row>
    <row r="262" spans="1:12" ht="40.049999999999997" customHeight="1">
      <c r="A262" s="95">
        <v>259</v>
      </c>
      <c r="B262" s="95">
        <v>5</v>
      </c>
      <c r="C262" s="102" t="s">
        <v>290</v>
      </c>
      <c r="D262" s="102" t="s">
        <v>818</v>
      </c>
      <c r="E262" s="102" t="s">
        <v>908</v>
      </c>
      <c r="F262" s="102">
        <v>110</v>
      </c>
      <c r="G262" s="102">
        <v>20</v>
      </c>
      <c r="H262" s="102">
        <v>130</v>
      </c>
      <c r="I262" s="102">
        <v>1</v>
      </c>
      <c r="J262" s="102">
        <v>1</v>
      </c>
      <c r="K262" s="102"/>
      <c r="L262" s="102" t="s">
        <v>1096</v>
      </c>
    </row>
    <row r="263" spans="1:12" ht="40.049999999999997" customHeight="1">
      <c r="A263" s="95">
        <v>260</v>
      </c>
      <c r="B263" s="95">
        <v>6</v>
      </c>
      <c r="C263" s="102" t="s">
        <v>291</v>
      </c>
      <c r="D263" s="102" t="s">
        <v>292</v>
      </c>
      <c r="E263" s="105" t="s">
        <v>1082</v>
      </c>
      <c r="F263" s="102">
        <v>120</v>
      </c>
      <c r="G263" s="102">
        <v>100</v>
      </c>
      <c r="H263" s="102">
        <v>220</v>
      </c>
      <c r="I263" s="102">
        <v>1</v>
      </c>
      <c r="J263" s="102">
        <v>1</v>
      </c>
      <c r="K263" s="102"/>
      <c r="L263" s="102" t="s">
        <v>1096</v>
      </c>
    </row>
    <row r="264" spans="1:12" ht="40.049999999999997" customHeight="1">
      <c r="A264" s="95">
        <v>261</v>
      </c>
      <c r="B264" s="95">
        <v>7</v>
      </c>
      <c r="C264" s="102" t="s">
        <v>293</v>
      </c>
      <c r="D264" s="102" t="s">
        <v>294</v>
      </c>
      <c r="E264" s="102" t="s">
        <v>884</v>
      </c>
      <c r="F264" s="102">
        <v>80</v>
      </c>
      <c r="G264" s="102">
        <v>100</v>
      </c>
      <c r="H264" s="102">
        <v>180</v>
      </c>
      <c r="I264" s="102">
        <v>1</v>
      </c>
      <c r="J264" s="102">
        <v>1</v>
      </c>
      <c r="K264" s="102"/>
      <c r="L264" s="102" t="s">
        <v>1096</v>
      </c>
    </row>
    <row r="265" spans="1:12" ht="40.049999999999997" customHeight="1">
      <c r="A265" s="95">
        <v>262</v>
      </c>
      <c r="B265" s="95">
        <v>8</v>
      </c>
      <c r="C265" s="102" t="s">
        <v>295</v>
      </c>
      <c r="D265" s="102" t="s">
        <v>296</v>
      </c>
      <c r="E265" s="102" t="s">
        <v>936</v>
      </c>
      <c r="F265" s="102">
        <v>25</v>
      </c>
      <c r="G265" s="102">
        <v>65</v>
      </c>
      <c r="H265" s="102">
        <v>90</v>
      </c>
      <c r="I265" s="102">
        <v>1</v>
      </c>
      <c r="J265" s="102">
        <v>1</v>
      </c>
      <c r="K265" s="102"/>
      <c r="L265" s="102" t="s">
        <v>1096</v>
      </c>
    </row>
    <row r="266" spans="1:12" ht="40.049999999999997" customHeight="1">
      <c r="A266" s="95">
        <v>263</v>
      </c>
      <c r="B266" s="95">
        <v>9</v>
      </c>
      <c r="C266" s="102" t="s">
        <v>297</v>
      </c>
      <c r="D266" s="102" t="s">
        <v>298</v>
      </c>
      <c r="E266" s="102" t="s">
        <v>299</v>
      </c>
      <c r="F266" s="102">
        <v>130</v>
      </c>
      <c r="G266" s="102"/>
      <c r="H266" s="102">
        <v>130</v>
      </c>
      <c r="I266" s="102">
        <v>1</v>
      </c>
      <c r="J266" s="102"/>
      <c r="K266" s="102"/>
      <c r="L266" s="102"/>
    </row>
    <row r="267" spans="1:12" ht="40.049999999999997" customHeight="1">
      <c r="A267" s="95">
        <v>264</v>
      </c>
      <c r="B267" s="95">
        <v>10</v>
      </c>
      <c r="C267" s="102" t="s">
        <v>300</v>
      </c>
      <c r="D267" s="102" t="s">
        <v>811</v>
      </c>
      <c r="E267" s="102" t="s">
        <v>301</v>
      </c>
      <c r="F267" s="102">
        <v>100</v>
      </c>
      <c r="G267" s="102">
        <v>5</v>
      </c>
      <c r="H267" s="102">
        <v>105</v>
      </c>
      <c r="I267" s="102">
        <v>1</v>
      </c>
      <c r="J267" s="102"/>
      <c r="K267" s="102"/>
      <c r="L267" s="102"/>
    </row>
    <row r="268" spans="1:12" ht="40.049999999999997" customHeight="1">
      <c r="A268" s="95">
        <v>265</v>
      </c>
      <c r="B268" s="95">
        <v>11</v>
      </c>
      <c r="C268" s="102" t="s">
        <v>302</v>
      </c>
      <c r="D268" s="102" t="s">
        <v>303</v>
      </c>
      <c r="E268" s="102" t="s">
        <v>937</v>
      </c>
      <c r="F268" s="102">
        <v>20</v>
      </c>
      <c r="G268" s="102"/>
      <c r="H268" s="102">
        <v>20</v>
      </c>
      <c r="I268" s="102">
        <v>1</v>
      </c>
      <c r="J268" s="102">
        <v>1</v>
      </c>
      <c r="K268" s="102"/>
      <c r="L268" s="102" t="s">
        <v>1096</v>
      </c>
    </row>
    <row r="269" spans="1:12" ht="40.049999999999997" customHeight="1">
      <c r="A269" s="95">
        <v>266</v>
      </c>
      <c r="B269" s="95">
        <v>12</v>
      </c>
      <c r="C269" s="102" t="s">
        <v>304</v>
      </c>
      <c r="D269" s="102" t="s">
        <v>186</v>
      </c>
      <c r="E269" s="102" t="s">
        <v>909</v>
      </c>
      <c r="F269" s="102">
        <v>40</v>
      </c>
      <c r="G269" s="102">
        <v>10</v>
      </c>
      <c r="H269" s="102">
        <v>50</v>
      </c>
      <c r="I269" s="102">
        <v>1</v>
      </c>
      <c r="J269" s="102"/>
      <c r="K269" s="102"/>
      <c r="L269" s="102"/>
    </row>
    <row r="270" spans="1:12" ht="40.049999999999997" customHeight="1">
      <c r="A270" s="95">
        <v>267</v>
      </c>
      <c r="B270" s="95">
        <v>13</v>
      </c>
      <c r="C270" s="102" t="s">
        <v>305</v>
      </c>
      <c r="D270" s="102" t="s">
        <v>306</v>
      </c>
      <c r="E270" s="105" t="s">
        <v>307</v>
      </c>
      <c r="F270" s="102">
        <v>30</v>
      </c>
      <c r="G270" s="102"/>
      <c r="H270" s="102">
        <v>30</v>
      </c>
      <c r="I270" s="102">
        <v>1</v>
      </c>
      <c r="J270" s="102"/>
      <c r="K270" s="102"/>
      <c r="L270" s="102"/>
    </row>
    <row r="271" spans="1:12" ht="40.049999999999997" customHeight="1">
      <c r="A271" s="95">
        <v>268</v>
      </c>
      <c r="B271" s="95">
        <v>14</v>
      </c>
      <c r="C271" s="102" t="s">
        <v>308</v>
      </c>
      <c r="D271" s="102" t="s">
        <v>309</v>
      </c>
      <c r="E271" s="102" t="s">
        <v>1083</v>
      </c>
      <c r="F271" s="102">
        <v>150</v>
      </c>
      <c r="G271" s="102"/>
      <c r="H271" s="102">
        <v>150</v>
      </c>
      <c r="I271" s="102">
        <v>1</v>
      </c>
      <c r="J271" s="102"/>
      <c r="K271" s="102"/>
      <c r="L271" s="102"/>
    </row>
    <row r="272" spans="1:12" ht="40.049999999999997" customHeight="1">
      <c r="A272" s="95">
        <v>269</v>
      </c>
      <c r="B272" s="95">
        <v>15</v>
      </c>
      <c r="C272" s="102" t="s">
        <v>310</v>
      </c>
      <c r="D272" s="102" t="s">
        <v>820</v>
      </c>
      <c r="E272" s="102" t="s">
        <v>311</v>
      </c>
      <c r="F272" s="102">
        <v>40</v>
      </c>
      <c r="G272" s="102">
        <v>20</v>
      </c>
      <c r="H272" s="102">
        <v>60</v>
      </c>
      <c r="I272" s="102">
        <v>1</v>
      </c>
      <c r="J272" s="102"/>
      <c r="K272" s="102"/>
      <c r="L272" s="102"/>
    </row>
    <row r="273" spans="1:12" ht="40.049999999999997" customHeight="1">
      <c r="A273" s="95">
        <v>270</v>
      </c>
      <c r="B273" s="95">
        <v>16</v>
      </c>
      <c r="C273" s="102" t="s">
        <v>312</v>
      </c>
      <c r="D273" s="102" t="s">
        <v>812</v>
      </c>
      <c r="E273" s="102" t="s">
        <v>313</v>
      </c>
      <c r="F273" s="102">
        <v>10</v>
      </c>
      <c r="G273" s="102">
        <v>10</v>
      </c>
      <c r="H273" s="102">
        <v>20</v>
      </c>
      <c r="I273" s="102">
        <v>1</v>
      </c>
      <c r="J273" s="102"/>
      <c r="K273" s="102"/>
      <c r="L273" s="102"/>
    </row>
    <row r="274" spans="1:12" ht="40.049999999999997" customHeight="1">
      <c r="A274" s="95">
        <v>271</v>
      </c>
      <c r="B274" s="95">
        <v>17</v>
      </c>
      <c r="C274" s="102" t="s">
        <v>314</v>
      </c>
      <c r="D274" s="102" t="s">
        <v>315</v>
      </c>
      <c r="E274" s="102" t="s">
        <v>885</v>
      </c>
      <c r="F274" s="102">
        <v>120</v>
      </c>
      <c r="G274" s="102"/>
      <c r="H274" s="102">
        <v>120</v>
      </c>
      <c r="I274" s="102">
        <v>1</v>
      </c>
      <c r="J274" s="102"/>
      <c r="K274" s="102"/>
      <c r="L274" s="102"/>
    </row>
    <row r="275" spans="1:12" ht="40.049999999999997" customHeight="1">
      <c r="A275" s="95">
        <v>272</v>
      </c>
      <c r="B275" s="95">
        <v>18</v>
      </c>
      <c r="C275" s="102" t="s">
        <v>316</v>
      </c>
      <c r="D275" s="102" t="s">
        <v>105</v>
      </c>
      <c r="E275" s="102" t="s">
        <v>1084</v>
      </c>
      <c r="F275" s="102">
        <v>4</v>
      </c>
      <c r="G275" s="102">
        <v>6</v>
      </c>
      <c r="H275" s="102">
        <v>10</v>
      </c>
      <c r="I275" s="102">
        <v>1</v>
      </c>
      <c r="J275" s="102"/>
      <c r="K275" s="102"/>
      <c r="L275" s="102"/>
    </row>
    <row r="276" spans="1:12" ht="40.049999999999997" customHeight="1">
      <c r="A276" s="95">
        <v>273</v>
      </c>
      <c r="B276" s="95">
        <v>19</v>
      </c>
      <c r="C276" s="102" t="s">
        <v>317</v>
      </c>
      <c r="D276" s="102" t="s">
        <v>318</v>
      </c>
      <c r="E276" s="102" t="s">
        <v>319</v>
      </c>
      <c r="F276" s="102">
        <v>10</v>
      </c>
      <c r="G276" s="102">
        <v>10</v>
      </c>
      <c r="H276" s="102">
        <v>20</v>
      </c>
      <c r="I276" s="102">
        <v>1</v>
      </c>
      <c r="J276" s="102"/>
      <c r="K276" s="102"/>
      <c r="L276" s="102"/>
    </row>
    <row r="277" spans="1:12" ht="40.049999999999997" customHeight="1">
      <c r="A277" s="95">
        <v>274</v>
      </c>
      <c r="B277" s="95">
        <v>20</v>
      </c>
      <c r="C277" s="102" t="s">
        <v>320</v>
      </c>
      <c r="D277" s="102" t="s">
        <v>821</v>
      </c>
      <c r="E277" s="102" t="s">
        <v>910</v>
      </c>
      <c r="F277" s="102">
        <v>50</v>
      </c>
      <c r="G277" s="102">
        <v>10</v>
      </c>
      <c r="H277" s="102">
        <v>60</v>
      </c>
      <c r="I277" s="102">
        <v>1</v>
      </c>
      <c r="J277" s="102"/>
      <c r="K277" s="102"/>
      <c r="L277" s="102"/>
    </row>
    <row r="278" spans="1:12" ht="40.049999999999997" customHeight="1">
      <c r="A278" s="95">
        <v>275</v>
      </c>
      <c r="B278" s="95">
        <v>21</v>
      </c>
      <c r="C278" s="102" t="s">
        <v>321</v>
      </c>
      <c r="D278" s="102" t="s">
        <v>813</v>
      </c>
      <c r="E278" s="102" t="s">
        <v>959</v>
      </c>
      <c r="F278" s="102">
        <v>5</v>
      </c>
      <c r="G278" s="102">
        <v>5</v>
      </c>
      <c r="H278" s="102">
        <v>10</v>
      </c>
      <c r="I278" s="102">
        <v>1</v>
      </c>
      <c r="J278" s="102"/>
      <c r="K278" s="102"/>
      <c r="L278" s="102"/>
    </row>
    <row r="279" spans="1:12" ht="40.049999999999997" customHeight="1">
      <c r="A279" s="95">
        <v>276</v>
      </c>
      <c r="B279" s="95">
        <v>22</v>
      </c>
      <c r="C279" s="102" t="s">
        <v>322</v>
      </c>
      <c r="D279" s="102" t="s">
        <v>323</v>
      </c>
      <c r="E279" s="102" t="s">
        <v>324</v>
      </c>
      <c r="F279" s="102"/>
      <c r="G279" s="102">
        <v>42</v>
      </c>
      <c r="H279" s="102">
        <v>42</v>
      </c>
      <c r="I279" s="102">
        <v>1</v>
      </c>
      <c r="J279" s="102">
        <v>1</v>
      </c>
      <c r="K279" s="102"/>
      <c r="L279" s="102" t="s">
        <v>1096</v>
      </c>
    </row>
    <row r="280" spans="1:12" ht="40.049999999999997" customHeight="1">
      <c r="A280" s="95">
        <v>277</v>
      </c>
      <c r="B280" s="95">
        <v>23</v>
      </c>
      <c r="C280" s="102" t="s">
        <v>325</v>
      </c>
      <c r="D280" s="102" t="s">
        <v>216</v>
      </c>
      <c r="E280" s="102" t="s">
        <v>1085</v>
      </c>
      <c r="F280" s="102">
        <v>90</v>
      </c>
      <c r="G280" s="102">
        <v>40</v>
      </c>
      <c r="H280" s="102">
        <v>130</v>
      </c>
      <c r="I280" s="102">
        <v>1</v>
      </c>
      <c r="J280" s="102">
        <v>1</v>
      </c>
      <c r="K280" s="102"/>
      <c r="L280" s="102" t="s">
        <v>1096</v>
      </c>
    </row>
    <row r="281" spans="1:12" ht="40.049999999999997" customHeight="1">
      <c r="A281" s="95">
        <v>278</v>
      </c>
      <c r="B281" s="95">
        <v>24</v>
      </c>
      <c r="C281" s="102" t="s">
        <v>326</v>
      </c>
      <c r="D281" s="102" t="s">
        <v>327</v>
      </c>
      <c r="E281" s="102" t="s">
        <v>849</v>
      </c>
      <c r="F281" s="102">
        <v>100</v>
      </c>
      <c r="G281" s="102">
        <v>30</v>
      </c>
      <c r="H281" s="102">
        <v>130</v>
      </c>
      <c r="I281" s="102">
        <v>1</v>
      </c>
      <c r="J281" s="102"/>
      <c r="K281" s="102"/>
      <c r="L281" s="102"/>
    </row>
    <row r="282" spans="1:12" ht="40.049999999999997" customHeight="1">
      <c r="A282" s="95">
        <v>279</v>
      </c>
      <c r="B282" s="95">
        <v>25</v>
      </c>
      <c r="C282" s="102" t="s">
        <v>754</v>
      </c>
      <c r="D282" s="102" t="s">
        <v>756</v>
      </c>
      <c r="E282" s="102" t="s">
        <v>1086</v>
      </c>
      <c r="F282" s="102"/>
      <c r="G282" s="102">
        <v>20</v>
      </c>
      <c r="H282" s="102">
        <v>20</v>
      </c>
      <c r="I282" s="102">
        <v>1</v>
      </c>
      <c r="J282" s="102"/>
      <c r="K282" s="102"/>
      <c r="L282" s="102"/>
    </row>
    <row r="283" spans="1:12" ht="40.049999999999997" customHeight="1">
      <c r="A283" s="95">
        <v>280</v>
      </c>
      <c r="B283" s="95">
        <v>26</v>
      </c>
      <c r="C283" s="102" t="s">
        <v>328</v>
      </c>
      <c r="D283" s="102" t="s">
        <v>329</v>
      </c>
      <c r="E283" s="102" t="s">
        <v>330</v>
      </c>
      <c r="F283" s="102">
        <v>10</v>
      </c>
      <c r="G283" s="102">
        <v>10</v>
      </c>
      <c r="H283" s="102">
        <v>20</v>
      </c>
      <c r="I283" s="102">
        <v>1</v>
      </c>
      <c r="J283" s="102"/>
      <c r="K283" s="102"/>
      <c r="L283" s="102"/>
    </row>
    <row r="284" spans="1:12" ht="40.049999999999997" customHeight="1">
      <c r="A284" s="95">
        <v>281</v>
      </c>
      <c r="B284" s="95">
        <v>27</v>
      </c>
      <c r="C284" s="102" t="s">
        <v>331</v>
      </c>
      <c r="D284" s="102" t="s">
        <v>332</v>
      </c>
      <c r="E284" s="102" t="s">
        <v>886</v>
      </c>
      <c r="F284" s="102">
        <v>65</v>
      </c>
      <c r="G284" s="102">
        <v>15</v>
      </c>
      <c r="H284" s="102">
        <v>80</v>
      </c>
      <c r="I284" s="102">
        <v>1</v>
      </c>
      <c r="J284" s="102"/>
      <c r="K284" s="102"/>
      <c r="L284" s="102"/>
    </row>
    <row r="285" spans="1:12" ht="40.049999999999997" customHeight="1">
      <c r="A285" s="95">
        <v>282</v>
      </c>
      <c r="B285" s="95">
        <v>28</v>
      </c>
      <c r="C285" s="102" t="s">
        <v>333</v>
      </c>
      <c r="D285" s="102" t="s">
        <v>334</v>
      </c>
      <c r="E285" s="102" t="s">
        <v>335</v>
      </c>
      <c r="F285" s="102">
        <v>30</v>
      </c>
      <c r="G285" s="102">
        <v>10</v>
      </c>
      <c r="H285" s="102">
        <v>40</v>
      </c>
      <c r="I285" s="102">
        <v>1</v>
      </c>
      <c r="J285" s="102">
        <v>1</v>
      </c>
      <c r="K285" s="102"/>
      <c r="L285" s="102" t="s">
        <v>1096</v>
      </c>
    </row>
    <row r="286" spans="1:12" ht="40.049999999999997" customHeight="1">
      <c r="A286" s="95">
        <v>283</v>
      </c>
      <c r="B286" s="95">
        <v>29</v>
      </c>
      <c r="C286" s="102" t="s">
        <v>336</v>
      </c>
      <c r="D286" s="102" t="s">
        <v>822</v>
      </c>
      <c r="E286" s="102" t="s">
        <v>1087</v>
      </c>
      <c r="F286" s="102">
        <v>120</v>
      </c>
      <c r="G286" s="102"/>
      <c r="H286" s="102">
        <v>120</v>
      </c>
      <c r="I286" s="102">
        <v>1</v>
      </c>
      <c r="J286" s="102">
        <v>1</v>
      </c>
      <c r="K286" s="102"/>
      <c r="L286" s="102" t="s">
        <v>1096</v>
      </c>
    </row>
    <row r="287" spans="1:12" ht="40.049999999999997" customHeight="1">
      <c r="A287" s="95">
        <v>284</v>
      </c>
      <c r="B287" s="95">
        <v>30</v>
      </c>
      <c r="C287" s="102" t="s">
        <v>337</v>
      </c>
      <c r="D287" s="102" t="s">
        <v>338</v>
      </c>
      <c r="E287" s="102" t="s">
        <v>339</v>
      </c>
      <c r="F287" s="102">
        <v>16</v>
      </c>
      <c r="G287" s="102">
        <v>4</v>
      </c>
      <c r="H287" s="102">
        <v>20</v>
      </c>
      <c r="I287" s="102">
        <v>1</v>
      </c>
      <c r="J287" s="102"/>
      <c r="K287" s="102"/>
      <c r="L287" s="102"/>
    </row>
    <row r="288" spans="1:12" ht="40.049999999999997" customHeight="1">
      <c r="A288" s="95">
        <v>285</v>
      </c>
      <c r="B288" s="95">
        <v>31</v>
      </c>
      <c r="C288" s="102" t="s">
        <v>340</v>
      </c>
      <c r="D288" s="102" t="s">
        <v>341</v>
      </c>
      <c r="E288" s="102" t="s">
        <v>342</v>
      </c>
      <c r="F288" s="102">
        <v>220</v>
      </c>
      <c r="G288" s="102"/>
      <c r="H288" s="102">
        <v>220</v>
      </c>
      <c r="I288" s="102">
        <v>1</v>
      </c>
      <c r="J288" s="102"/>
      <c r="K288" s="102"/>
      <c r="L288" s="102"/>
    </row>
    <row r="289" spans="1:12" ht="40.049999999999997" customHeight="1">
      <c r="A289" s="95">
        <v>286</v>
      </c>
      <c r="B289" s="95">
        <v>32</v>
      </c>
      <c r="C289" s="102" t="s">
        <v>343</v>
      </c>
      <c r="D289" s="102" t="s">
        <v>344</v>
      </c>
      <c r="E289" s="102" t="s">
        <v>1088</v>
      </c>
      <c r="F289" s="102">
        <v>10</v>
      </c>
      <c r="G289" s="102">
        <v>30</v>
      </c>
      <c r="H289" s="102">
        <v>40</v>
      </c>
      <c r="I289" s="102">
        <v>1</v>
      </c>
      <c r="J289" s="102">
        <v>1</v>
      </c>
      <c r="K289" s="102"/>
      <c r="L289" s="102" t="s">
        <v>1096</v>
      </c>
    </row>
    <row r="290" spans="1:12" ht="40.049999999999997" customHeight="1">
      <c r="A290" s="95">
        <v>287</v>
      </c>
      <c r="B290" s="95">
        <v>33</v>
      </c>
      <c r="C290" s="102" t="s">
        <v>345</v>
      </c>
      <c r="D290" s="102" t="s">
        <v>814</v>
      </c>
      <c r="E290" s="102" t="s">
        <v>346</v>
      </c>
      <c r="F290" s="102">
        <v>190</v>
      </c>
      <c r="G290" s="102">
        <v>40</v>
      </c>
      <c r="H290" s="102">
        <v>230</v>
      </c>
      <c r="I290" s="102">
        <v>1</v>
      </c>
      <c r="J290" s="102">
        <v>1</v>
      </c>
      <c r="K290" s="102"/>
      <c r="L290" s="102" t="s">
        <v>1096</v>
      </c>
    </row>
    <row r="291" spans="1:12" ht="40.049999999999997" customHeight="1">
      <c r="A291" s="95">
        <v>288</v>
      </c>
      <c r="B291" s="95">
        <v>34</v>
      </c>
      <c r="C291" s="102" t="s">
        <v>347</v>
      </c>
      <c r="D291" s="102" t="s">
        <v>348</v>
      </c>
      <c r="E291" s="102" t="s">
        <v>349</v>
      </c>
      <c r="F291" s="102">
        <v>4</v>
      </c>
      <c r="G291" s="102"/>
      <c r="H291" s="102">
        <v>4</v>
      </c>
      <c r="I291" s="102">
        <v>1</v>
      </c>
      <c r="J291" s="102"/>
      <c r="K291" s="102"/>
      <c r="L291" s="102"/>
    </row>
    <row r="292" spans="1:12" ht="40.049999999999997" customHeight="1">
      <c r="A292" s="95">
        <v>289</v>
      </c>
      <c r="B292" s="95">
        <v>35</v>
      </c>
      <c r="C292" s="102" t="s">
        <v>350</v>
      </c>
      <c r="D292" s="102" t="s">
        <v>351</v>
      </c>
      <c r="E292" s="102" t="s">
        <v>840</v>
      </c>
      <c r="F292" s="102">
        <v>5</v>
      </c>
      <c r="G292" s="102">
        <v>15</v>
      </c>
      <c r="H292" s="102">
        <v>20</v>
      </c>
      <c r="I292" s="102">
        <v>1</v>
      </c>
      <c r="J292" s="102"/>
      <c r="K292" s="102"/>
      <c r="L292" s="102"/>
    </row>
    <row r="293" spans="1:12" ht="40.049999999999997" customHeight="1">
      <c r="A293" s="95">
        <v>290</v>
      </c>
      <c r="B293" s="95">
        <v>36</v>
      </c>
      <c r="C293" s="102" t="s">
        <v>352</v>
      </c>
      <c r="D293" s="102" t="s">
        <v>353</v>
      </c>
      <c r="E293" s="105" t="s">
        <v>938</v>
      </c>
      <c r="F293" s="102">
        <v>40</v>
      </c>
      <c r="G293" s="102">
        <v>60</v>
      </c>
      <c r="H293" s="102">
        <v>100</v>
      </c>
      <c r="I293" s="102">
        <v>1</v>
      </c>
      <c r="J293" s="102"/>
      <c r="K293" s="102"/>
      <c r="L293" s="102"/>
    </row>
    <row r="294" spans="1:12" ht="40.049999999999997" customHeight="1">
      <c r="A294" s="95">
        <v>291</v>
      </c>
      <c r="B294" s="95">
        <v>37</v>
      </c>
      <c r="C294" s="102" t="s">
        <v>354</v>
      </c>
      <c r="D294" s="102" t="s">
        <v>355</v>
      </c>
      <c r="E294" s="102" t="s">
        <v>1089</v>
      </c>
      <c r="F294" s="102">
        <v>100</v>
      </c>
      <c r="G294" s="102">
        <v>40</v>
      </c>
      <c r="H294" s="102">
        <v>140</v>
      </c>
      <c r="I294" s="102">
        <v>1</v>
      </c>
      <c r="J294" s="102"/>
      <c r="K294" s="102"/>
      <c r="L294" s="102"/>
    </row>
    <row r="295" spans="1:12" ht="40.049999999999997" customHeight="1">
      <c r="A295" s="95">
        <v>292</v>
      </c>
      <c r="B295" s="95">
        <v>38</v>
      </c>
      <c r="C295" s="102" t="s">
        <v>356</v>
      </c>
      <c r="D295" s="102" t="s">
        <v>357</v>
      </c>
      <c r="E295" s="102" t="s">
        <v>1090</v>
      </c>
      <c r="F295" s="102">
        <v>80</v>
      </c>
      <c r="G295" s="102">
        <v>20</v>
      </c>
      <c r="H295" s="102">
        <v>100</v>
      </c>
      <c r="I295" s="102">
        <v>1</v>
      </c>
      <c r="J295" s="102">
        <v>1</v>
      </c>
      <c r="K295" s="102"/>
      <c r="L295" s="102" t="s">
        <v>1096</v>
      </c>
    </row>
    <row r="296" spans="1:12" ht="40.049999999999997" customHeight="1">
      <c r="A296" s="95">
        <v>293</v>
      </c>
      <c r="B296" s="95">
        <v>39</v>
      </c>
      <c r="C296" s="102" t="s">
        <v>755</v>
      </c>
      <c r="D296" s="102" t="s">
        <v>815</v>
      </c>
      <c r="E296" s="102" t="s">
        <v>358</v>
      </c>
      <c r="F296" s="102">
        <v>10</v>
      </c>
      <c r="G296" s="102">
        <v>10</v>
      </c>
      <c r="H296" s="102">
        <v>20</v>
      </c>
      <c r="I296" s="102">
        <v>1</v>
      </c>
      <c r="J296" s="102"/>
      <c r="K296" s="102"/>
      <c r="L296" s="102"/>
    </row>
    <row r="297" spans="1:12" ht="40.049999999999997" customHeight="1">
      <c r="A297" s="95">
        <v>294</v>
      </c>
      <c r="B297" s="95">
        <v>40</v>
      </c>
      <c r="C297" s="102" t="s">
        <v>359</v>
      </c>
      <c r="D297" s="102" t="s">
        <v>360</v>
      </c>
      <c r="E297" s="102" t="s">
        <v>361</v>
      </c>
      <c r="F297" s="102">
        <v>40</v>
      </c>
      <c r="G297" s="102">
        <v>40</v>
      </c>
      <c r="H297" s="102">
        <v>80</v>
      </c>
      <c r="I297" s="102">
        <v>1</v>
      </c>
      <c r="J297" s="102"/>
      <c r="K297" s="102"/>
      <c r="L297" s="102"/>
    </row>
    <row r="298" spans="1:12" ht="40.049999999999997" customHeight="1">
      <c r="A298" s="95">
        <v>295</v>
      </c>
      <c r="B298" s="95">
        <v>41</v>
      </c>
      <c r="C298" s="102" t="s">
        <v>362</v>
      </c>
      <c r="D298" s="102" t="s">
        <v>823</v>
      </c>
      <c r="E298" s="102" t="s">
        <v>1091</v>
      </c>
      <c r="F298" s="102">
        <v>5</v>
      </c>
      <c r="G298" s="102">
        <v>15</v>
      </c>
      <c r="H298" s="102">
        <v>20</v>
      </c>
      <c r="I298" s="102">
        <v>1</v>
      </c>
      <c r="J298" s="102"/>
      <c r="K298" s="102"/>
      <c r="L298" s="102"/>
    </row>
    <row r="299" spans="1:12" ht="40.049999999999997" customHeight="1">
      <c r="A299" s="95">
        <v>296</v>
      </c>
      <c r="B299" s="95">
        <v>42</v>
      </c>
      <c r="C299" s="102" t="s">
        <v>363</v>
      </c>
      <c r="D299" s="102" t="s">
        <v>816</v>
      </c>
      <c r="E299" s="102" t="s">
        <v>836</v>
      </c>
      <c r="F299" s="102">
        <v>80</v>
      </c>
      <c r="G299" s="102">
        <v>10</v>
      </c>
      <c r="H299" s="102">
        <v>90</v>
      </c>
      <c r="I299" s="102">
        <v>1</v>
      </c>
      <c r="J299" s="102"/>
      <c r="K299" s="102"/>
      <c r="L299" s="102"/>
    </row>
    <row r="300" spans="1:12" ht="40.049999999999997" customHeight="1">
      <c r="A300" s="95">
        <v>297</v>
      </c>
      <c r="B300" s="95">
        <v>43</v>
      </c>
      <c r="C300" s="102" t="s">
        <v>364</v>
      </c>
      <c r="D300" s="102" t="s">
        <v>341</v>
      </c>
      <c r="E300" s="102" t="s">
        <v>365</v>
      </c>
      <c r="F300" s="102">
        <v>70</v>
      </c>
      <c r="G300" s="102">
        <v>20</v>
      </c>
      <c r="H300" s="102">
        <v>90</v>
      </c>
      <c r="I300" s="102">
        <v>1</v>
      </c>
      <c r="J300" s="102"/>
      <c r="K300" s="102"/>
      <c r="L300" s="102"/>
    </row>
    <row r="301" spans="1:12" ht="40.049999999999997" customHeight="1">
      <c r="A301" s="95">
        <v>298</v>
      </c>
      <c r="B301" s="95">
        <v>44</v>
      </c>
      <c r="C301" s="102" t="s">
        <v>366</v>
      </c>
      <c r="D301" s="102" t="s">
        <v>824</v>
      </c>
      <c r="E301" s="102" t="s">
        <v>841</v>
      </c>
      <c r="F301" s="102"/>
      <c r="G301" s="102">
        <v>10</v>
      </c>
      <c r="H301" s="102">
        <v>10</v>
      </c>
      <c r="I301" s="102">
        <v>1</v>
      </c>
      <c r="J301" s="102"/>
      <c r="K301" s="102"/>
      <c r="L301" s="102"/>
    </row>
    <row r="302" spans="1:12" ht="40.049999999999997" customHeight="1">
      <c r="A302" s="95">
        <v>299</v>
      </c>
      <c r="B302" s="95">
        <v>45</v>
      </c>
      <c r="C302" s="102" t="s">
        <v>367</v>
      </c>
      <c r="D302" s="102" t="s">
        <v>817</v>
      </c>
      <c r="E302" s="102" t="s">
        <v>911</v>
      </c>
      <c r="F302" s="102">
        <v>19</v>
      </c>
      <c r="G302" s="102">
        <v>1</v>
      </c>
      <c r="H302" s="102">
        <v>20</v>
      </c>
      <c r="I302" s="102">
        <v>1</v>
      </c>
      <c r="J302" s="102"/>
      <c r="K302" s="102"/>
      <c r="L302" s="102"/>
    </row>
    <row r="303" spans="1:12" ht="40.049999999999997" customHeight="1">
      <c r="A303" s="95">
        <v>300</v>
      </c>
      <c r="B303" s="95">
        <v>46</v>
      </c>
      <c r="C303" s="102" t="s">
        <v>368</v>
      </c>
      <c r="D303" s="102" t="s">
        <v>825</v>
      </c>
      <c r="E303" s="102" t="s">
        <v>887</v>
      </c>
      <c r="F303" s="102">
        <v>10</v>
      </c>
      <c r="G303" s="102">
        <v>10</v>
      </c>
      <c r="H303" s="102">
        <v>20</v>
      </c>
      <c r="I303" s="102">
        <v>1</v>
      </c>
      <c r="J303" s="102"/>
      <c r="K303" s="102"/>
      <c r="L303" s="102"/>
    </row>
    <row r="304" spans="1:12" ht="40.049999999999997" customHeight="1">
      <c r="A304" s="95">
        <v>301</v>
      </c>
      <c r="B304" s="95">
        <v>47</v>
      </c>
      <c r="C304" s="102" t="s">
        <v>369</v>
      </c>
      <c r="D304" s="102" t="s">
        <v>757</v>
      </c>
      <c r="E304" s="102" t="s">
        <v>758</v>
      </c>
      <c r="F304" s="102">
        <v>20</v>
      </c>
      <c r="G304" s="102"/>
      <c r="H304" s="102">
        <v>20</v>
      </c>
      <c r="I304" s="102">
        <v>1</v>
      </c>
      <c r="J304" s="102"/>
      <c r="K304" s="102"/>
      <c r="L304" s="102"/>
    </row>
    <row r="305" spans="1:12" ht="40.049999999999997" customHeight="1">
      <c r="A305" s="95">
        <v>302</v>
      </c>
      <c r="B305" s="95">
        <v>48</v>
      </c>
      <c r="C305" s="102" t="s">
        <v>370</v>
      </c>
      <c r="D305" s="102" t="s">
        <v>759</v>
      </c>
      <c r="E305" s="102" t="s">
        <v>855</v>
      </c>
      <c r="F305" s="102">
        <v>10</v>
      </c>
      <c r="G305" s="102">
        <v>10</v>
      </c>
      <c r="H305" s="102">
        <v>20</v>
      </c>
      <c r="I305" s="102">
        <v>1</v>
      </c>
      <c r="J305" s="102"/>
      <c r="K305" s="102"/>
      <c r="L305" s="102"/>
    </row>
    <row r="306" spans="1:12" ht="40.049999999999997" customHeight="1">
      <c r="A306" s="95">
        <v>303</v>
      </c>
      <c r="B306" s="95">
        <v>49</v>
      </c>
      <c r="C306" s="102" t="s">
        <v>371</v>
      </c>
      <c r="D306" s="102" t="s">
        <v>809</v>
      </c>
      <c r="E306" s="102" t="s">
        <v>912</v>
      </c>
      <c r="F306" s="102">
        <v>1</v>
      </c>
      <c r="G306" s="102">
        <v>1</v>
      </c>
      <c r="H306" s="102">
        <v>2</v>
      </c>
      <c r="I306" s="102">
        <v>1</v>
      </c>
      <c r="J306" s="102"/>
      <c r="K306" s="102"/>
      <c r="L306" s="102"/>
    </row>
    <row r="307" spans="1:12" ht="40.049999999999997" customHeight="1">
      <c r="A307" s="95">
        <v>304</v>
      </c>
      <c r="B307" s="95">
        <v>50</v>
      </c>
      <c r="C307" s="102" t="s">
        <v>372</v>
      </c>
      <c r="D307" s="102" t="s">
        <v>760</v>
      </c>
      <c r="E307" s="105" t="s">
        <v>960</v>
      </c>
      <c r="F307" s="102">
        <v>17</v>
      </c>
      <c r="G307" s="102">
        <v>3</v>
      </c>
      <c r="H307" s="102">
        <v>20</v>
      </c>
      <c r="I307" s="102">
        <v>1</v>
      </c>
      <c r="J307" s="102"/>
      <c r="K307" s="102"/>
      <c r="L307" s="102"/>
    </row>
    <row r="308" spans="1:12" ht="40.049999999999997" customHeight="1">
      <c r="A308" s="95">
        <v>305</v>
      </c>
      <c r="B308" s="95">
        <v>51</v>
      </c>
      <c r="C308" s="102" t="s">
        <v>373</v>
      </c>
      <c r="D308" s="102" t="s">
        <v>761</v>
      </c>
      <c r="E308" s="102" t="s">
        <v>762</v>
      </c>
      <c r="F308" s="102">
        <v>15</v>
      </c>
      <c r="G308" s="102"/>
      <c r="H308" s="102">
        <v>15</v>
      </c>
      <c r="I308" s="102">
        <v>1</v>
      </c>
      <c r="J308" s="102"/>
      <c r="K308" s="102"/>
      <c r="L308" s="102"/>
    </row>
    <row r="309" spans="1:12" ht="40.049999999999997" customHeight="1">
      <c r="A309" s="95">
        <v>306</v>
      </c>
      <c r="B309" s="95">
        <v>52</v>
      </c>
      <c r="C309" s="102" t="s">
        <v>374</v>
      </c>
      <c r="D309" s="102" t="s">
        <v>763</v>
      </c>
      <c r="E309" s="102" t="s">
        <v>1092</v>
      </c>
      <c r="F309" s="102">
        <v>10</v>
      </c>
      <c r="G309" s="102">
        <v>10</v>
      </c>
      <c r="H309" s="102">
        <v>20</v>
      </c>
      <c r="I309" s="102">
        <v>1</v>
      </c>
      <c r="J309" s="102"/>
      <c r="K309" s="102"/>
      <c r="L309" s="102"/>
    </row>
    <row r="310" spans="1:12" ht="40.049999999999997" customHeight="1">
      <c r="A310" s="95">
        <v>307</v>
      </c>
      <c r="B310" s="95">
        <v>53</v>
      </c>
      <c r="C310" s="102" t="s">
        <v>375</v>
      </c>
      <c r="D310" s="102" t="s">
        <v>764</v>
      </c>
      <c r="E310" s="102" t="s">
        <v>376</v>
      </c>
      <c r="F310" s="102"/>
      <c r="G310" s="102">
        <v>5</v>
      </c>
      <c r="H310" s="102">
        <v>5</v>
      </c>
      <c r="I310" s="102">
        <v>1</v>
      </c>
      <c r="J310" s="102"/>
      <c r="K310" s="102"/>
      <c r="L310" s="102"/>
    </row>
    <row r="311" spans="1:12" ht="40.049999999999997" customHeight="1">
      <c r="A311" s="95">
        <v>308</v>
      </c>
      <c r="B311" s="95">
        <v>54</v>
      </c>
      <c r="C311" s="102" t="s">
        <v>377</v>
      </c>
      <c r="D311" s="102" t="s">
        <v>765</v>
      </c>
      <c r="E311" s="102" t="s">
        <v>766</v>
      </c>
      <c r="F311" s="102">
        <v>10</v>
      </c>
      <c r="G311" s="102">
        <v>10</v>
      </c>
      <c r="H311" s="102">
        <v>20</v>
      </c>
      <c r="I311" s="102">
        <v>1</v>
      </c>
      <c r="J311" s="102">
        <v>1</v>
      </c>
      <c r="K311" s="102"/>
      <c r="L311" s="102" t="s">
        <v>1096</v>
      </c>
    </row>
    <row r="312" spans="1:12" ht="40.049999999999997" customHeight="1">
      <c r="A312" s="95">
        <v>309</v>
      </c>
      <c r="B312" s="95">
        <v>55</v>
      </c>
      <c r="C312" s="102" t="s">
        <v>753</v>
      </c>
      <c r="D312" s="102" t="s">
        <v>180</v>
      </c>
      <c r="E312" s="102" t="s">
        <v>1093</v>
      </c>
      <c r="F312" s="102"/>
      <c r="G312" s="102">
        <v>1</v>
      </c>
      <c r="H312" s="102">
        <v>1</v>
      </c>
      <c r="I312" s="102">
        <v>1</v>
      </c>
      <c r="J312" s="102"/>
      <c r="K312" s="102"/>
      <c r="L312" s="102"/>
    </row>
    <row r="313" spans="1:12" ht="40.049999999999997" customHeight="1">
      <c r="A313" s="95">
        <v>310</v>
      </c>
      <c r="B313" s="95">
        <v>56</v>
      </c>
      <c r="C313" s="102" t="s">
        <v>378</v>
      </c>
      <c r="D313" s="102" t="s">
        <v>767</v>
      </c>
      <c r="E313" s="105" t="s">
        <v>837</v>
      </c>
      <c r="F313" s="102">
        <v>1</v>
      </c>
      <c r="G313" s="102">
        <v>1</v>
      </c>
      <c r="H313" s="102">
        <v>2</v>
      </c>
      <c r="I313" s="102">
        <v>1</v>
      </c>
      <c r="J313" s="102"/>
      <c r="K313" s="102"/>
      <c r="L313" s="102"/>
    </row>
    <row r="314" spans="1:12" ht="40.049999999999997" customHeight="1">
      <c r="A314" s="95">
        <v>311</v>
      </c>
      <c r="B314" s="95">
        <v>1</v>
      </c>
      <c r="C314" s="102" t="s">
        <v>769</v>
      </c>
      <c r="D314" s="102" t="s">
        <v>150</v>
      </c>
      <c r="E314" s="102" t="s">
        <v>392</v>
      </c>
      <c r="F314" s="102">
        <v>80</v>
      </c>
      <c r="G314" s="102">
        <v>130</v>
      </c>
      <c r="H314" s="102">
        <v>210</v>
      </c>
      <c r="I314" s="102">
        <v>1</v>
      </c>
      <c r="J314" s="102"/>
      <c r="K314" s="102"/>
      <c r="L314" s="102"/>
    </row>
    <row r="315" spans="1:12" ht="40.049999999999997" customHeight="1">
      <c r="A315" s="95">
        <v>312</v>
      </c>
      <c r="B315" s="95">
        <v>2</v>
      </c>
      <c r="C315" s="102" t="s">
        <v>770</v>
      </c>
      <c r="D315" s="102" t="s">
        <v>395</v>
      </c>
      <c r="E315" s="102" t="s">
        <v>396</v>
      </c>
      <c r="F315" s="102">
        <v>30</v>
      </c>
      <c r="G315" s="102">
        <v>20</v>
      </c>
      <c r="H315" s="102">
        <v>50</v>
      </c>
      <c r="I315" s="102">
        <v>1</v>
      </c>
      <c r="J315" s="102"/>
      <c r="K315" s="102"/>
      <c r="L315" s="102"/>
    </row>
    <row r="316" spans="1:12" ht="40.049999999999997" customHeight="1">
      <c r="A316" s="95">
        <v>313</v>
      </c>
      <c r="B316" s="95">
        <v>3</v>
      </c>
      <c r="C316" s="102" t="s">
        <v>771</v>
      </c>
      <c r="D316" s="102" t="s">
        <v>28</v>
      </c>
      <c r="E316" s="102" t="s">
        <v>399</v>
      </c>
      <c r="F316" s="102">
        <v>10</v>
      </c>
      <c r="G316" s="102">
        <v>20</v>
      </c>
      <c r="H316" s="102">
        <v>30</v>
      </c>
      <c r="I316" s="102">
        <v>1</v>
      </c>
      <c r="J316" s="102"/>
      <c r="K316" s="102"/>
      <c r="L316" s="102"/>
    </row>
    <row r="317" spans="1:12" ht="40.049999999999997" customHeight="1">
      <c r="A317" s="95">
        <v>314</v>
      </c>
      <c r="B317" s="95">
        <v>4</v>
      </c>
      <c r="C317" s="102" t="s">
        <v>772</v>
      </c>
      <c r="D317" s="102" t="s">
        <v>403</v>
      </c>
      <c r="E317" s="102" t="s">
        <v>404</v>
      </c>
      <c r="F317" s="102">
        <v>160</v>
      </c>
      <c r="G317" s="102">
        <v>20</v>
      </c>
      <c r="H317" s="102">
        <v>180</v>
      </c>
      <c r="I317" s="102">
        <v>1</v>
      </c>
      <c r="J317" s="102"/>
      <c r="K317" s="102"/>
      <c r="L317" s="102"/>
    </row>
    <row r="318" spans="1:12" ht="40.049999999999997" customHeight="1">
      <c r="A318" s="95">
        <v>315</v>
      </c>
      <c r="B318" s="95">
        <v>5</v>
      </c>
      <c r="C318" s="102" t="s">
        <v>773</v>
      </c>
      <c r="D318" s="102" t="s">
        <v>156</v>
      </c>
      <c r="E318" s="102" t="s">
        <v>407</v>
      </c>
      <c r="F318" s="102">
        <v>180</v>
      </c>
      <c r="G318" s="102"/>
      <c r="H318" s="102">
        <v>180</v>
      </c>
      <c r="I318" s="102">
        <v>1</v>
      </c>
      <c r="J318" s="102"/>
      <c r="K318" s="102"/>
      <c r="L318" s="102"/>
    </row>
    <row r="319" spans="1:12" ht="40.049999999999997" customHeight="1">
      <c r="A319" s="95">
        <v>316</v>
      </c>
      <c r="B319" s="95">
        <v>6</v>
      </c>
      <c r="C319" s="102" t="s">
        <v>774</v>
      </c>
      <c r="D319" s="102" t="s">
        <v>410</v>
      </c>
      <c r="E319" s="102" t="s">
        <v>411</v>
      </c>
      <c r="F319" s="102">
        <v>10</v>
      </c>
      <c r="G319" s="102"/>
      <c r="H319" s="102">
        <v>10</v>
      </c>
      <c r="I319" s="102">
        <v>1</v>
      </c>
      <c r="J319" s="102"/>
      <c r="K319" s="102"/>
      <c r="L319" s="102"/>
    </row>
    <row r="320" spans="1:12" ht="40.049999999999997" customHeight="1">
      <c r="A320" s="95">
        <v>317</v>
      </c>
      <c r="B320" s="95">
        <v>7</v>
      </c>
      <c r="C320" s="102" t="s">
        <v>775</v>
      </c>
      <c r="D320" s="102" t="s">
        <v>102</v>
      </c>
      <c r="E320" s="102" t="s">
        <v>414</v>
      </c>
      <c r="F320" s="102"/>
      <c r="G320" s="102">
        <v>30</v>
      </c>
      <c r="H320" s="102">
        <v>30</v>
      </c>
      <c r="I320" s="102">
        <v>1</v>
      </c>
      <c r="J320" s="102"/>
      <c r="K320" s="102"/>
      <c r="L320" s="102"/>
    </row>
    <row r="321" spans="1:12" ht="40.049999999999997" customHeight="1">
      <c r="A321" s="95">
        <v>318</v>
      </c>
      <c r="B321" s="95">
        <v>8</v>
      </c>
      <c r="C321" s="102" t="s">
        <v>776</v>
      </c>
      <c r="D321" s="102" t="s">
        <v>219</v>
      </c>
      <c r="E321" s="102" t="s">
        <v>417</v>
      </c>
      <c r="F321" s="102">
        <v>80</v>
      </c>
      <c r="G321" s="102">
        <v>40</v>
      </c>
      <c r="H321" s="102">
        <v>120</v>
      </c>
      <c r="I321" s="102">
        <v>1</v>
      </c>
      <c r="J321" s="102"/>
      <c r="K321" s="102"/>
      <c r="L321" s="102"/>
    </row>
    <row r="322" spans="1:12" ht="40.049999999999997" customHeight="1">
      <c r="A322" s="95">
        <v>319</v>
      </c>
      <c r="B322" s="95">
        <v>9</v>
      </c>
      <c r="C322" s="102" t="s">
        <v>777</v>
      </c>
      <c r="D322" s="102" t="s">
        <v>423</v>
      </c>
      <c r="E322" s="102" t="s">
        <v>424</v>
      </c>
      <c r="F322" s="102">
        <v>20</v>
      </c>
      <c r="G322" s="102">
        <v>20</v>
      </c>
      <c r="H322" s="102">
        <v>40</v>
      </c>
      <c r="I322" s="102">
        <v>1</v>
      </c>
      <c r="J322" s="102">
        <v>1</v>
      </c>
      <c r="K322" s="102"/>
      <c r="L322" s="102" t="s">
        <v>1096</v>
      </c>
    </row>
    <row r="323" spans="1:12" ht="40.049999999999997" customHeight="1">
      <c r="A323" s="95">
        <v>320</v>
      </c>
      <c r="B323" s="95">
        <v>10</v>
      </c>
      <c r="C323" s="102" t="s">
        <v>778</v>
      </c>
      <c r="D323" s="102" t="s">
        <v>251</v>
      </c>
      <c r="E323" s="102" t="s">
        <v>427</v>
      </c>
      <c r="F323" s="102">
        <v>80</v>
      </c>
      <c r="G323" s="102">
        <v>40</v>
      </c>
      <c r="H323" s="102">
        <v>120</v>
      </c>
      <c r="I323" s="102">
        <v>1</v>
      </c>
      <c r="J323" s="102"/>
      <c r="K323" s="102"/>
      <c r="L323" s="102"/>
    </row>
    <row r="324" spans="1:12" ht="40.049999999999997" customHeight="1">
      <c r="A324" s="95">
        <v>321</v>
      </c>
      <c r="B324" s="95">
        <v>11</v>
      </c>
      <c r="C324" s="102" t="s">
        <v>779</v>
      </c>
      <c r="D324" s="102" t="s">
        <v>430</v>
      </c>
      <c r="E324" s="102" t="s">
        <v>431</v>
      </c>
      <c r="F324" s="102">
        <v>20</v>
      </c>
      <c r="G324" s="102">
        <v>40</v>
      </c>
      <c r="H324" s="102">
        <v>60</v>
      </c>
      <c r="I324" s="102">
        <v>1</v>
      </c>
      <c r="J324" s="102"/>
      <c r="K324" s="102"/>
      <c r="L324" s="102"/>
    </row>
    <row r="325" spans="1:12" ht="40.049999999999997" customHeight="1">
      <c r="A325" s="95">
        <v>322</v>
      </c>
      <c r="B325" s="95">
        <v>12</v>
      </c>
      <c r="C325" s="102" t="s">
        <v>780</v>
      </c>
      <c r="D325" s="102" t="s">
        <v>263</v>
      </c>
      <c r="E325" s="102" t="s">
        <v>434</v>
      </c>
      <c r="F325" s="102">
        <v>100</v>
      </c>
      <c r="G325" s="102">
        <v>50</v>
      </c>
      <c r="H325" s="102">
        <v>150</v>
      </c>
      <c r="I325" s="102">
        <v>1</v>
      </c>
      <c r="J325" s="102"/>
      <c r="K325" s="102"/>
      <c r="L325" s="102"/>
    </row>
    <row r="326" spans="1:12" ht="40.049999999999997" customHeight="1">
      <c r="A326" s="95">
        <v>323</v>
      </c>
      <c r="B326" s="95">
        <v>1</v>
      </c>
      <c r="C326" s="105" t="s">
        <v>438</v>
      </c>
      <c r="D326" s="102" t="s">
        <v>92</v>
      </c>
      <c r="E326" s="102" t="s">
        <v>439</v>
      </c>
      <c r="F326" s="102">
        <v>45</v>
      </c>
      <c r="G326" s="102">
        <v>35</v>
      </c>
      <c r="H326" s="102">
        <v>80</v>
      </c>
      <c r="I326" s="102">
        <v>1</v>
      </c>
      <c r="J326" s="102"/>
      <c r="K326" s="95" t="s">
        <v>1102</v>
      </c>
      <c r="L326" s="102"/>
    </row>
    <row r="327" spans="1:12" ht="40.049999999999997" customHeight="1">
      <c r="A327" s="95">
        <v>324</v>
      </c>
      <c r="B327" s="95">
        <v>2</v>
      </c>
      <c r="C327" s="105" t="s">
        <v>440</v>
      </c>
      <c r="D327" s="102" t="s">
        <v>781</v>
      </c>
      <c r="E327" s="102" t="s">
        <v>441</v>
      </c>
      <c r="F327" s="102">
        <v>20</v>
      </c>
      <c r="G327" s="102">
        <v>20</v>
      </c>
      <c r="H327" s="102">
        <v>40</v>
      </c>
      <c r="I327" s="102">
        <v>1</v>
      </c>
      <c r="J327" s="102"/>
      <c r="K327" s="95" t="s">
        <v>1102</v>
      </c>
      <c r="L327" s="102"/>
    </row>
    <row r="328" spans="1:12" ht="40.049999999999997" customHeight="1">
      <c r="A328" s="95">
        <v>325</v>
      </c>
      <c r="B328" s="95">
        <v>3</v>
      </c>
      <c r="C328" s="105" t="s">
        <v>442</v>
      </c>
      <c r="D328" s="102" t="s">
        <v>782</v>
      </c>
      <c r="E328" s="102" t="s">
        <v>443</v>
      </c>
      <c r="F328" s="102">
        <v>40</v>
      </c>
      <c r="G328" s="102">
        <v>40</v>
      </c>
      <c r="H328" s="102">
        <v>80</v>
      </c>
      <c r="I328" s="102">
        <v>1</v>
      </c>
      <c r="J328" s="102"/>
      <c r="K328" s="95" t="s">
        <v>1102</v>
      </c>
      <c r="L328" s="102"/>
    </row>
    <row r="329" spans="1:12" ht="40.049999999999997" customHeight="1">
      <c r="A329" s="95">
        <v>326</v>
      </c>
      <c r="B329" s="95">
        <v>4</v>
      </c>
      <c r="C329" s="105" t="s">
        <v>444</v>
      </c>
      <c r="D329" s="102" t="s">
        <v>137</v>
      </c>
      <c r="E329" s="105" t="s">
        <v>445</v>
      </c>
      <c r="F329" s="102">
        <v>80</v>
      </c>
      <c r="G329" s="102"/>
      <c r="H329" s="102">
        <v>80</v>
      </c>
      <c r="I329" s="102">
        <v>1</v>
      </c>
      <c r="J329" s="102"/>
      <c r="K329" s="95" t="s">
        <v>1102</v>
      </c>
      <c r="L329" s="102"/>
    </row>
    <row r="330" spans="1:12" ht="40.049999999999997" customHeight="1">
      <c r="A330" s="95">
        <v>327</v>
      </c>
      <c r="B330" s="95">
        <v>5</v>
      </c>
      <c r="C330" s="105" t="s">
        <v>446</v>
      </c>
      <c r="D330" s="102" t="s">
        <v>783</v>
      </c>
      <c r="E330" s="105" t="s">
        <v>447</v>
      </c>
      <c r="F330" s="102">
        <v>30</v>
      </c>
      <c r="G330" s="102">
        <v>30</v>
      </c>
      <c r="H330" s="102">
        <v>60</v>
      </c>
      <c r="I330" s="102">
        <v>1</v>
      </c>
      <c r="J330" s="102"/>
      <c r="K330" s="95" t="s">
        <v>1102</v>
      </c>
      <c r="L330" s="102"/>
    </row>
    <row r="331" spans="1:12" ht="40.049999999999997" customHeight="1">
      <c r="A331" s="95">
        <v>328</v>
      </c>
      <c r="B331" s="95">
        <v>6</v>
      </c>
      <c r="C331" s="105" t="s">
        <v>448</v>
      </c>
      <c r="D331" s="102" t="s">
        <v>784</v>
      </c>
      <c r="E331" s="102" t="s">
        <v>449</v>
      </c>
      <c r="F331" s="102">
        <v>15</v>
      </c>
      <c r="G331" s="102">
        <v>15</v>
      </c>
      <c r="H331" s="102">
        <v>30</v>
      </c>
      <c r="I331" s="102">
        <v>1</v>
      </c>
      <c r="J331" s="102"/>
      <c r="K331" s="95" t="s">
        <v>1102</v>
      </c>
      <c r="L331" s="102"/>
    </row>
    <row r="332" spans="1:12" ht="40.049999999999997" customHeight="1">
      <c r="A332" s="95">
        <v>329</v>
      </c>
      <c r="B332" s="95">
        <v>7</v>
      </c>
      <c r="C332" s="105" t="s">
        <v>450</v>
      </c>
      <c r="D332" s="102" t="s">
        <v>785</v>
      </c>
      <c r="E332" s="102" t="s">
        <v>451</v>
      </c>
      <c r="F332" s="102">
        <v>60</v>
      </c>
      <c r="G332" s="102">
        <v>20</v>
      </c>
      <c r="H332" s="102">
        <v>80</v>
      </c>
      <c r="I332" s="102">
        <v>1</v>
      </c>
      <c r="J332" s="102"/>
      <c r="K332" s="95" t="s">
        <v>1102</v>
      </c>
      <c r="L332" s="102"/>
    </row>
    <row r="333" spans="1:12" ht="40.049999999999997" customHeight="1">
      <c r="A333" s="95">
        <v>330</v>
      </c>
      <c r="B333" s="95">
        <v>8</v>
      </c>
      <c r="C333" s="105" t="s">
        <v>452</v>
      </c>
      <c r="D333" s="102" t="s">
        <v>270</v>
      </c>
      <c r="E333" s="102" t="s">
        <v>869</v>
      </c>
      <c r="F333" s="102">
        <v>40</v>
      </c>
      <c r="G333" s="102">
        <v>40</v>
      </c>
      <c r="H333" s="102">
        <v>80</v>
      </c>
      <c r="I333" s="102">
        <v>1</v>
      </c>
      <c r="J333" s="102"/>
      <c r="K333" s="95" t="s">
        <v>1102</v>
      </c>
      <c r="L333" s="102"/>
    </row>
    <row r="334" spans="1:12" ht="40.049999999999997" customHeight="1">
      <c r="A334" s="95">
        <v>331</v>
      </c>
      <c r="B334" s="95">
        <v>9</v>
      </c>
      <c r="C334" s="105" t="s">
        <v>453</v>
      </c>
      <c r="D334" s="102" t="s">
        <v>786</v>
      </c>
      <c r="E334" s="102" t="s">
        <v>454</v>
      </c>
      <c r="F334" s="102">
        <v>15</v>
      </c>
      <c r="G334" s="102">
        <v>15</v>
      </c>
      <c r="H334" s="102">
        <v>30</v>
      </c>
      <c r="I334" s="102">
        <v>1</v>
      </c>
      <c r="J334" s="102"/>
      <c r="K334" s="95" t="s">
        <v>1102</v>
      </c>
      <c r="L334" s="102"/>
    </row>
    <row r="335" spans="1:12" ht="40.049999999999997" customHeight="1">
      <c r="A335" s="95">
        <v>332</v>
      </c>
      <c r="B335" s="95">
        <v>10</v>
      </c>
      <c r="C335" s="105" t="s">
        <v>455</v>
      </c>
      <c r="D335" s="102" t="s">
        <v>787</v>
      </c>
      <c r="E335" s="105" t="s">
        <v>456</v>
      </c>
      <c r="F335" s="102">
        <v>30</v>
      </c>
      <c r="G335" s="102">
        <v>30</v>
      </c>
      <c r="H335" s="102">
        <v>60</v>
      </c>
      <c r="I335" s="102">
        <v>1</v>
      </c>
      <c r="J335" s="102"/>
      <c r="K335" s="95" t="s">
        <v>1102</v>
      </c>
      <c r="L335" s="102"/>
    </row>
    <row r="336" spans="1:12" ht="40.049999999999997" customHeight="1">
      <c r="A336" s="95">
        <v>333</v>
      </c>
      <c r="B336" s="95">
        <v>11</v>
      </c>
      <c r="C336" s="105" t="s">
        <v>457</v>
      </c>
      <c r="D336" s="102" t="s">
        <v>788</v>
      </c>
      <c r="E336" s="105" t="s">
        <v>458</v>
      </c>
      <c r="F336" s="102">
        <v>50</v>
      </c>
      <c r="G336" s="102">
        <v>30</v>
      </c>
      <c r="H336" s="102">
        <v>80</v>
      </c>
      <c r="I336" s="102">
        <v>1</v>
      </c>
      <c r="J336" s="102"/>
      <c r="K336" s="95" t="s">
        <v>1102</v>
      </c>
      <c r="L336" s="102"/>
    </row>
    <row r="337" spans="1:12" ht="40.049999999999997" customHeight="1">
      <c r="A337" s="95">
        <v>334</v>
      </c>
      <c r="B337" s="95">
        <v>12</v>
      </c>
      <c r="C337" s="105" t="s">
        <v>459</v>
      </c>
      <c r="D337" s="102" t="s">
        <v>789</v>
      </c>
      <c r="E337" s="102" t="s">
        <v>460</v>
      </c>
      <c r="F337" s="102">
        <v>40</v>
      </c>
      <c r="G337" s="102">
        <v>40</v>
      </c>
      <c r="H337" s="102">
        <v>80</v>
      </c>
      <c r="I337" s="102">
        <v>1</v>
      </c>
      <c r="J337" s="102"/>
      <c r="K337" s="95" t="s">
        <v>1102</v>
      </c>
      <c r="L337" s="102"/>
    </row>
    <row r="338" spans="1:12" ht="40.049999999999997" customHeight="1">
      <c r="A338" s="95">
        <v>335</v>
      </c>
      <c r="B338" s="95">
        <v>13</v>
      </c>
      <c r="C338" s="105" t="s">
        <v>461</v>
      </c>
      <c r="D338" s="102" t="s">
        <v>790</v>
      </c>
      <c r="E338" s="102" t="s">
        <v>462</v>
      </c>
      <c r="F338" s="102">
        <v>20</v>
      </c>
      <c r="G338" s="102">
        <v>10</v>
      </c>
      <c r="H338" s="102">
        <v>30</v>
      </c>
      <c r="I338" s="102">
        <v>1</v>
      </c>
      <c r="J338" s="102"/>
      <c r="K338" s="95" t="s">
        <v>1102</v>
      </c>
      <c r="L338" s="102"/>
    </row>
    <row r="339" spans="1:12" ht="40.049999999999997" customHeight="1">
      <c r="A339" s="95">
        <v>336</v>
      </c>
      <c r="B339" s="95">
        <v>14</v>
      </c>
      <c r="C339" s="105" t="s">
        <v>463</v>
      </c>
      <c r="D339" s="102" t="s">
        <v>791</v>
      </c>
      <c r="E339" s="102" t="s">
        <v>464</v>
      </c>
      <c r="F339" s="102">
        <v>60</v>
      </c>
      <c r="G339" s="102">
        <v>20</v>
      </c>
      <c r="H339" s="102">
        <v>80</v>
      </c>
      <c r="I339" s="102">
        <v>1</v>
      </c>
      <c r="J339" s="102"/>
      <c r="K339" s="95" t="s">
        <v>1102</v>
      </c>
      <c r="L339" s="102"/>
    </row>
    <row r="340" spans="1:12" ht="40.049999999999997" customHeight="1">
      <c r="A340" s="95">
        <v>337</v>
      </c>
      <c r="B340" s="95">
        <v>15</v>
      </c>
      <c r="C340" s="105" t="s">
        <v>465</v>
      </c>
      <c r="D340" s="102" t="s">
        <v>792</v>
      </c>
      <c r="E340" s="102" t="s">
        <v>466</v>
      </c>
      <c r="F340" s="102">
        <v>12</v>
      </c>
      <c r="G340" s="102">
        <v>12</v>
      </c>
      <c r="H340" s="102">
        <v>24</v>
      </c>
      <c r="I340" s="102">
        <v>1</v>
      </c>
      <c r="J340" s="102"/>
      <c r="K340" s="95" t="s">
        <v>1102</v>
      </c>
      <c r="L340" s="102"/>
    </row>
    <row r="341" spans="1:12" ht="40.049999999999997" customHeight="1">
      <c r="A341" s="95">
        <v>338</v>
      </c>
      <c r="B341" s="95">
        <v>16</v>
      </c>
      <c r="C341" s="105" t="s">
        <v>467</v>
      </c>
      <c r="D341" s="102" t="s">
        <v>793</v>
      </c>
      <c r="E341" s="105" t="s">
        <v>468</v>
      </c>
      <c r="F341" s="102">
        <v>20</v>
      </c>
      <c r="G341" s="102">
        <v>20</v>
      </c>
      <c r="H341" s="102">
        <v>40</v>
      </c>
      <c r="I341" s="102">
        <v>1</v>
      </c>
      <c r="J341" s="102"/>
      <c r="K341" s="95" t="s">
        <v>1102</v>
      </c>
      <c r="L341" s="102"/>
    </row>
    <row r="342" spans="1:12" ht="40.049999999999997" customHeight="1">
      <c r="A342" s="95">
        <v>339</v>
      </c>
      <c r="B342" s="95">
        <v>17</v>
      </c>
      <c r="C342" s="105" t="s">
        <v>469</v>
      </c>
      <c r="D342" s="102" t="s">
        <v>794</v>
      </c>
      <c r="E342" s="102" t="s">
        <v>1094</v>
      </c>
      <c r="F342" s="102">
        <v>60</v>
      </c>
      <c r="G342" s="102">
        <v>20</v>
      </c>
      <c r="H342" s="102">
        <v>80</v>
      </c>
      <c r="I342" s="102">
        <v>1</v>
      </c>
      <c r="J342" s="102"/>
      <c r="K342" s="95" t="s">
        <v>1102</v>
      </c>
      <c r="L342" s="102"/>
    </row>
    <row r="343" spans="1:12" ht="40.049999999999997" customHeight="1">
      <c r="A343" s="95">
        <v>340</v>
      </c>
      <c r="B343" s="95">
        <v>18</v>
      </c>
      <c r="C343" s="105" t="s">
        <v>470</v>
      </c>
      <c r="D343" s="102" t="s">
        <v>69</v>
      </c>
      <c r="E343" s="102" t="s">
        <v>471</v>
      </c>
      <c r="F343" s="102">
        <v>20</v>
      </c>
      <c r="G343" s="102">
        <v>20</v>
      </c>
      <c r="H343" s="102">
        <v>40</v>
      </c>
      <c r="I343" s="102">
        <v>1</v>
      </c>
      <c r="J343" s="102"/>
      <c r="K343" s="95" t="s">
        <v>1102</v>
      </c>
      <c r="L343" s="102"/>
    </row>
    <row r="344" spans="1:12" ht="40.049999999999997" customHeight="1">
      <c r="A344" s="95">
        <v>341</v>
      </c>
      <c r="B344" s="95">
        <v>19</v>
      </c>
      <c r="C344" s="105" t="s">
        <v>472</v>
      </c>
      <c r="D344" s="102" t="s">
        <v>795</v>
      </c>
      <c r="E344" s="102" t="s">
        <v>473</v>
      </c>
      <c r="F344" s="102">
        <v>15</v>
      </c>
      <c r="G344" s="102">
        <v>15</v>
      </c>
      <c r="H344" s="102">
        <v>30</v>
      </c>
      <c r="I344" s="102">
        <v>1</v>
      </c>
      <c r="J344" s="102"/>
      <c r="K344" s="95" t="s">
        <v>1102</v>
      </c>
      <c r="L344" s="102"/>
    </row>
    <row r="345" spans="1:12" ht="40.049999999999997" customHeight="1">
      <c r="A345" s="95">
        <v>342</v>
      </c>
      <c r="B345" s="95">
        <v>20</v>
      </c>
      <c r="C345" s="105" t="s">
        <v>474</v>
      </c>
      <c r="D345" s="102" t="s">
        <v>796</v>
      </c>
      <c r="E345" s="102" t="s">
        <v>475</v>
      </c>
      <c r="F345" s="102">
        <v>40</v>
      </c>
      <c r="G345" s="102">
        <v>40</v>
      </c>
      <c r="H345" s="102">
        <v>80</v>
      </c>
      <c r="I345" s="102">
        <v>1</v>
      </c>
      <c r="J345" s="102"/>
      <c r="K345" s="95" t="s">
        <v>1102</v>
      </c>
      <c r="L345" s="102"/>
    </row>
    <row r="346" spans="1:12" ht="40.049999999999997" customHeight="1">
      <c r="A346" s="95">
        <v>343</v>
      </c>
      <c r="B346" s="95">
        <v>21</v>
      </c>
      <c r="C346" s="105" t="s">
        <v>476</v>
      </c>
      <c r="D346" s="102" t="s">
        <v>797</v>
      </c>
      <c r="E346" s="102" t="s">
        <v>477</v>
      </c>
      <c r="F346" s="102">
        <v>50</v>
      </c>
      <c r="G346" s="102">
        <v>30</v>
      </c>
      <c r="H346" s="102">
        <v>80</v>
      </c>
      <c r="I346" s="102">
        <v>1</v>
      </c>
      <c r="J346" s="102"/>
      <c r="K346" s="95" t="s">
        <v>1102</v>
      </c>
      <c r="L346" s="102"/>
    </row>
    <row r="347" spans="1:12" ht="40.049999999999997" customHeight="1">
      <c r="A347" s="95">
        <v>344</v>
      </c>
      <c r="B347" s="95">
        <v>22</v>
      </c>
      <c r="C347" s="105" t="s">
        <v>478</v>
      </c>
      <c r="D347" s="102" t="s">
        <v>798</v>
      </c>
      <c r="E347" s="102" t="s">
        <v>479</v>
      </c>
      <c r="F347" s="102">
        <v>2</v>
      </c>
      <c r="G347" s="102">
        <v>2</v>
      </c>
      <c r="H347" s="102">
        <v>4</v>
      </c>
      <c r="I347" s="102">
        <v>1</v>
      </c>
      <c r="J347" s="102"/>
      <c r="K347" s="95" t="s">
        <v>1102</v>
      </c>
      <c r="L347" s="102"/>
    </row>
    <row r="348" spans="1:12" ht="40.049999999999997" customHeight="1">
      <c r="A348" s="95">
        <v>345</v>
      </c>
      <c r="B348" s="95">
        <v>23</v>
      </c>
      <c r="C348" s="105" t="s">
        <v>480</v>
      </c>
      <c r="D348" s="102" t="s">
        <v>237</v>
      </c>
      <c r="E348" s="102" t="s">
        <v>481</v>
      </c>
      <c r="F348" s="102">
        <v>20</v>
      </c>
      <c r="G348" s="102">
        <v>20</v>
      </c>
      <c r="H348" s="102">
        <v>40</v>
      </c>
      <c r="I348" s="102">
        <v>1</v>
      </c>
      <c r="J348" s="102"/>
      <c r="K348" s="95" t="s">
        <v>1102</v>
      </c>
      <c r="L348" s="102"/>
    </row>
    <row r="349" spans="1:12" ht="40.049999999999997" customHeight="1">
      <c r="A349" s="95">
        <v>346</v>
      </c>
      <c r="B349" s="95">
        <v>24</v>
      </c>
      <c r="C349" s="105" t="s">
        <v>482</v>
      </c>
      <c r="D349" s="102" t="s">
        <v>230</v>
      </c>
      <c r="E349" s="102" t="s">
        <v>483</v>
      </c>
      <c r="F349" s="102">
        <v>10</v>
      </c>
      <c r="G349" s="102">
        <v>10</v>
      </c>
      <c r="H349" s="102">
        <v>20</v>
      </c>
      <c r="I349" s="102">
        <v>1</v>
      </c>
      <c r="J349" s="102"/>
      <c r="K349" s="95" t="s">
        <v>1102</v>
      </c>
      <c r="L349" s="102"/>
    </row>
    <row r="350" spans="1:12" ht="40.049999999999997" customHeight="1">
      <c r="A350" s="95">
        <v>347</v>
      </c>
      <c r="B350" s="95">
        <v>25</v>
      </c>
      <c r="C350" s="105" t="s">
        <v>484</v>
      </c>
      <c r="D350" s="102" t="s">
        <v>799</v>
      </c>
      <c r="E350" s="102" t="s">
        <v>485</v>
      </c>
      <c r="F350" s="102">
        <v>80</v>
      </c>
      <c r="G350" s="102"/>
      <c r="H350" s="102">
        <v>80</v>
      </c>
      <c r="I350" s="102">
        <v>1</v>
      </c>
      <c r="J350" s="102"/>
      <c r="K350" s="95" t="s">
        <v>1102</v>
      </c>
      <c r="L350" s="102"/>
    </row>
    <row r="351" spans="1:12" ht="40.049999999999997" customHeight="1">
      <c r="A351" s="95">
        <v>348</v>
      </c>
      <c r="B351" s="95">
        <v>26</v>
      </c>
      <c r="C351" s="105" t="s">
        <v>486</v>
      </c>
      <c r="D351" s="102" t="s">
        <v>269</v>
      </c>
      <c r="E351" s="102" t="s">
        <v>1095</v>
      </c>
      <c r="F351" s="102">
        <v>10</v>
      </c>
      <c r="G351" s="102">
        <v>10</v>
      </c>
      <c r="H351" s="102">
        <v>20</v>
      </c>
      <c r="I351" s="102">
        <v>1</v>
      </c>
      <c r="J351" s="102"/>
      <c r="K351" s="95" t="s">
        <v>1102</v>
      </c>
      <c r="L351" s="102"/>
    </row>
    <row r="352" spans="1:12" ht="40.049999999999997" customHeight="1">
      <c r="A352" s="95">
        <v>349</v>
      </c>
      <c r="B352" s="95">
        <v>27</v>
      </c>
      <c r="C352" s="105" t="s">
        <v>487</v>
      </c>
      <c r="D352" s="102" t="s">
        <v>800</v>
      </c>
      <c r="E352" s="102" t="s">
        <v>488</v>
      </c>
      <c r="F352" s="102">
        <v>20</v>
      </c>
      <c r="G352" s="102">
        <v>20</v>
      </c>
      <c r="H352" s="102">
        <v>40</v>
      </c>
      <c r="I352" s="102">
        <v>1</v>
      </c>
      <c r="J352" s="102"/>
      <c r="K352" s="95" t="s">
        <v>1102</v>
      </c>
      <c r="L352" s="102"/>
    </row>
    <row r="353" spans="1:12" ht="40.049999999999997" customHeight="1">
      <c r="A353" s="95">
        <v>350</v>
      </c>
      <c r="B353" s="95">
        <v>28</v>
      </c>
      <c r="C353" s="105" t="s">
        <v>489</v>
      </c>
      <c r="D353" s="102" t="s">
        <v>403</v>
      </c>
      <c r="E353" s="102" t="s">
        <v>490</v>
      </c>
      <c r="F353" s="102">
        <v>50</v>
      </c>
      <c r="G353" s="102">
        <v>30</v>
      </c>
      <c r="H353" s="102">
        <v>80</v>
      </c>
      <c r="I353" s="102">
        <v>1</v>
      </c>
      <c r="J353" s="102">
        <v>1</v>
      </c>
      <c r="K353" s="95" t="s">
        <v>1102</v>
      </c>
      <c r="L353" s="102" t="s">
        <v>1096</v>
      </c>
    </row>
    <row r="354" spans="1:12" ht="40.049999999999997" customHeight="1">
      <c r="F354" s="106">
        <f>SUM(F4:F353)</f>
        <v>10550</v>
      </c>
      <c r="G354" s="106">
        <f>SUM(G4:G353)</f>
        <v>4450</v>
      </c>
      <c r="H354" s="106">
        <f>SUM(H4:H353)</f>
        <v>15000</v>
      </c>
      <c r="I354" s="106">
        <f>SUM(I4:I353)</f>
        <v>350</v>
      </c>
      <c r="J354" s="106">
        <f>SUM(J4:J353)</f>
        <v>66</v>
      </c>
      <c r="K354" s="106"/>
    </row>
  </sheetData>
  <autoFilter ref="A3:Q354" xr:uid="{57AD8129-A9E6-4502-8778-3E046C2729BF}">
    <filterColumn colId="0" showButton="0"/>
  </autoFilter>
  <mergeCells count="9">
    <mergeCell ref="I2:J2"/>
    <mergeCell ref="L2:L3"/>
    <mergeCell ref="A1:L1"/>
    <mergeCell ref="A2:B3"/>
    <mergeCell ref="C2:C3"/>
    <mergeCell ref="D2:D3"/>
    <mergeCell ref="E2:E3"/>
    <mergeCell ref="F2:H2"/>
    <mergeCell ref="K2:K3"/>
  </mergeCells>
  <phoneticPr fontId="2"/>
  <dataValidations count="1">
    <dataValidation type="list" allowBlank="1" showInputMessage="1" showErrorMessage="1" sqref="WVN983036:WVN983061 IW65532:IW65557 SS65532:SS65557 ACO65532:ACO65557 AMK65532:AMK65557 AWG65532:AWG65557 BGC65532:BGC65557 BPY65532:BPY65557 BZU65532:BZU65557 CJQ65532:CJQ65557 CTM65532:CTM65557 DDI65532:DDI65557 DNE65532:DNE65557 DXA65532:DXA65557 EGW65532:EGW65557 EQS65532:EQS65557 FAO65532:FAO65557 FKK65532:FKK65557 FUG65532:FUG65557 GEC65532:GEC65557 GNY65532:GNY65557 GXU65532:GXU65557 HHQ65532:HHQ65557 HRM65532:HRM65557 IBI65532:IBI65557 ILE65532:ILE65557 IVA65532:IVA65557 JEW65532:JEW65557 JOS65532:JOS65557 JYO65532:JYO65557 KIK65532:KIK65557 KSG65532:KSG65557 LCC65532:LCC65557 LLY65532:LLY65557 LVU65532:LVU65557 MFQ65532:MFQ65557 MPM65532:MPM65557 MZI65532:MZI65557 NJE65532:NJE65557 NTA65532:NTA65557 OCW65532:OCW65557 OMS65532:OMS65557 OWO65532:OWO65557 PGK65532:PGK65557 PQG65532:PQG65557 QAC65532:QAC65557 QJY65532:QJY65557 QTU65532:QTU65557 RDQ65532:RDQ65557 RNM65532:RNM65557 RXI65532:RXI65557 SHE65532:SHE65557 SRA65532:SRA65557 TAW65532:TAW65557 TKS65532:TKS65557 TUO65532:TUO65557 UEK65532:UEK65557 UOG65532:UOG65557 UYC65532:UYC65557 VHY65532:VHY65557 VRU65532:VRU65557 WBQ65532:WBQ65557 WLM65532:WLM65557 WVI65532:WVI65557 IW131068:IW131093 SS131068:SS131093 ACO131068:ACO131093 AMK131068:AMK131093 AWG131068:AWG131093 BGC131068:BGC131093 BPY131068:BPY131093 BZU131068:BZU131093 CJQ131068:CJQ131093 CTM131068:CTM131093 DDI131068:DDI131093 DNE131068:DNE131093 DXA131068:DXA131093 EGW131068:EGW131093 EQS131068:EQS131093 FAO131068:FAO131093 FKK131068:FKK131093 FUG131068:FUG131093 GEC131068:GEC131093 GNY131068:GNY131093 GXU131068:GXU131093 HHQ131068:HHQ131093 HRM131068:HRM131093 IBI131068:IBI131093 ILE131068:ILE131093 IVA131068:IVA131093 JEW131068:JEW131093 JOS131068:JOS131093 JYO131068:JYO131093 KIK131068:KIK131093 KSG131068:KSG131093 LCC131068:LCC131093 LLY131068:LLY131093 LVU131068:LVU131093 MFQ131068:MFQ131093 MPM131068:MPM131093 MZI131068:MZI131093 NJE131068:NJE131093 NTA131068:NTA131093 OCW131068:OCW131093 OMS131068:OMS131093 OWO131068:OWO131093 PGK131068:PGK131093 PQG131068:PQG131093 QAC131068:QAC131093 QJY131068:QJY131093 QTU131068:QTU131093 RDQ131068:RDQ131093 RNM131068:RNM131093 RXI131068:RXI131093 SHE131068:SHE131093 SRA131068:SRA131093 TAW131068:TAW131093 TKS131068:TKS131093 TUO131068:TUO131093 UEK131068:UEK131093 UOG131068:UOG131093 UYC131068:UYC131093 VHY131068:VHY131093 VRU131068:VRU131093 WBQ131068:WBQ131093 WLM131068:WLM131093 WVI131068:WVI131093 IW196604:IW196629 SS196604:SS196629 ACO196604:ACO196629 AMK196604:AMK196629 AWG196604:AWG196629 BGC196604:BGC196629 BPY196604:BPY196629 BZU196604:BZU196629 CJQ196604:CJQ196629 CTM196604:CTM196629 DDI196604:DDI196629 DNE196604:DNE196629 DXA196604:DXA196629 EGW196604:EGW196629 EQS196604:EQS196629 FAO196604:FAO196629 FKK196604:FKK196629 FUG196604:FUG196629 GEC196604:GEC196629 GNY196604:GNY196629 GXU196604:GXU196629 HHQ196604:HHQ196629 HRM196604:HRM196629 IBI196604:IBI196629 ILE196604:ILE196629 IVA196604:IVA196629 JEW196604:JEW196629 JOS196604:JOS196629 JYO196604:JYO196629 KIK196604:KIK196629 KSG196604:KSG196629 LCC196604:LCC196629 LLY196604:LLY196629 LVU196604:LVU196629 MFQ196604:MFQ196629 MPM196604:MPM196629 MZI196604:MZI196629 NJE196604:NJE196629 NTA196604:NTA196629 OCW196604:OCW196629 OMS196604:OMS196629 OWO196604:OWO196629 PGK196604:PGK196629 PQG196604:PQG196629 QAC196604:QAC196629 QJY196604:QJY196629 QTU196604:QTU196629 RDQ196604:RDQ196629 RNM196604:RNM196629 RXI196604:RXI196629 SHE196604:SHE196629 SRA196604:SRA196629 TAW196604:TAW196629 TKS196604:TKS196629 TUO196604:TUO196629 UEK196604:UEK196629 UOG196604:UOG196629 UYC196604:UYC196629 VHY196604:VHY196629 VRU196604:VRU196629 WBQ196604:WBQ196629 WLM196604:WLM196629 WVI196604:WVI196629 IW262140:IW262165 SS262140:SS262165 ACO262140:ACO262165 AMK262140:AMK262165 AWG262140:AWG262165 BGC262140:BGC262165 BPY262140:BPY262165 BZU262140:BZU262165 CJQ262140:CJQ262165 CTM262140:CTM262165 DDI262140:DDI262165 DNE262140:DNE262165 DXA262140:DXA262165 EGW262140:EGW262165 EQS262140:EQS262165 FAO262140:FAO262165 FKK262140:FKK262165 FUG262140:FUG262165 GEC262140:GEC262165 GNY262140:GNY262165 GXU262140:GXU262165 HHQ262140:HHQ262165 HRM262140:HRM262165 IBI262140:IBI262165 ILE262140:ILE262165 IVA262140:IVA262165 JEW262140:JEW262165 JOS262140:JOS262165 JYO262140:JYO262165 KIK262140:KIK262165 KSG262140:KSG262165 LCC262140:LCC262165 LLY262140:LLY262165 LVU262140:LVU262165 MFQ262140:MFQ262165 MPM262140:MPM262165 MZI262140:MZI262165 NJE262140:NJE262165 NTA262140:NTA262165 OCW262140:OCW262165 OMS262140:OMS262165 OWO262140:OWO262165 PGK262140:PGK262165 PQG262140:PQG262165 QAC262140:QAC262165 QJY262140:QJY262165 QTU262140:QTU262165 RDQ262140:RDQ262165 RNM262140:RNM262165 RXI262140:RXI262165 SHE262140:SHE262165 SRA262140:SRA262165 TAW262140:TAW262165 TKS262140:TKS262165 TUO262140:TUO262165 UEK262140:UEK262165 UOG262140:UOG262165 UYC262140:UYC262165 VHY262140:VHY262165 VRU262140:VRU262165 WBQ262140:WBQ262165 WLM262140:WLM262165 WVI262140:WVI262165 IW327676:IW327701 SS327676:SS327701 ACO327676:ACO327701 AMK327676:AMK327701 AWG327676:AWG327701 BGC327676:BGC327701 BPY327676:BPY327701 BZU327676:BZU327701 CJQ327676:CJQ327701 CTM327676:CTM327701 DDI327676:DDI327701 DNE327676:DNE327701 DXA327676:DXA327701 EGW327676:EGW327701 EQS327676:EQS327701 FAO327676:FAO327701 FKK327676:FKK327701 FUG327676:FUG327701 GEC327676:GEC327701 GNY327676:GNY327701 GXU327676:GXU327701 HHQ327676:HHQ327701 HRM327676:HRM327701 IBI327676:IBI327701 ILE327676:ILE327701 IVA327676:IVA327701 JEW327676:JEW327701 JOS327676:JOS327701 JYO327676:JYO327701 KIK327676:KIK327701 KSG327676:KSG327701 LCC327676:LCC327701 LLY327676:LLY327701 LVU327676:LVU327701 MFQ327676:MFQ327701 MPM327676:MPM327701 MZI327676:MZI327701 NJE327676:NJE327701 NTA327676:NTA327701 OCW327676:OCW327701 OMS327676:OMS327701 OWO327676:OWO327701 PGK327676:PGK327701 PQG327676:PQG327701 QAC327676:QAC327701 QJY327676:QJY327701 QTU327676:QTU327701 RDQ327676:RDQ327701 RNM327676:RNM327701 RXI327676:RXI327701 SHE327676:SHE327701 SRA327676:SRA327701 TAW327676:TAW327701 TKS327676:TKS327701 TUO327676:TUO327701 UEK327676:UEK327701 UOG327676:UOG327701 UYC327676:UYC327701 VHY327676:VHY327701 VRU327676:VRU327701 WBQ327676:WBQ327701 WLM327676:WLM327701 WVI327676:WVI327701 IW393212:IW393237 SS393212:SS393237 ACO393212:ACO393237 AMK393212:AMK393237 AWG393212:AWG393237 BGC393212:BGC393237 BPY393212:BPY393237 BZU393212:BZU393237 CJQ393212:CJQ393237 CTM393212:CTM393237 DDI393212:DDI393237 DNE393212:DNE393237 DXA393212:DXA393237 EGW393212:EGW393237 EQS393212:EQS393237 FAO393212:FAO393237 FKK393212:FKK393237 FUG393212:FUG393237 GEC393212:GEC393237 GNY393212:GNY393237 GXU393212:GXU393237 HHQ393212:HHQ393237 HRM393212:HRM393237 IBI393212:IBI393237 ILE393212:ILE393237 IVA393212:IVA393237 JEW393212:JEW393237 JOS393212:JOS393237 JYO393212:JYO393237 KIK393212:KIK393237 KSG393212:KSG393237 LCC393212:LCC393237 LLY393212:LLY393237 LVU393212:LVU393237 MFQ393212:MFQ393237 MPM393212:MPM393237 MZI393212:MZI393237 NJE393212:NJE393237 NTA393212:NTA393237 OCW393212:OCW393237 OMS393212:OMS393237 OWO393212:OWO393237 PGK393212:PGK393237 PQG393212:PQG393237 QAC393212:QAC393237 QJY393212:QJY393237 QTU393212:QTU393237 RDQ393212:RDQ393237 RNM393212:RNM393237 RXI393212:RXI393237 SHE393212:SHE393237 SRA393212:SRA393237 TAW393212:TAW393237 TKS393212:TKS393237 TUO393212:TUO393237 UEK393212:UEK393237 UOG393212:UOG393237 UYC393212:UYC393237 VHY393212:VHY393237 VRU393212:VRU393237 WBQ393212:WBQ393237 WLM393212:WLM393237 WVI393212:WVI393237 IW458748:IW458773 SS458748:SS458773 ACO458748:ACO458773 AMK458748:AMK458773 AWG458748:AWG458773 BGC458748:BGC458773 BPY458748:BPY458773 BZU458748:BZU458773 CJQ458748:CJQ458773 CTM458748:CTM458773 DDI458748:DDI458773 DNE458748:DNE458773 DXA458748:DXA458773 EGW458748:EGW458773 EQS458748:EQS458773 FAO458748:FAO458773 FKK458748:FKK458773 FUG458748:FUG458773 GEC458748:GEC458773 GNY458748:GNY458773 GXU458748:GXU458773 HHQ458748:HHQ458773 HRM458748:HRM458773 IBI458748:IBI458773 ILE458748:ILE458773 IVA458748:IVA458773 JEW458748:JEW458773 JOS458748:JOS458773 JYO458748:JYO458773 KIK458748:KIK458773 KSG458748:KSG458773 LCC458748:LCC458773 LLY458748:LLY458773 LVU458748:LVU458773 MFQ458748:MFQ458773 MPM458748:MPM458773 MZI458748:MZI458773 NJE458748:NJE458773 NTA458748:NTA458773 OCW458748:OCW458773 OMS458748:OMS458773 OWO458748:OWO458773 PGK458748:PGK458773 PQG458748:PQG458773 QAC458748:QAC458773 QJY458748:QJY458773 QTU458748:QTU458773 RDQ458748:RDQ458773 RNM458748:RNM458773 RXI458748:RXI458773 SHE458748:SHE458773 SRA458748:SRA458773 TAW458748:TAW458773 TKS458748:TKS458773 TUO458748:TUO458773 UEK458748:UEK458773 UOG458748:UOG458773 UYC458748:UYC458773 VHY458748:VHY458773 VRU458748:VRU458773 WBQ458748:WBQ458773 WLM458748:WLM458773 WVI458748:WVI458773 IW524284:IW524309 SS524284:SS524309 ACO524284:ACO524309 AMK524284:AMK524309 AWG524284:AWG524309 BGC524284:BGC524309 BPY524284:BPY524309 BZU524284:BZU524309 CJQ524284:CJQ524309 CTM524284:CTM524309 DDI524284:DDI524309 DNE524284:DNE524309 DXA524284:DXA524309 EGW524284:EGW524309 EQS524284:EQS524309 FAO524284:FAO524309 FKK524284:FKK524309 FUG524284:FUG524309 GEC524284:GEC524309 GNY524284:GNY524309 GXU524284:GXU524309 HHQ524284:HHQ524309 HRM524284:HRM524309 IBI524284:IBI524309 ILE524284:ILE524309 IVA524284:IVA524309 JEW524284:JEW524309 JOS524284:JOS524309 JYO524284:JYO524309 KIK524284:KIK524309 KSG524284:KSG524309 LCC524284:LCC524309 LLY524284:LLY524309 LVU524284:LVU524309 MFQ524284:MFQ524309 MPM524284:MPM524309 MZI524284:MZI524309 NJE524284:NJE524309 NTA524284:NTA524309 OCW524284:OCW524309 OMS524284:OMS524309 OWO524284:OWO524309 PGK524284:PGK524309 PQG524284:PQG524309 QAC524284:QAC524309 QJY524284:QJY524309 QTU524284:QTU524309 RDQ524284:RDQ524309 RNM524284:RNM524309 RXI524284:RXI524309 SHE524284:SHE524309 SRA524284:SRA524309 TAW524284:TAW524309 TKS524284:TKS524309 TUO524284:TUO524309 UEK524284:UEK524309 UOG524284:UOG524309 UYC524284:UYC524309 VHY524284:VHY524309 VRU524284:VRU524309 WBQ524284:WBQ524309 WLM524284:WLM524309 WVI524284:WVI524309 IW589820:IW589845 SS589820:SS589845 ACO589820:ACO589845 AMK589820:AMK589845 AWG589820:AWG589845 BGC589820:BGC589845 BPY589820:BPY589845 BZU589820:BZU589845 CJQ589820:CJQ589845 CTM589820:CTM589845 DDI589820:DDI589845 DNE589820:DNE589845 DXA589820:DXA589845 EGW589820:EGW589845 EQS589820:EQS589845 FAO589820:FAO589845 FKK589820:FKK589845 FUG589820:FUG589845 GEC589820:GEC589845 GNY589820:GNY589845 GXU589820:GXU589845 HHQ589820:HHQ589845 HRM589820:HRM589845 IBI589820:IBI589845 ILE589820:ILE589845 IVA589820:IVA589845 JEW589820:JEW589845 JOS589820:JOS589845 JYO589820:JYO589845 KIK589820:KIK589845 KSG589820:KSG589845 LCC589820:LCC589845 LLY589820:LLY589845 LVU589820:LVU589845 MFQ589820:MFQ589845 MPM589820:MPM589845 MZI589820:MZI589845 NJE589820:NJE589845 NTA589820:NTA589845 OCW589820:OCW589845 OMS589820:OMS589845 OWO589820:OWO589845 PGK589820:PGK589845 PQG589820:PQG589845 QAC589820:QAC589845 QJY589820:QJY589845 QTU589820:QTU589845 RDQ589820:RDQ589845 RNM589820:RNM589845 RXI589820:RXI589845 SHE589820:SHE589845 SRA589820:SRA589845 TAW589820:TAW589845 TKS589820:TKS589845 TUO589820:TUO589845 UEK589820:UEK589845 UOG589820:UOG589845 UYC589820:UYC589845 VHY589820:VHY589845 VRU589820:VRU589845 WBQ589820:WBQ589845 WLM589820:WLM589845 WVI589820:WVI589845 IW655356:IW655381 SS655356:SS655381 ACO655356:ACO655381 AMK655356:AMK655381 AWG655356:AWG655381 BGC655356:BGC655381 BPY655356:BPY655381 BZU655356:BZU655381 CJQ655356:CJQ655381 CTM655356:CTM655381 DDI655356:DDI655381 DNE655356:DNE655381 DXA655356:DXA655381 EGW655356:EGW655381 EQS655356:EQS655381 FAO655356:FAO655381 FKK655356:FKK655381 FUG655356:FUG655381 GEC655356:GEC655381 GNY655356:GNY655381 GXU655356:GXU655381 HHQ655356:HHQ655381 HRM655356:HRM655381 IBI655356:IBI655381 ILE655356:ILE655381 IVA655356:IVA655381 JEW655356:JEW655381 JOS655356:JOS655381 JYO655356:JYO655381 KIK655356:KIK655381 KSG655356:KSG655381 LCC655356:LCC655381 LLY655356:LLY655381 LVU655356:LVU655381 MFQ655356:MFQ655381 MPM655356:MPM655381 MZI655356:MZI655381 NJE655356:NJE655381 NTA655356:NTA655381 OCW655356:OCW655381 OMS655356:OMS655381 OWO655356:OWO655381 PGK655356:PGK655381 PQG655356:PQG655381 QAC655356:QAC655381 QJY655356:QJY655381 QTU655356:QTU655381 RDQ655356:RDQ655381 RNM655356:RNM655381 RXI655356:RXI655381 SHE655356:SHE655381 SRA655356:SRA655381 TAW655356:TAW655381 TKS655356:TKS655381 TUO655356:TUO655381 UEK655356:UEK655381 UOG655356:UOG655381 UYC655356:UYC655381 VHY655356:VHY655381 VRU655356:VRU655381 WBQ655356:WBQ655381 WLM655356:WLM655381 WVI655356:WVI655381 IW720892:IW720917 SS720892:SS720917 ACO720892:ACO720917 AMK720892:AMK720917 AWG720892:AWG720917 BGC720892:BGC720917 BPY720892:BPY720917 BZU720892:BZU720917 CJQ720892:CJQ720917 CTM720892:CTM720917 DDI720892:DDI720917 DNE720892:DNE720917 DXA720892:DXA720917 EGW720892:EGW720917 EQS720892:EQS720917 FAO720892:FAO720917 FKK720892:FKK720917 FUG720892:FUG720917 GEC720892:GEC720917 GNY720892:GNY720917 GXU720892:GXU720917 HHQ720892:HHQ720917 HRM720892:HRM720917 IBI720892:IBI720917 ILE720892:ILE720917 IVA720892:IVA720917 JEW720892:JEW720917 JOS720892:JOS720917 JYO720892:JYO720917 KIK720892:KIK720917 KSG720892:KSG720917 LCC720892:LCC720917 LLY720892:LLY720917 LVU720892:LVU720917 MFQ720892:MFQ720917 MPM720892:MPM720917 MZI720892:MZI720917 NJE720892:NJE720917 NTA720892:NTA720917 OCW720892:OCW720917 OMS720892:OMS720917 OWO720892:OWO720917 PGK720892:PGK720917 PQG720892:PQG720917 QAC720892:QAC720917 QJY720892:QJY720917 QTU720892:QTU720917 RDQ720892:RDQ720917 RNM720892:RNM720917 RXI720892:RXI720917 SHE720892:SHE720917 SRA720892:SRA720917 TAW720892:TAW720917 TKS720892:TKS720917 TUO720892:TUO720917 UEK720892:UEK720917 UOG720892:UOG720917 UYC720892:UYC720917 VHY720892:VHY720917 VRU720892:VRU720917 WBQ720892:WBQ720917 WLM720892:WLM720917 WVI720892:WVI720917 IW786428:IW786453 SS786428:SS786453 ACO786428:ACO786453 AMK786428:AMK786453 AWG786428:AWG786453 BGC786428:BGC786453 BPY786428:BPY786453 BZU786428:BZU786453 CJQ786428:CJQ786453 CTM786428:CTM786453 DDI786428:DDI786453 DNE786428:DNE786453 DXA786428:DXA786453 EGW786428:EGW786453 EQS786428:EQS786453 FAO786428:FAO786453 FKK786428:FKK786453 FUG786428:FUG786453 GEC786428:GEC786453 GNY786428:GNY786453 GXU786428:GXU786453 HHQ786428:HHQ786453 HRM786428:HRM786453 IBI786428:IBI786453 ILE786428:ILE786453 IVA786428:IVA786453 JEW786428:JEW786453 JOS786428:JOS786453 JYO786428:JYO786453 KIK786428:KIK786453 KSG786428:KSG786453 LCC786428:LCC786453 LLY786428:LLY786453 LVU786428:LVU786453 MFQ786428:MFQ786453 MPM786428:MPM786453 MZI786428:MZI786453 NJE786428:NJE786453 NTA786428:NTA786453 OCW786428:OCW786453 OMS786428:OMS786453 OWO786428:OWO786453 PGK786428:PGK786453 PQG786428:PQG786453 QAC786428:QAC786453 QJY786428:QJY786453 QTU786428:QTU786453 RDQ786428:RDQ786453 RNM786428:RNM786453 RXI786428:RXI786453 SHE786428:SHE786453 SRA786428:SRA786453 TAW786428:TAW786453 TKS786428:TKS786453 TUO786428:TUO786453 UEK786428:UEK786453 UOG786428:UOG786453 UYC786428:UYC786453 VHY786428:VHY786453 VRU786428:VRU786453 WBQ786428:WBQ786453 WLM786428:WLM786453 WVI786428:WVI786453 IW851964:IW851989 SS851964:SS851989 ACO851964:ACO851989 AMK851964:AMK851989 AWG851964:AWG851989 BGC851964:BGC851989 BPY851964:BPY851989 BZU851964:BZU851989 CJQ851964:CJQ851989 CTM851964:CTM851989 DDI851964:DDI851989 DNE851964:DNE851989 DXA851964:DXA851989 EGW851964:EGW851989 EQS851964:EQS851989 FAO851964:FAO851989 FKK851964:FKK851989 FUG851964:FUG851989 GEC851964:GEC851989 GNY851964:GNY851989 GXU851964:GXU851989 HHQ851964:HHQ851989 HRM851964:HRM851989 IBI851964:IBI851989 ILE851964:ILE851989 IVA851964:IVA851989 JEW851964:JEW851989 JOS851964:JOS851989 JYO851964:JYO851989 KIK851964:KIK851989 KSG851964:KSG851989 LCC851964:LCC851989 LLY851964:LLY851989 LVU851964:LVU851989 MFQ851964:MFQ851989 MPM851964:MPM851989 MZI851964:MZI851989 NJE851964:NJE851989 NTA851964:NTA851989 OCW851964:OCW851989 OMS851964:OMS851989 OWO851964:OWO851989 PGK851964:PGK851989 PQG851964:PQG851989 QAC851964:QAC851989 QJY851964:QJY851989 QTU851964:QTU851989 RDQ851964:RDQ851989 RNM851964:RNM851989 RXI851964:RXI851989 SHE851964:SHE851989 SRA851964:SRA851989 TAW851964:TAW851989 TKS851964:TKS851989 TUO851964:TUO851989 UEK851964:UEK851989 UOG851964:UOG851989 UYC851964:UYC851989 VHY851964:VHY851989 VRU851964:VRU851989 WBQ851964:WBQ851989 WLM851964:WLM851989 WVI851964:WVI851989 IW917500:IW917525 SS917500:SS917525 ACO917500:ACO917525 AMK917500:AMK917525 AWG917500:AWG917525 BGC917500:BGC917525 BPY917500:BPY917525 BZU917500:BZU917525 CJQ917500:CJQ917525 CTM917500:CTM917525 DDI917500:DDI917525 DNE917500:DNE917525 DXA917500:DXA917525 EGW917500:EGW917525 EQS917500:EQS917525 FAO917500:FAO917525 FKK917500:FKK917525 FUG917500:FUG917525 GEC917500:GEC917525 GNY917500:GNY917525 GXU917500:GXU917525 HHQ917500:HHQ917525 HRM917500:HRM917525 IBI917500:IBI917525 ILE917500:ILE917525 IVA917500:IVA917525 JEW917500:JEW917525 JOS917500:JOS917525 JYO917500:JYO917525 KIK917500:KIK917525 KSG917500:KSG917525 LCC917500:LCC917525 LLY917500:LLY917525 LVU917500:LVU917525 MFQ917500:MFQ917525 MPM917500:MPM917525 MZI917500:MZI917525 NJE917500:NJE917525 NTA917500:NTA917525 OCW917500:OCW917525 OMS917500:OMS917525 OWO917500:OWO917525 PGK917500:PGK917525 PQG917500:PQG917525 QAC917500:QAC917525 QJY917500:QJY917525 QTU917500:QTU917525 RDQ917500:RDQ917525 RNM917500:RNM917525 RXI917500:RXI917525 SHE917500:SHE917525 SRA917500:SRA917525 TAW917500:TAW917525 TKS917500:TKS917525 TUO917500:TUO917525 UEK917500:UEK917525 UOG917500:UOG917525 UYC917500:UYC917525 VHY917500:VHY917525 VRU917500:VRU917525 WBQ917500:WBQ917525 WLM917500:WLM917525 WVI917500:WVI917525 IW983036:IW983061 SS983036:SS983061 ACO983036:ACO983061 AMK983036:AMK983061 AWG983036:AWG983061 BGC983036:BGC983061 BPY983036:BPY983061 BZU983036:BZU983061 CJQ983036:CJQ983061 CTM983036:CTM983061 DDI983036:DDI983061 DNE983036:DNE983061 DXA983036:DXA983061 EGW983036:EGW983061 EQS983036:EQS983061 FAO983036:FAO983061 FKK983036:FKK983061 FUG983036:FUG983061 GEC983036:GEC983061 GNY983036:GNY983061 GXU983036:GXU983061 HHQ983036:HHQ983061 HRM983036:HRM983061 IBI983036:IBI983061 ILE983036:ILE983061 IVA983036:IVA983061 JEW983036:JEW983061 JOS983036:JOS983061 JYO983036:JYO983061 KIK983036:KIK983061 KSG983036:KSG983061 LCC983036:LCC983061 LLY983036:LLY983061 LVU983036:LVU983061 MFQ983036:MFQ983061 MPM983036:MPM983061 MZI983036:MZI983061 NJE983036:NJE983061 NTA983036:NTA983061 OCW983036:OCW983061 OMS983036:OMS983061 OWO983036:OWO983061 PGK983036:PGK983061 PQG983036:PQG983061 QAC983036:QAC983061 QJY983036:QJY983061 QTU983036:QTU983061 RDQ983036:RDQ983061 RNM983036:RNM983061 RXI983036:RXI983061 SHE983036:SHE983061 SRA983036:SRA983061 TAW983036:TAW983061 TKS983036:TKS983061 TUO983036:TUO983061 UEK983036:UEK983061 UOG983036:UOG983061 UYC983036:UYC983061 VHY983036:VHY983061 VRU983036:VRU983061 WBQ983036:WBQ983061 WLM983036:WLM983061 JB65532:JB65557 SX65532:SX65557 ACT65532:ACT65557 AMP65532:AMP65557 AWL65532:AWL65557 BGH65532:BGH65557 BQD65532:BQD65557 BZZ65532:BZZ65557 CJV65532:CJV65557 CTR65532:CTR65557 DDN65532:DDN65557 DNJ65532:DNJ65557 DXF65532:DXF65557 EHB65532:EHB65557 EQX65532:EQX65557 FAT65532:FAT65557 FKP65532:FKP65557 FUL65532:FUL65557 GEH65532:GEH65557 GOD65532:GOD65557 GXZ65532:GXZ65557 HHV65532:HHV65557 HRR65532:HRR65557 IBN65532:IBN65557 ILJ65532:ILJ65557 IVF65532:IVF65557 JFB65532:JFB65557 JOX65532:JOX65557 JYT65532:JYT65557 KIP65532:KIP65557 KSL65532:KSL65557 LCH65532:LCH65557 LMD65532:LMD65557 LVZ65532:LVZ65557 MFV65532:MFV65557 MPR65532:MPR65557 MZN65532:MZN65557 NJJ65532:NJJ65557 NTF65532:NTF65557 ODB65532:ODB65557 OMX65532:OMX65557 OWT65532:OWT65557 PGP65532:PGP65557 PQL65532:PQL65557 QAH65532:QAH65557 QKD65532:QKD65557 QTZ65532:QTZ65557 RDV65532:RDV65557 RNR65532:RNR65557 RXN65532:RXN65557 SHJ65532:SHJ65557 SRF65532:SRF65557 TBB65532:TBB65557 TKX65532:TKX65557 TUT65532:TUT65557 UEP65532:UEP65557 UOL65532:UOL65557 UYH65532:UYH65557 VID65532:VID65557 VRZ65532:VRZ65557 WBV65532:WBV65557 WLR65532:WLR65557 WVN65532:WVN65557 JB131068:JB131093 SX131068:SX131093 ACT131068:ACT131093 AMP131068:AMP131093 AWL131068:AWL131093 BGH131068:BGH131093 BQD131068:BQD131093 BZZ131068:BZZ131093 CJV131068:CJV131093 CTR131068:CTR131093 DDN131068:DDN131093 DNJ131068:DNJ131093 DXF131068:DXF131093 EHB131068:EHB131093 EQX131068:EQX131093 FAT131068:FAT131093 FKP131068:FKP131093 FUL131068:FUL131093 GEH131068:GEH131093 GOD131068:GOD131093 GXZ131068:GXZ131093 HHV131068:HHV131093 HRR131068:HRR131093 IBN131068:IBN131093 ILJ131068:ILJ131093 IVF131068:IVF131093 JFB131068:JFB131093 JOX131068:JOX131093 JYT131068:JYT131093 KIP131068:KIP131093 KSL131068:KSL131093 LCH131068:LCH131093 LMD131068:LMD131093 LVZ131068:LVZ131093 MFV131068:MFV131093 MPR131068:MPR131093 MZN131068:MZN131093 NJJ131068:NJJ131093 NTF131068:NTF131093 ODB131068:ODB131093 OMX131068:OMX131093 OWT131068:OWT131093 PGP131068:PGP131093 PQL131068:PQL131093 QAH131068:QAH131093 QKD131068:QKD131093 QTZ131068:QTZ131093 RDV131068:RDV131093 RNR131068:RNR131093 RXN131068:RXN131093 SHJ131068:SHJ131093 SRF131068:SRF131093 TBB131068:TBB131093 TKX131068:TKX131093 TUT131068:TUT131093 UEP131068:UEP131093 UOL131068:UOL131093 UYH131068:UYH131093 VID131068:VID131093 VRZ131068:VRZ131093 WBV131068:WBV131093 WLR131068:WLR131093 WVN131068:WVN131093 JB196604:JB196629 SX196604:SX196629 ACT196604:ACT196629 AMP196604:AMP196629 AWL196604:AWL196629 BGH196604:BGH196629 BQD196604:BQD196629 BZZ196604:BZZ196629 CJV196604:CJV196629 CTR196604:CTR196629 DDN196604:DDN196629 DNJ196604:DNJ196629 DXF196604:DXF196629 EHB196604:EHB196629 EQX196604:EQX196629 FAT196604:FAT196629 FKP196604:FKP196629 FUL196604:FUL196629 GEH196604:GEH196629 GOD196604:GOD196629 GXZ196604:GXZ196629 HHV196604:HHV196629 HRR196604:HRR196629 IBN196604:IBN196629 ILJ196604:ILJ196629 IVF196604:IVF196629 JFB196604:JFB196629 JOX196604:JOX196629 JYT196604:JYT196629 KIP196604:KIP196629 KSL196604:KSL196629 LCH196604:LCH196629 LMD196604:LMD196629 LVZ196604:LVZ196629 MFV196604:MFV196629 MPR196604:MPR196629 MZN196604:MZN196629 NJJ196604:NJJ196629 NTF196604:NTF196629 ODB196604:ODB196629 OMX196604:OMX196629 OWT196604:OWT196629 PGP196604:PGP196629 PQL196604:PQL196629 QAH196604:QAH196629 QKD196604:QKD196629 QTZ196604:QTZ196629 RDV196604:RDV196629 RNR196604:RNR196629 RXN196604:RXN196629 SHJ196604:SHJ196629 SRF196604:SRF196629 TBB196604:TBB196629 TKX196604:TKX196629 TUT196604:TUT196629 UEP196604:UEP196629 UOL196604:UOL196629 UYH196604:UYH196629 VID196604:VID196629 VRZ196604:VRZ196629 WBV196604:WBV196629 WLR196604:WLR196629 WVN196604:WVN196629 JB262140:JB262165 SX262140:SX262165 ACT262140:ACT262165 AMP262140:AMP262165 AWL262140:AWL262165 BGH262140:BGH262165 BQD262140:BQD262165 BZZ262140:BZZ262165 CJV262140:CJV262165 CTR262140:CTR262165 DDN262140:DDN262165 DNJ262140:DNJ262165 DXF262140:DXF262165 EHB262140:EHB262165 EQX262140:EQX262165 FAT262140:FAT262165 FKP262140:FKP262165 FUL262140:FUL262165 GEH262140:GEH262165 GOD262140:GOD262165 GXZ262140:GXZ262165 HHV262140:HHV262165 HRR262140:HRR262165 IBN262140:IBN262165 ILJ262140:ILJ262165 IVF262140:IVF262165 JFB262140:JFB262165 JOX262140:JOX262165 JYT262140:JYT262165 KIP262140:KIP262165 KSL262140:KSL262165 LCH262140:LCH262165 LMD262140:LMD262165 LVZ262140:LVZ262165 MFV262140:MFV262165 MPR262140:MPR262165 MZN262140:MZN262165 NJJ262140:NJJ262165 NTF262140:NTF262165 ODB262140:ODB262165 OMX262140:OMX262165 OWT262140:OWT262165 PGP262140:PGP262165 PQL262140:PQL262165 QAH262140:QAH262165 QKD262140:QKD262165 QTZ262140:QTZ262165 RDV262140:RDV262165 RNR262140:RNR262165 RXN262140:RXN262165 SHJ262140:SHJ262165 SRF262140:SRF262165 TBB262140:TBB262165 TKX262140:TKX262165 TUT262140:TUT262165 UEP262140:UEP262165 UOL262140:UOL262165 UYH262140:UYH262165 VID262140:VID262165 VRZ262140:VRZ262165 WBV262140:WBV262165 WLR262140:WLR262165 WVN262140:WVN262165 JB327676:JB327701 SX327676:SX327701 ACT327676:ACT327701 AMP327676:AMP327701 AWL327676:AWL327701 BGH327676:BGH327701 BQD327676:BQD327701 BZZ327676:BZZ327701 CJV327676:CJV327701 CTR327676:CTR327701 DDN327676:DDN327701 DNJ327676:DNJ327701 DXF327676:DXF327701 EHB327676:EHB327701 EQX327676:EQX327701 FAT327676:FAT327701 FKP327676:FKP327701 FUL327676:FUL327701 GEH327676:GEH327701 GOD327676:GOD327701 GXZ327676:GXZ327701 HHV327676:HHV327701 HRR327676:HRR327701 IBN327676:IBN327701 ILJ327676:ILJ327701 IVF327676:IVF327701 JFB327676:JFB327701 JOX327676:JOX327701 JYT327676:JYT327701 KIP327676:KIP327701 KSL327676:KSL327701 LCH327676:LCH327701 LMD327676:LMD327701 LVZ327676:LVZ327701 MFV327676:MFV327701 MPR327676:MPR327701 MZN327676:MZN327701 NJJ327676:NJJ327701 NTF327676:NTF327701 ODB327676:ODB327701 OMX327676:OMX327701 OWT327676:OWT327701 PGP327676:PGP327701 PQL327676:PQL327701 QAH327676:QAH327701 QKD327676:QKD327701 QTZ327676:QTZ327701 RDV327676:RDV327701 RNR327676:RNR327701 RXN327676:RXN327701 SHJ327676:SHJ327701 SRF327676:SRF327701 TBB327676:TBB327701 TKX327676:TKX327701 TUT327676:TUT327701 UEP327676:UEP327701 UOL327676:UOL327701 UYH327676:UYH327701 VID327676:VID327701 VRZ327676:VRZ327701 WBV327676:WBV327701 WLR327676:WLR327701 WVN327676:WVN327701 JB393212:JB393237 SX393212:SX393237 ACT393212:ACT393237 AMP393212:AMP393237 AWL393212:AWL393237 BGH393212:BGH393237 BQD393212:BQD393237 BZZ393212:BZZ393237 CJV393212:CJV393237 CTR393212:CTR393237 DDN393212:DDN393237 DNJ393212:DNJ393237 DXF393212:DXF393237 EHB393212:EHB393237 EQX393212:EQX393237 FAT393212:FAT393237 FKP393212:FKP393237 FUL393212:FUL393237 GEH393212:GEH393237 GOD393212:GOD393237 GXZ393212:GXZ393237 HHV393212:HHV393237 HRR393212:HRR393237 IBN393212:IBN393237 ILJ393212:ILJ393237 IVF393212:IVF393237 JFB393212:JFB393237 JOX393212:JOX393237 JYT393212:JYT393237 KIP393212:KIP393237 KSL393212:KSL393237 LCH393212:LCH393237 LMD393212:LMD393237 LVZ393212:LVZ393237 MFV393212:MFV393237 MPR393212:MPR393237 MZN393212:MZN393237 NJJ393212:NJJ393237 NTF393212:NTF393237 ODB393212:ODB393237 OMX393212:OMX393237 OWT393212:OWT393237 PGP393212:PGP393237 PQL393212:PQL393237 QAH393212:QAH393237 QKD393212:QKD393237 QTZ393212:QTZ393237 RDV393212:RDV393237 RNR393212:RNR393237 RXN393212:RXN393237 SHJ393212:SHJ393237 SRF393212:SRF393237 TBB393212:TBB393237 TKX393212:TKX393237 TUT393212:TUT393237 UEP393212:UEP393237 UOL393212:UOL393237 UYH393212:UYH393237 VID393212:VID393237 VRZ393212:VRZ393237 WBV393212:WBV393237 WLR393212:WLR393237 WVN393212:WVN393237 JB458748:JB458773 SX458748:SX458773 ACT458748:ACT458773 AMP458748:AMP458773 AWL458748:AWL458773 BGH458748:BGH458773 BQD458748:BQD458773 BZZ458748:BZZ458773 CJV458748:CJV458773 CTR458748:CTR458773 DDN458748:DDN458773 DNJ458748:DNJ458773 DXF458748:DXF458773 EHB458748:EHB458773 EQX458748:EQX458773 FAT458748:FAT458773 FKP458748:FKP458773 FUL458748:FUL458773 GEH458748:GEH458773 GOD458748:GOD458773 GXZ458748:GXZ458773 HHV458748:HHV458773 HRR458748:HRR458773 IBN458748:IBN458773 ILJ458748:ILJ458773 IVF458748:IVF458773 JFB458748:JFB458773 JOX458748:JOX458773 JYT458748:JYT458773 KIP458748:KIP458773 KSL458748:KSL458773 LCH458748:LCH458773 LMD458748:LMD458773 LVZ458748:LVZ458773 MFV458748:MFV458773 MPR458748:MPR458773 MZN458748:MZN458773 NJJ458748:NJJ458773 NTF458748:NTF458773 ODB458748:ODB458773 OMX458748:OMX458773 OWT458748:OWT458773 PGP458748:PGP458773 PQL458748:PQL458773 QAH458748:QAH458773 QKD458748:QKD458773 QTZ458748:QTZ458773 RDV458748:RDV458773 RNR458748:RNR458773 RXN458748:RXN458773 SHJ458748:SHJ458773 SRF458748:SRF458773 TBB458748:TBB458773 TKX458748:TKX458773 TUT458748:TUT458773 UEP458748:UEP458773 UOL458748:UOL458773 UYH458748:UYH458773 VID458748:VID458773 VRZ458748:VRZ458773 WBV458748:WBV458773 WLR458748:WLR458773 WVN458748:WVN458773 JB524284:JB524309 SX524284:SX524309 ACT524284:ACT524309 AMP524284:AMP524309 AWL524284:AWL524309 BGH524284:BGH524309 BQD524284:BQD524309 BZZ524284:BZZ524309 CJV524284:CJV524309 CTR524284:CTR524309 DDN524284:DDN524309 DNJ524284:DNJ524309 DXF524284:DXF524309 EHB524284:EHB524309 EQX524284:EQX524309 FAT524284:FAT524309 FKP524284:FKP524309 FUL524284:FUL524309 GEH524284:GEH524309 GOD524284:GOD524309 GXZ524284:GXZ524309 HHV524284:HHV524309 HRR524284:HRR524309 IBN524284:IBN524309 ILJ524284:ILJ524309 IVF524284:IVF524309 JFB524284:JFB524309 JOX524284:JOX524309 JYT524284:JYT524309 KIP524284:KIP524309 KSL524284:KSL524309 LCH524284:LCH524309 LMD524284:LMD524309 LVZ524284:LVZ524309 MFV524284:MFV524309 MPR524284:MPR524309 MZN524284:MZN524309 NJJ524284:NJJ524309 NTF524284:NTF524309 ODB524284:ODB524309 OMX524284:OMX524309 OWT524284:OWT524309 PGP524284:PGP524309 PQL524284:PQL524309 QAH524284:QAH524309 QKD524284:QKD524309 QTZ524284:QTZ524309 RDV524284:RDV524309 RNR524284:RNR524309 RXN524284:RXN524309 SHJ524284:SHJ524309 SRF524284:SRF524309 TBB524284:TBB524309 TKX524284:TKX524309 TUT524284:TUT524309 UEP524284:UEP524309 UOL524284:UOL524309 UYH524284:UYH524309 VID524284:VID524309 VRZ524284:VRZ524309 WBV524284:WBV524309 WLR524284:WLR524309 WVN524284:WVN524309 JB589820:JB589845 SX589820:SX589845 ACT589820:ACT589845 AMP589820:AMP589845 AWL589820:AWL589845 BGH589820:BGH589845 BQD589820:BQD589845 BZZ589820:BZZ589845 CJV589820:CJV589845 CTR589820:CTR589845 DDN589820:DDN589845 DNJ589820:DNJ589845 DXF589820:DXF589845 EHB589820:EHB589845 EQX589820:EQX589845 FAT589820:FAT589845 FKP589820:FKP589845 FUL589820:FUL589845 GEH589820:GEH589845 GOD589820:GOD589845 GXZ589820:GXZ589845 HHV589820:HHV589845 HRR589820:HRR589845 IBN589820:IBN589845 ILJ589820:ILJ589845 IVF589820:IVF589845 JFB589820:JFB589845 JOX589820:JOX589845 JYT589820:JYT589845 KIP589820:KIP589845 KSL589820:KSL589845 LCH589820:LCH589845 LMD589820:LMD589845 LVZ589820:LVZ589845 MFV589820:MFV589845 MPR589820:MPR589845 MZN589820:MZN589845 NJJ589820:NJJ589845 NTF589820:NTF589845 ODB589820:ODB589845 OMX589820:OMX589845 OWT589820:OWT589845 PGP589820:PGP589845 PQL589820:PQL589845 QAH589820:QAH589845 QKD589820:QKD589845 QTZ589820:QTZ589845 RDV589820:RDV589845 RNR589820:RNR589845 RXN589820:RXN589845 SHJ589820:SHJ589845 SRF589820:SRF589845 TBB589820:TBB589845 TKX589820:TKX589845 TUT589820:TUT589845 UEP589820:UEP589845 UOL589820:UOL589845 UYH589820:UYH589845 VID589820:VID589845 VRZ589820:VRZ589845 WBV589820:WBV589845 WLR589820:WLR589845 WVN589820:WVN589845 JB655356:JB655381 SX655356:SX655381 ACT655356:ACT655381 AMP655356:AMP655381 AWL655356:AWL655381 BGH655356:BGH655381 BQD655356:BQD655381 BZZ655356:BZZ655381 CJV655356:CJV655381 CTR655356:CTR655381 DDN655356:DDN655381 DNJ655356:DNJ655381 DXF655356:DXF655381 EHB655356:EHB655381 EQX655356:EQX655381 FAT655356:FAT655381 FKP655356:FKP655381 FUL655356:FUL655381 GEH655356:GEH655381 GOD655356:GOD655381 GXZ655356:GXZ655381 HHV655356:HHV655381 HRR655356:HRR655381 IBN655356:IBN655381 ILJ655356:ILJ655381 IVF655356:IVF655381 JFB655356:JFB655381 JOX655356:JOX655381 JYT655356:JYT655381 KIP655356:KIP655381 KSL655356:KSL655381 LCH655356:LCH655381 LMD655356:LMD655381 LVZ655356:LVZ655381 MFV655356:MFV655381 MPR655356:MPR655381 MZN655356:MZN655381 NJJ655356:NJJ655381 NTF655356:NTF655381 ODB655356:ODB655381 OMX655356:OMX655381 OWT655356:OWT655381 PGP655356:PGP655381 PQL655356:PQL655381 QAH655356:QAH655381 QKD655356:QKD655381 QTZ655356:QTZ655381 RDV655356:RDV655381 RNR655356:RNR655381 RXN655356:RXN655381 SHJ655356:SHJ655381 SRF655356:SRF655381 TBB655356:TBB655381 TKX655356:TKX655381 TUT655356:TUT655381 UEP655356:UEP655381 UOL655356:UOL655381 UYH655356:UYH655381 VID655356:VID655381 VRZ655356:VRZ655381 WBV655356:WBV655381 WLR655356:WLR655381 WVN655356:WVN655381 JB720892:JB720917 SX720892:SX720917 ACT720892:ACT720917 AMP720892:AMP720917 AWL720892:AWL720917 BGH720892:BGH720917 BQD720892:BQD720917 BZZ720892:BZZ720917 CJV720892:CJV720917 CTR720892:CTR720917 DDN720892:DDN720917 DNJ720892:DNJ720917 DXF720892:DXF720917 EHB720892:EHB720917 EQX720892:EQX720917 FAT720892:FAT720917 FKP720892:FKP720917 FUL720892:FUL720917 GEH720892:GEH720917 GOD720892:GOD720917 GXZ720892:GXZ720917 HHV720892:HHV720917 HRR720892:HRR720917 IBN720892:IBN720917 ILJ720892:ILJ720917 IVF720892:IVF720917 JFB720892:JFB720917 JOX720892:JOX720917 JYT720892:JYT720917 KIP720892:KIP720917 KSL720892:KSL720917 LCH720892:LCH720917 LMD720892:LMD720917 LVZ720892:LVZ720917 MFV720892:MFV720917 MPR720892:MPR720917 MZN720892:MZN720917 NJJ720892:NJJ720917 NTF720892:NTF720917 ODB720892:ODB720917 OMX720892:OMX720917 OWT720892:OWT720917 PGP720892:PGP720917 PQL720892:PQL720917 QAH720892:QAH720917 QKD720892:QKD720917 QTZ720892:QTZ720917 RDV720892:RDV720917 RNR720892:RNR720917 RXN720892:RXN720917 SHJ720892:SHJ720917 SRF720892:SRF720917 TBB720892:TBB720917 TKX720892:TKX720917 TUT720892:TUT720917 UEP720892:UEP720917 UOL720892:UOL720917 UYH720892:UYH720917 VID720892:VID720917 VRZ720892:VRZ720917 WBV720892:WBV720917 WLR720892:WLR720917 WVN720892:WVN720917 JB786428:JB786453 SX786428:SX786453 ACT786428:ACT786453 AMP786428:AMP786453 AWL786428:AWL786453 BGH786428:BGH786453 BQD786428:BQD786453 BZZ786428:BZZ786453 CJV786428:CJV786453 CTR786428:CTR786453 DDN786428:DDN786453 DNJ786428:DNJ786453 DXF786428:DXF786453 EHB786428:EHB786453 EQX786428:EQX786453 FAT786428:FAT786453 FKP786428:FKP786453 FUL786428:FUL786453 GEH786428:GEH786453 GOD786428:GOD786453 GXZ786428:GXZ786453 HHV786428:HHV786453 HRR786428:HRR786453 IBN786428:IBN786453 ILJ786428:ILJ786453 IVF786428:IVF786453 JFB786428:JFB786453 JOX786428:JOX786453 JYT786428:JYT786453 KIP786428:KIP786453 KSL786428:KSL786453 LCH786428:LCH786453 LMD786428:LMD786453 LVZ786428:LVZ786453 MFV786428:MFV786453 MPR786428:MPR786453 MZN786428:MZN786453 NJJ786428:NJJ786453 NTF786428:NTF786453 ODB786428:ODB786453 OMX786428:OMX786453 OWT786428:OWT786453 PGP786428:PGP786453 PQL786428:PQL786453 QAH786428:QAH786453 QKD786428:QKD786453 QTZ786428:QTZ786453 RDV786428:RDV786453 RNR786428:RNR786453 RXN786428:RXN786453 SHJ786428:SHJ786453 SRF786428:SRF786453 TBB786428:TBB786453 TKX786428:TKX786453 TUT786428:TUT786453 UEP786428:UEP786453 UOL786428:UOL786453 UYH786428:UYH786453 VID786428:VID786453 VRZ786428:VRZ786453 WBV786428:WBV786453 WLR786428:WLR786453 WVN786428:WVN786453 JB851964:JB851989 SX851964:SX851989 ACT851964:ACT851989 AMP851964:AMP851989 AWL851964:AWL851989 BGH851964:BGH851989 BQD851964:BQD851989 BZZ851964:BZZ851989 CJV851964:CJV851989 CTR851964:CTR851989 DDN851964:DDN851989 DNJ851964:DNJ851989 DXF851964:DXF851989 EHB851964:EHB851989 EQX851964:EQX851989 FAT851964:FAT851989 FKP851964:FKP851989 FUL851964:FUL851989 GEH851964:GEH851989 GOD851964:GOD851989 GXZ851964:GXZ851989 HHV851964:HHV851989 HRR851964:HRR851989 IBN851964:IBN851989 ILJ851964:ILJ851989 IVF851964:IVF851989 JFB851964:JFB851989 JOX851964:JOX851989 JYT851964:JYT851989 KIP851964:KIP851989 KSL851964:KSL851989 LCH851964:LCH851989 LMD851964:LMD851989 LVZ851964:LVZ851989 MFV851964:MFV851989 MPR851964:MPR851989 MZN851964:MZN851989 NJJ851964:NJJ851989 NTF851964:NTF851989 ODB851964:ODB851989 OMX851964:OMX851989 OWT851964:OWT851989 PGP851964:PGP851989 PQL851964:PQL851989 QAH851964:QAH851989 QKD851964:QKD851989 QTZ851964:QTZ851989 RDV851964:RDV851989 RNR851964:RNR851989 RXN851964:RXN851989 SHJ851964:SHJ851989 SRF851964:SRF851989 TBB851964:TBB851989 TKX851964:TKX851989 TUT851964:TUT851989 UEP851964:UEP851989 UOL851964:UOL851989 UYH851964:UYH851989 VID851964:VID851989 VRZ851964:VRZ851989 WBV851964:WBV851989 WLR851964:WLR851989 WVN851964:WVN851989 JB917500:JB917525 SX917500:SX917525 ACT917500:ACT917525 AMP917500:AMP917525 AWL917500:AWL917525 BGH917500:BGH917525 BQD917500:BQD917525 BZZ917500:BZZ917525 CJV917500:CJV917525 CTR917500:CTR917525 DDN917500:DDN917525 DNJ917500:DNJ917525 DXF917500:DXF917525 EHB917500:EHB917525 EQX917500:EQX917525 FAT917500:FAT917525 FKP917500:FKP917525 FUL917500:FUL917525 GEH917500:GEH917525 GOD917500:GOD917525 GXZ917500:GXZ917525 HHV917500:HHV917525 HRR917500:HRR917525 IBN917500:IBN917525 ILJ917500:ILJ917525 IVF917500:IVF917525 JFB917500:JFB917525 JOX917500:JOX917525 JYT917500:JYT917525 KIP917500:KIP917525 KSL917500:KSL917525 LCH917500:LCH917525 LMD917500:LMD917525 LVZ917500:LVZ917525 MFV917500:MFV917525 MPR917500:MPR917525 MZN917500:MZN917525 NJJ917500:NJJ917525 NTF917500:NTF917525 ODB917500:ODB917525 OMX917500:OMX917525 OWT917500:OWT917525 PGP917500:PGP917525 PQL917500:PQL917525 QAH917500:QAH917525 QKD917500:QKD917525 QTZ917500:QTZ917525 RDV917500:RDV917525 RNR917500:RNR917525 RXN917500:RXN917525 SHJ917500:SHJ917525 SRF917500:SRF917525 TBB917500:TBB917525 TKX917500:TKX917525 TUT917500:TUT917525 UEP917500:UEP917525 UOL917500:UOL917525 UYH917500:UYH917525 VID917500:VID917525 VRZ917500:VRZ917525 WBV917500:WBV917525 WLR917500:WLR917525 WVN917500:WVN917525 JB983036:JB983061 SX983036:SX983061 ACT983036:ACT983061 AMP983036:AMP983061 AWL983036:AWL983061 BGH983036:BGH983061 BQD983036:BQD983061 BZZ983036:BZZ983061 CJV983036:CJV983061 CTR983036:CTR983061 DDN983036:DDN983061 DNJ983036:DNJ983061 DXF983036:DXF983061 EHB983036:EHB983061 EQX983036:EQX983061 FAT983036:FAT983061 FKP983036:FKP983061 FUL983036:FUL983061 GEH983036:GEH983061 GOD983036:GOD983061 GXZ983036:GXZ983061 HHV983036:HHV983061 HRR983036:HRR983061 IBN983036:IBN983061 ILJ983036:ILJ983061 IVF983036:IVF983061 JFB983036:JFB983061 JOX983036:JOX983061 JYT983036:JYT983061 KIP983036:KIP983061 KSL983036:KSL983061 LCH983036:LCH983061 LMD983036:LMD983061 LVZ983036:LVZ983061 MFV983036:MFV983061 MPR983036:MPR983061 MZN983036:MZN983061 NJJ983036:NJJ983061 NTF983036:NTF983061 ODB983036:ODB983061 OMX983036:OMX983061 OWT983036:OWT983061 PGP983036:PGP983061 PQL983036:PQL983061 QAH983036:QAH983061 QKD983036:QKD983061 QTZ983036:QTZ983061 RDV983036:RDV983061 RNR983036:RNR983061 RXN983036:RXN983061 SHJ983036:SHJ983061 SRF983036:SRF983061 TBB983036:TBB983061 TKX983036:TKX983061 TUT983036:TUT983061 UEP983036:UEP983061 UOL983036:UOL983061 UYH983036:UYH983061 VID983036:VID983061 VRZ983036:VRZ983061 WBV983036:WBV983061 WLR983036:WLR983061 WVI983036:WVI983061 WVN4:WVN27 WLR4:WLR27 WBV4:WBV27 VRZ4:VRZ27 VID4:VID27 UYH4:UYH27 UOL4:UOL27 UEP4:UEP27 TUT4:TUT27 TKX4:TKX27 TBB4:TBB27 SRF4:SRF27 SHJ4:SHJ27 RXN4:RXN27 RNR4:RNR27 RDV4:RDV27 QTZ4:QTZ27 QKD4:QKD27 QAH4:QAH27 PQL4:PQL27 PGP4:PGP27 OWT4:OWT27 OMX4:OMX27 ODB4:ODB27 NTF4:NTF27 NJJ4:NJJ27 MZN4:MZN27 MPR4:MPR27 MFV4:MFV27 LVZ4:LVZ27 LMD4:LMD27 LCH4:LCH27 KSL4:KSL27 KIP4:KIP27 JYT4:JYT27 JOX4:JOX27 JFB4:JFB27 IVF4:IVF27 ILJ4:ILJ27 IBN4:IBN27 HRR4:HRR27 HHV4:HHV27 GXZ4:GXZ27 GOD4:GOD27 GEH4:GEH27 FUL4:FUL27 FKP4:FKP27 FAT4:FAT27 EQX4:EQX27 EHB4:EHB27 DXF4:DXF27 DNJ4:DNJ27 DDN4:DDN27 CTR4:CTR27 CJV4:CJV27 BZZ4:BZZ27 BQD4:BQD27 BGH4:BGH27 AWL4:AWL27 AMP4:AMP27 ACT4:ACT27 SX4:SX27 JB4:JB27 WVI4:WVI27 WLM4:WLM27 WBQ4:WBQ27 VRU4:VRU27 VHY4:VHY27 UYC4:UYC27 UOG4:UOG27 UEK4:UEK27 TUO4:TUO27 TKS4:TKS27 TAW4:TAW27 SRA4:SRA27 SHE4:SHE27 RXI4:RXI27 RNM4:RNM27 RDQ4:RDQ27 QTU4:QTU27 QJY4:QJY27 QAC4:QAC27 PQG4:PQG27 PGK4:PGK27 OWO4:OWO27 OMS4:OMS27 OCW4:OCW27 NTA4:NTA27 NJE4:NJE27 MZI4:MZI27 MPM4:MPM27 MFQ4:MFQ27 LVU4:LVU27 LLY4:LLY27 LCC4:LCC27 KSG4:KSG27 KIK4:KIK27 JYO4:JYO27 JOS4:JOS27 JEW4:JEW27 IVA4:IVA27 ILE4:ILE27 IBI4:IBI27 HRM4:HRM27 HHQ4:HHQ27 GXU4:GXU27 GNY4:GNY27 GEC4:GEC27 FUG4:FUG27 FKK4:FKK27 FAO4:FAO27 EQS4:EQS27 EGW4:EGW27 DXA4:DXA27 DNE4:DNE27 DDI4:DDI27 CTM4:CTM27 CJQ4:CJQ27 BZU4:BZU27 BPY4:BPY27 BGC4:BGC27 AWG4:AWG27 AMK4:AMK27 ACO4:ACO27 SS4:SS27 IW4:IW27" xr:uid="{E2BA9A5F-6AEF-4557-8308-F782530955D4}">
      <formula1>#REF!</formula1>
    </dataValidation>
  </dataValidations>
  <pageMargins left="0.51181102362204722" right="0.51181102362204722" top="0.74803149606299213" bottom="0.74803149606299213" header="0.51181102362204722" footer="0.31496062992125984"/>
  <pageSetup paperSize="9" scale="48" fitToHeight="0" orientation="portrait" r:id="rId1"/>
  <headerFooter>
    <oddHeader>&amp;R&amp;"ＭＳ ゴシック,標準"&amp;18別紙②</oddHeader>
    <oddFooter>&amp;C&amp;"ＭＳ ゴシック,標準"&amp;14&amp;P／&amp;N</oddFooter>
  </headerFooter>
  <rowBreaks count="5" manualBreakCount="5">
    <brk id="27" max="10" man="1"/>
    <brk id="183" max="10" man="1"/>
    <brk id="257" max="10" man="1"/>
    <brk id="313" max="10" man="1"/>
    <brk id="32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2299-14E8-42D5-8568-87084BB0B9B4}">
  <dimension ref="A1:D7"/>
  <sheetViews>
    <sheetView view="pageBreakPreview" zoomScaleNormal="100" zoomScaleSheetLayoutView="100" workbookViewId="0">
      <selection sqref="A1:D1"/>
    </sheetView>
  </sheetViews>
  <sheetFormatPr defaultRowHeight="13.2"/>
  <cols>
    <col min="1" max="1" width="25.69921875" style="88" customWidth="1"/>
    <col min="2" max="2" width="13.69921875" style="88" customWidth="1"/>
    <col min="3" max="3" width="30.69921875" style="88" customWidth="1"/>
    <col min="4" max="4" width="13.69921875" style="88" customWidth="1"/>
    <col min="5" max="16384" width="8.796875" style="88"/>
  </cols>
  <sheetData>
    <row r="1" spans="1:4" ht="49.95" customHeight="1">
      <c r="A1" s="116" t="s">
        <v>1351</v>
      </c>
      <c r="B1" s="116"/>
      <c r="C1" s="116"/>
      <c r="D1" s="116"/>
    </row>
    <row r="2" spans="1:4" ht="79.95" customHeight="1">
      <c r="A2" s="107" t="s">
        <v>510</v>
      </c>
      <c r="B2" s="108" t="s">
        <v>1099</v>
      </c>
      <c r="C2" s="110" t="s">
        <v>1100</v>
      </c>
      <c r="D2" s="111" t="s">
        <v>507</v>
      </c>
    </row>
    <row r="3" spans="1:4" ht="40.049999999999997" customHeight="1">
      <c r="A3" s="91" t="s">
        <v>497</v>
      </c>
      <c r="B3" s="92">
        <v>64</v>
      </c>
      <c r="C3" s="92">
        <v>1280</v>
      </c>
      <c r="D3" s="92">
        <v>64</v>
      </c>
    </row>
    <row r="4" spans="1:4" ht="40.049999999999997" customHeight="1">
      <c r="A4" s="91" t="s">
        <v>56</v>
      </c>
      <c r="B4" s="92">
        <v>15</v>
      </c>
      <c r="C4" s="92">
        <v>300</v>
      </c>
      <c r="D4" s="92">
        <v>15</v>
      </c>
    </row>
    <row r="5" spans="1:4" ht="40.049999999999997" customHeight="1">
      <c r="A5" s="91" t="s">
        <v>498</v>
      </c>
      <c r="B5" s="92">
        <v>9</v>
      </c>
      <c r="C5" s="92">
        <v>180</v>
      </c>
      <c r="D5" s="92">
        <v>9</v>
      </c>
    </row>
    <row r="6" spans="1:4" ht="40.049999999999997" customHeight="1">
      <c r="A6" s="91" t="s">
        <v>499</v>
      </c>
      <c r="B6" s="92">
        <v>2</v>
      </c>
      <c r="C6" s="92">
        <v>40</v>
      </c>
      <c r="D6" s="92">
        <v>2</v>
      </c>
    </row>
    <row r="7" spans="1:4" ht="49.95" customHeight="1">
      <c r="A7" s="93" t="s">
        <v>146</v>
      </c>
      <c r="B7" s="94">
        <f>SUM(B3:B6)</f>
        <v>90</v>
      </c>
      <c r="C7" s="94">
        <f>SUM(C3:C6)</f>
        <v>1800</v>
      </c>
      <c r="D7" s="94">
        <f>SUM(D3:D6)</f>
        <v>90</v>
      </c>
    </row>
  </sheetData>
  <mergeCells count="1">
    <mergeCell ref="A1:D1"/>
  </mergeCells>
  <phoneticPr fontId="2"/>
  <printOptions horizontalCentered="1"/>
  <pageMargins left="0.51181102362204722" right="0.51181102362204722" top="0.74803149606299213" bottom="0.55118110236220474" header="0.51181102362204722" footer="0.31496062992125984"/>
  <pageSetup paperSize="9" orientation="portrait" cellComments="asDisplayed" r:id="rId1"/>
  <headerFooter>
    <oddHeader>&amp;R&amp;"ＭＳ ゴシック,標準"&amp;14別紙③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64B9-C065-4EAA-95FF-0FB03EBC020B}">
  <sheetPr>
    <pageSetUpPr fitToPage="1"/>
  </sheetPr>
  <dimension ref="A1:H94"/>
  <sheetViews>
    <sheetView view="pageBreakPreview" zoomScale="70" zoomScaleNormal="75" zoomScaleSheetLayoutView="70" workbookViewId="0">
      <pane ySplit="3" topLeftCell="A4" activePane="bottomLeft" state="frozen"/>
      <selection pane="bottomLeft" activeCell="S88" sqref="S88"/>
    </sheetView>
  </sheetViews>
  <sheetFormatPr defaultColWidth="8.09765625" defaultRowHeight="40.049999999999997" customHeight="1"/>
  <cols>
    <col min="1" max="2" width="5.69921875" style="104" customWidth="1"/>
    <col min="3" max="3" width="35.69921875" style="103" customWidth="1"/>
    <col min="4" max="4" width="10.69921875" style="103" customWidth="1"/>
    <col min="5" max="5" width="35.69921875" style="103" customWidth="1"/>
    <col min="6" max="6" width="22.69921875" style="103" customWidth="1"/>
    <col min="7" max="7" width="15.69921875" style="103" customWidth="1"/>
    <col min="8" max="8" width="30.69921875" style="103" customWidth="1"/>
    <col min="9" max="245" width="8.09765625" style="103"/>
    <col min="246" max="247" width="5.69921875" style="103" customWidth="1"/>
    <col min="248" max="248" width="31.8984375" style="103" customWidth="1"/>
    <col min="249" max="249" width="9.796875" style="103" customWidth="1"/>
    <col min="250" max="250" width="32.19921875" style="103" customWidth="1"/>
    <col min="251" max="251" width="20.296875" style="103" bestFit="1" customWidth="1"/>
    <col min="252" max="252" width="21.3984375" style="103" customWidth="1"/>
    <col min="253" max="253" width="10.8984375" style="103" bestFit="1" customWidth="1"/>
    <col min="254" max="257" width="11.69921875" style="103" customWidth="1"/>
    <col min="258" max="258" width="30" style="103" customWidth="1"/>
    <col min="259" max="259" width="26" style="103" customWidth="1"/>
    <col min="260" max="501" width="8.09765625" style="103"/>
    <col min="502" max="503" width="5.69921875" style="103" customWidth="1"/>
    <col min="504" max="504" width="31.8984375" style="103" customWidth="1"/>
    <col min="505" max="505" width="9.796875" style="103" customWidth="1"/>
    <col min="506" max="506" width="32.19921875" style="103" customWidth="1"/>
    <col min="507" max="507" width="20.296875" style="103" bestFit="1" customWidth="1"/>
    <col min="508" max="508" width="21.3984375" style="103" customWidth="1"/>
    <col min="509" max="509" width="10.8984375" style="103" bestFit="1" customWidth="1"/>
    <col min="510" max="513" width="11.69921875" style="103" customWidth="1"/>
    <col min="514" max="514" width="30" style="103" customWidth="1"/>
    <col min="515" max="515" width="26" style="103" customWidth="1"/>
    <col min="516" max="757" width="8.09765625" style="103"/>
    <col min="758" max="759" width="5.69921875" style="103" customWidth="1"/>
    <col min="760" max="760" width="31.8984375" style="103" customWidth="1"/>
    <col min="761" max="761" width="9.796875" style="103" customWidth="1"/>
    <col min="762" max="762" width="32.19921875" style="103" customWidth="1"/>
    <col min="763" max="763" width="20.296875" style="103" bestFit="1" customWidth="1"/>
    <col min="764" max="764" width="21.3984375" style="103" customWidth="1"/>
    <col min="765" max="765" width="10.8984375" style="103" bestFit="1" customWidth="1"/>
    <col min="766" max="769" width="11.69921875" style="103" customWidth="1"/>
    <col min="770" max="770" width="30" style="103" customWidth="1"/>
    <col min="771" max="771" width="26" style="103" customWidth="1"/>
    <col min="772" max="1013" width="8.09765625" style="103"/>
    <col min="1014" max="1015" width="5.69921875" style="103" customWidth="1"/>
    <col min="1016" max="1016" width="31.8984375" style="103" customWidth="1"/>
    <col min="1017" max="1017" width="9.796875" style="103" customWidth="1"/>
    <col min="1018" max="1018" width="32.19921875" style="103" customWidth="1"/>
    <col min="1019" max="1019" width="20.296875" style="103" bestFit="1" customWidth="1"/>
    <col min="1020" max="1020" width="21.3984375" style="103" customWidth="1"/>
    <col min="1021" max="1021" width="10.8984375" style="103" bestFit="1" customWidth="1"/>
    <col min="1022" max="1025" width="11.69921875" style="103" customWidth="1"/>
    <col min="1026" max="1026" width="30" style="103" customWidth="1"/>
    <col min="1027" max="1027" width="26" style="103" customWidth="1"/>
    <col min="1028" max="1269" width="8.09765625" style="103"/>
    <col min="1270" max="1271" width="5.69921875" style="103" customWidth="1"/>
    <col min="1272" max="1272" width="31.8984375" style="103" customWidth="1"/>
    <col min="1273" max="1273" width="9.796875" style="103" customWidth="1"/>
    <col min="1274" max="1274" width="32.19921875" style="103" customWidth="1"/>
    <col min="1275" max="1275" width="20.296875" style="103" bestFit="1" customWidth="1"/>
    <col min="1276" max="1276" width="21.3984375" style="103" customWidth="1"/>
    <col min="1277" max="1277" width="10.8984375" style="103" bestFit="1" customWidth="1"/>
    <col min="1278" max="1281" width="11.69921875" style="103" customWidth="1"/>
    <col min="1282" max="1282" width="30" style="103" customWidth="1"/>
    <col min="1283" max="1283" width="26" style="103" customWidth="1"/>
    <col min="1284" max="1525" width="8.09765625" style="103"/>
    <col min="1526" max="1527" width="5.69921875" style="103" customWidth="1"/>
    <col min="1528" max="1528" width="31.8984375" style="103" customWidth="1"/>
    <col min="1529" max="1529" width="9.796875" style="103" customWidth="1"/>
    <col min="1530" max="1530" width="32.19921875" style="103" customWidth="1"/>
    <col min="1531" max="1531" width="20.296875" style="103" bestFit="1" customWidth="1"/>
    <col min="1532" max="1532" width="21.3984375" style="103" customWidth="1"/>
    <col min="1533" max="1533" width="10.8984375" style="103" bestFit="1" customWidth="1"/>
    <col min="1534" max="1537" width="11.69921875" style="103" customWidth="1"/>
    <col min="1538" max="1538" width="30" style="103" customWidth="1"/>
    <col min="1539" max="1539" width="26" style="103" customWidth="1"/>
    <col min="1540" max="1781" width="8.09765625" style="103"/>
    <col min="1782" max="1783" width="5.69921875" style="103" customWidth="1"/>
    <col min="1784" max="1784" width="31.8984375" style="103" customWidth="1"/>
    <col min="1785" max="1785" width="9.796875" style="103" customWidth="1"/>
    <col min="1786" max="1786" width="32.19921875" style="103" customWidth="1"/>
    <col min="1787" max="1787" width="20.296875" style="103" bestFit="1" customWidth="1"/>
    <col min="1788" max="1788" width="21.3984375" style="103" customWidth="1"/>
    <col min="1789" max="1789" width="10.8984375" style="103" bestFit="1" customWidth="1"/>
    <col min="1790" max="1793" width="11.69921875" style="103" customWidth="1"/>
    <col min="1794" max="1794" width="30" style="103" customWidth="1"/>
    <col min="1795" max="1795" width="26" style="103" customWidth="1"/>
    <col min="1796" max="2037" width="8.09765625" style="103"/>
    <col min="2038" max="2039" width="5.69921875" style="103" customWidth="1"/>
    <col min="2040" max="2040" width="31.8984375" style="103" customWidth="1"/>
    <col min="2041" max="2041" width="9.796875" style="103" customWidth="1"/>
    <col min="2042" max="2042" width="32.19921875" style="103" customWidth="1"/>
    <col min="2043" max="2043" width="20.296875" style="103" bestFit="1" customWidth="1"/>
    <col min="2044" max="2044" width="21.3984375" style="103" customWidth="1"/>
    <col min="2045" max="2045" width="10.8984375" style="103" bestFit="1" customWidth="1"/>
    <col min="2046" max="2049" width="11.69921875" style="103" customWidth="1"/>
    <col min="2050" max="2050" width="30" style="103" customWidth="1"/>
    <col min="2051" max="2051" width="26" style="103" customWidth="1"/>
    <col min="2052" max="2293" width="8.09765625" style="103"/>
    <col min="2294" max="2295" width="5.69921875" style="103" customWidth="1"/>
    <col min="2296" max="2296" width="31.8984375" style="103" customWidth="1"/>
    <col min="2297" max="2297" width="9.796875" style="103" customWidth="1"/>
    <col min="2298" max="2298" width="32.19921875" style="103" customWidth="1"/>
    <col min="2299" max="2299" width="20.296875" style="103" bestFit="1" customWidth="1"/>
    <col min="2300" max="2300" width="21.3984375" style="103" customWidth="1"/>
    <col min="2301" max="2301" width="10.8984375" style="103" bestFit="1" customWidth="1"/>
    <col min="2302" max="2305" width="11.69921875" style="103" customWidth="1"/>
    <col min="2306" max="2306" width="30" style="103" customWidth="1"/>
    <col min="2307" max="2307" width="26" style="103" customWidth="1"/>
    <col min="2308" max="2549" width="8.09765625" style="103"/>
    <col min="2550" max="2551" width="5.69921875" style="103" customWidth="1"/>
    <col min="2552" max="2552" width="31.8984375" style="103" customWidth="1"/>
    <col min="2553" max="2553" width="9.796875" style="103" customWidth="1"/>
    <col min="2554" max="2554" width="32.19921875" style="103" customWidth="1"/>
    <col min="2555" max="2555" width="20.296875" style="103" bestFit="1" customWidth="1"/>
    <col min="2556" max="2556" width="21.3984375" style="103" customWidth="1"/>
    <col min="2557" max="2557" width="10.8984375" style="103" bestFit="1" customWidth="1"/>
    <col min="2558" max="2561" width="11.69921875" style="103" customWidth="1"/>
    <col min="2562" max="2562" width="30" style="103" customWidth="1"/>
    <col min="2563" max="2563" width="26" style="103" customWidth="1"/>
    <col min="2564" max="2805" width="8.09765625" style="103"/>
    <col min="2806" max="2807" width="5.69921875" style="103" customWidth="1"/>
    <col min="2808" max="2808" width="31.8984375" style="103" customWidth="1"/>
    <col min="2809" max="2809" width="9.796875" style="103" customWidth="1"/>
    <col min="2810" max="2810" width="32.19921875" style="103" customWidth="1"/>
    <col min="2811" max="2811" width="20.296875" style="103" bestFit="1" customWidth="1"/>
    <col min="2812" max="2812" width="21.3984375" style="103" customWidth="1"/>
    <col min="2813" max="2813" width="10.8984375" style="103" bestFit="1" customWidth="1"/>
    <col min="2814" max="2817" width="11.69921875" style="103" customWidth="1"/>
    <col min="2818" max="2818" width="30" style="103" customWidth="1"/>
    <col min="2819" max="2819" width="26" style="103" customWidth="1"/>
    <col min="2820" max="3061" width="8.09765625" style="103"/>
    <col min="3062" max="3063" width="5.69921875" style="103" customWidth="1"/>
    <col min="3064" max="3064" width="31.8984375" style="103" customWidth="1"/>
    <col min="3065" max="3065" width="9.796875" style="103" customWidth="1"/>
    <col min="3066" max="3066" width="32.19921875" style="103" customWidth="1"/>
    <col min="3067" max="3067" width="20.296875" style="103" bestFit="1" customWidth="1"/>
    <col min="3068" max="3068" width="21.3984375" style="103" customWidth="1"/>
    <col min="3069" max="3069" width="10.8984375" style="103" bestFit="1" customWidth="1"/>
    <col min="3070" max="3073" width="11.69921875" style="103" customWidth="1"/>
    <col min="3074" max="3074" width="30" style="103" customWidth="1"/>
    <col min="3075" max="3075" width="26" style="103" customWidth="1"/>
    <col min="3076" max="3317" width="8.09765625" style="103"/>
    <col min="3318" max="3319" width="5.69921875" style="103" customWidth="1"/>
    <col min="3320" max="3320" width="31.8984375" style="103" customWidth="1"/>
    <col min="3321" max="3321" width="9.796875" style="103" customWidth="1"/>
    <col min="3322" max="3322" width="32.19921875" style="103" customWidth="1"/>
    <col min="3323" max="3323" width="20.296875" style="103" bestFit="1" customWidth="1"/>
    <col min="3324" max="3324" width="21.3984375" style="103" customWidth="1"/>
    <col min="3325" max="3325" width="10.8984375" style="103" bestFit="1" customWidth="1"/>
    <col min="3326" max="3329" width="11.69921875" style="103" customWidth="1"/>
    <col min="3330" max="3330" width="30" style="103" customWidth="1"/>
    <col min="3331" max="3331" width="26" style="103" customWidth="1"/>
    <col min="3332" max="3573" width="8.09765625" style="103"/>
    <col min="3574" max="3575" width="5.69921875" style="103" customWidth="1"/>
    <col min="3576" max="3576" width="31.8984375" style="103" customWidth="1"/>
    <col min="3577" max="3577" width="9.796875" style="103" customWidth="1"/>
    <col min="3578" max="3578" width="32.19921875" style="103" customWidth="1"/>
    <col min="3579" max="3579" width="20.296875" style="103" bestFit="1" customWidth="1"/>
    <col min="3580" max="3580" width="21.3984375" style="103" customWidth="1"/>
    <col min="3581" max="3581" width="10.8984375" style="103" bestFit="1" customWidth="1"/>
    <col min="3582" max="3585" width="11.69921875" style="103" customWidth="1"/>
    <col min="3586" max="3586" width="30" style="103" customWidth="1"/>
    <col min="3587" max="3587" width="26" style="103" customWidth="1"/>
    <col min="3588" max="3829" width="8.09765625" style="103"/>
    <col min="3830" max="3831" width="5.69921875" style="103" customWidth="1"/>
    <col min="3832" max="3832" width="31.8984375" style="103" customWidth="1"/>
    <col min="3833" max="3833" width="9.796875" style="103" customWidth="1"/>
    <col min="3834" max="3834" width="32.19921875" style="103" customWidth="1"/>
    <col min="3835" max="3835" width="20.296875" style="103" bestFit="1" customWidth="1"/>
    <col min="3836" max="3836" width="21.3984375" style="103" customWidth="1"/>
    <col min="3837" max="3837" width="10.8984375" style="103" bestFit="1" customWidth="1"/>
    <col min="3838" max="3841" width="11.69921875" style="103" customWidth="1"/>
    <col min="3842" max="3842" width="30" style="103" customWidth="1"/>
    <col min="3843" max="3843" width="26" style="103" customWidth="1"/>
    <col min="3844" max="4085" width="8.09765625" style="103"/>
    <col min="4086" max="4087" width="5.69921875" style="103" customWidth="1"/>
    <col min="4088" max="4088" width="31.8984375" style="103" customWidth="1"/>
    <col min="4089" max="4089" width="9.796875" style="103" customWidth="1"/>
    <col min="4090" max="4090" width="32.19921875" style="103" customWidth="1"/>
    <col min="4091" max="4091" width="20.296875" style="103" bestFit="1" customWidth="1"/>
    <col min="4092" max="4092" width="21.3984375" style="103" customWidth="1"/>
    <col min="4093" max="4093" width="10.8984375" style="103" bestFit="1" customWidth="1"/>
    <col min="4094" max="4097" width="11.69921875" style="103" customWidth="1"/>
    <col min="4098" max="4098" width="30" style="103" customWidth="1"/>
    <col min="4099" max="4099" width="26" style="103" customWidth="1"/>
    <col min="4100" max="4341" width="8.09765625" style="103"/>
    <col min="4342" max="4343" width="5.69921875" style="103" customWidth="1"/>
    <col min="4344" max="4344" width="31.8984375" style="103" customWidth="1"/>
    <col min="4345" max="4345" width="9.796875" style="103" customWidth="1"/>
    <col min="4346" max="4346" width="32.19921875" style="103" customWidth="1"/>
    <col min="4347" max="4347" width="20.296875" style="103" bestFit="1" customWidth="1"/>
    <col min="4348" max="4348" width="21.3984375" style="103" customWidth="1"/>
    <col min="4349" max="4349" width="10.8984375" style="103" bestFit="1" customWidth="1"/>
    <col min="4350" max="4353" width="11.69921875" style="103" customWidth="1"/>
    <col min="4354" max="4354" width="30" style="103" customWidth="1"/>
    <col min="4355" max="4355" width="26" style="103" customWidth="1"/>
    <col min="4356" max="4597" width="8.09765625" style="103"/>
    <col min="4598" max="4599" width="5.69921875" style="103" customWidth="1"/>
    <col min="4600" max="4600" width="31.8984375" style="103" customWidth="1"/>
    <col min="4601" max="4601" width="9.796875" style="103" customWidth="1"/>
    <col min="4602" max="4602" width="32.19921875" style="103" customWidth="1"/>
    <col min="4603" max="4603" width="20.296875" style="103" bestFit="1" customWidth="1"/>
    <col min="4604" max="4604" width="21.3984375" style="103" customWidth="1"/>
    <col min="4605" max="4605" width="10.8984375" style="103" bestFit="1" customWidth="1"/>
    <col min="4606" max="4609" width="11.69921875" style="103" customWidth="1"/>
    <col min="4610" max="4610" width="30" style="103" customWidth="1"/>
    <col min="4611" max="4611" width="26" style="103" customWidth="1"/>
    <col min="4612" max="4853" width="8.09765625" style="103"/>
    <col min="4854" max="4855" width="5.69921875" style="103" customWidth="1"/>
    <col min="4856" max="4856" width="31.8984375" style="103" customWidth="1"/>
    <col min="4857" max="4857" width="9.796875" style="103" customWidth="1"/>
    <col min="4858" max="4858" width="32.19921875" style="103" customWidth="1"/>
    <col min="4859" max="4859" width="20.296875" style="103" bestFit="1" customWidth="1"/>
    <col min="4860" max="4860" width="21.3984375" style="103" customWidth="1"/>
    <col min="4861" max="4861" width="10.8984375" style="103" bestFit="1" customWidth="1"/>
    <col min="4862" max="4865" width="11.69921875" style="103" customWidth="1"/>
    <col min="4866" max="4866" width="30" style="103" customWidth="1"/>
    <col min="4867" max="4867" width="26" style="103" customWidth="1"/>
    <col min="4868" max="5109" width="8.09765625" style="103"/>
    <col min="5110" max="5111" width="5.69921875" style="103" customWidth="1"/>
    <col min="5112" max="5112" width="31.8984375" style="103" customWidth="1"/>
    <col min="5113" max="5113" width="9.796875" style="103" customWidth="1"/>
    <col min="5114" max="5114" width="32.19921875" style="103" customWidth="1"/>
    <col min="5115" max="5115" width="20.296875" style="103" bestFit="1" customWidth="1"/>
    <col min="5116" max="5116" width="21.3984375" style="103" customWidth="1"/>
    <col min="5117" max="5117" width="10.8984375" style="103" bestFit="1" customWidth="1"/>
    <col min="5118" max="5121" width="11.69921875" style="103" customWidth="1"/>
    <col min="5122" max="5122" width="30" style="103" customWidth="1"/>
    <col min="5123" max="5123" width="26" style="103" customWidth="1"/>
    <col min="5124" max="5365" width="8.09765625" style="103"/>
    <col min="5366" max="5367" width="5.69921875" style="103" customWidth="1"/>
    <col min="5368" max="5368" width="31.8984375" style="103" customWidth="1"/>
    <col min="5369" max="5369" width="9.796875" style="103" customWidth="1"/>
    <col min="5370" max="5370" width="32.19921875" style="103" customWidth="1"/>
    <col min="5371" max="5371" width="20.296875" style="103" bestFit="1" customWidth="1"/>
    <col min="5372" max="5372" width="21.3984375" style="103" customWidth="1"/>
    <col min="5373" max="5373" width="10.8984375" style="103" bestFit="1" customWidth="1"/>
    <col min="5374" max="5377" width="11.69921875" style="103" customWidth="1"/>
    <col min="5378" max="5378" width="30" style="103" customWidth="1"/>
    <col min="5379" max="5379" width="26" style="103" customWidth="1"/>
    <col min="5380" max="5621" width="8.09765625" style="103"/>
    <col min="5622" max="5623" width="5.69921875" style="103" customWidth="1"/>
    <col min="5624" max="5624" width="31.8984375" style="103" customWidth="1"/>
    <col min="5625" max="5625" width="9.796875" style="103" customWidth="1"/>
    <col min="5626" max="5626" width="32.19921875" style="103" customWidth="1"/>
    <col min="5627" max="5627" width="20.296875" style="103" bestFit="1" customWidth="1"/>
    <col min="5628" max="5628" width="21.3984375" style="103" customWidth="1"/>
    <col min="5629" max="5629" width="10.8984375" style="103" bestFit="1" customWidth="1"/>
    <col min="5630" max="5633" width="11.69921875" style="103" customWidth="1"/>
    <col min="5634" max="5634" width="30" style="103" customWidth="1"/>
    <col min="5635" max="5635" width="26" style="103" customWidth="1"/>
    <col min="5636" max="5877" width="8.09765625" style="103"/>
    <col min="5878" max="5879" width="5.69921875" style="103" customWidth="1"/>
    <col min="5880" max="5880" width="31.8984375" style="103" customWidth="1"/>
    <col min="5881" max="5881" width="9.796875" style="103" customWidth="1"/>
    <col min="5882" max="5882" width="32.19921875" style="103" customWidth="1"/>
    <col min="5883" max="5883" width="20.296875" style="103" bestFit="1" customWidth="1"/>
    <col min="5884" max="5884" width="21.3984375" style="103" customWidth="1"/>
    <col min="5885" max="5885" width="10.8984375" style="103" bestFit="1" customWidth="1"/>
    <col min="5886" max="5889" width="11.69921875" style="103" customWidth="1"/>
    <col min="5890" max="5890" width="30" style="103" customWidth="1"/>
    <col min="5891" max="5891" width="26" style="103" customWidth="1"/>
    <col min="5892" max="6133" width="8.09765625" style="103"/>
    <col min="6134" max="6135" width="5.69921875" style="103" customWidth="1"/>
    <col min="6136" max="6136" width="31.8984375" style="103" customWidth="1"/>
    <col min="6137" max="6137" width="9.796875" style="103" customWidth="1"/>
    <col min="6138" max="6138" width="32.19921875" style="103" customWidth="1"/>
    <col min="6139" max="6139" width="20.296875" style="103" bestFit="1" customWidth="1"/>
    <col min="6140" max="6140" width="21.3984375" style="103" customWidth="1"/>
    <col min="6141" max="6141" width="10.8984375" style="103" bestFit="1" customWidth="1"/>
    <col min="6142" max="6145" width="11.69921875" style="103" customWidth="1"/>
    <col min="6146" max="6146" width="30" style="103" customWidth="1"/>
    <col min="6147" max="6147" width="26" style="103" customWidth="1"/>
    <col min="6148" max="6389" width="8.09765625" style="103"/>
    <col min="6390" max="6391" width="5.69921875" style="103" customWidth="1"/>
    <col min="6392" max="6392" width="31.8984375" style="103" customWidth="1"/>
    <col min="6393" max="6393" width="9.796875" style="103" customWidth="1"/>
    <col min="6394" max="6394" width="32.19921875" style="103" customWidth="1"/>
    <col min="6395" max="6395" width="20.296875" style="103" bestFit="1" customWidth="1"/>
    <col min="6396" max="6396" width="21.3984375" style="103" customWidth="1"/>
    <col min="6397" max="6397" width="10.8984375" style="103" bestFit="1" customWidth="1"/>
    <col min="6398" max="6401" width="11.69921875" style="103" customWidth="1"/>
    <col min="6402" max="6402" width="30" style="103" customWidth="1"/>
    <col min="6403" max="6403" width="26" style="103" customWidth="1"/>
    <col min="6404" max="6645" width="8.09765625" style="103"/>
    <col min="6646" max="6647" width="5.69921875" style="103" customWidth="1"/>
    <col min="6648" max="6648" width="31.8984375" style="103" customWidth="1"/>
    <col min="6649" max="6649" width="9.796875" style="103" customWidth="1"/>
    <col min="6650" max="6650" width="32.19921875" style="103" customWidth="1"/>
    <col min="6651" max="6651" width="20.296875" style="103" bestFit="1" customWidth="1"/>
    <col min="6652" max="6652" width="21.3984375" style="103" customWidth="1"/>
    <col min="6653" max="6653" width="10.8984375" style="103" bestFit="1" customWidth="1"/>
    <col min="6654" max="6657" width="11.69921875" style="103" customWidth="1"/>
    <col min="6658" max="6658" width="30" style="103" customWidth="1"/>
    <col min="6659" max="6659" width="26" style="103" customWidth="1"/>
    <col min="6660" max="6901" width="8.09765625" style="103"/>
    <col min="6902" max="6903" width="5.69921875" style="103" customWidth="1"/>
    <col min="6904" max="6904" width="31.8984375" style="103" customWidth="1"/>
    <col min="6905" max="6905" width="9.796875" style="103" customWidth="1"/>
    <col min="6906" max="6906" width="32.19921875" style="103" customWidth="1"/>
    <col min="6907" max="6907" width="20.296875" style="103" bestFit="1" customWidth="1"/>
    <col min="6908" max="6908" width="21.3984375" style="103" customWidth="1"/>
    <col min="6909" max="6909" width="10.8984375" style="103" bestFit="1" customWidth="1"/>
    <col min="6910" max="6913" width="11.69921875" style="103" customWidth="1"/>
    <col min="6914" max="6914" width="30" style="103" customWidth="1"/>
    <col min="6915" max="6915" width="26" style="103" customWidth="1"/>
    <col min="6916" max="7157" width="8.09765625" style="103"/>
    <col min="7158" max="7159" width="5.69921875" style="103" customWidth="1"/>
    <col min="7160" max="7160" width="31.8984375" style="103" customWidth="1"/>
    <col min="7161" max="7161" width="9.796875" style="103" customWidth="1"/>
    <col min="7162" max="7162" width="32.19921875" style="103" customWidth="1"/>
    <col min="7163" max="7163" width="20.296875" style="103" bestFit="1" customWidth="1"/>
    <col min="7164" max="7164" width="21.3984375" style="103" customWidth="1"/>
    <col min="7165" max="7165" width="10.8984375" style="103" bestFit="1" customWidth="1"/>
    <col min="7166" max="7169" width="11.69921875" style="103" customWidth="1"/>
    <col min="7170" max="7170" width="30" style="103" customWidth="1"/>
    <col min="7171" max="7171" width="26" style="103" customWidth="1"/>
    <col min="7172" max="7413" width="8.09765625" style="103"/>
    <col min="7414" max="7415" width="5.69921875" style="103" customWidth="1"/>
    <col min="7416" max="7416" width="31.8984375" style="103" customWidth="1"/>
    <col min="7417" max="7417" width="9.796875" style="103" customWidth="1"/>
    <col min="7418" max="7418" width="32.19921875" style="103" customWidth="1"/>
    <col min="7419" max="7419" width="20.296875" style="103" bestFit="1" customWidth="1"/>
    <col min="7420" max="7420" width="21.3984375" style="103" customWidth="1"/>
    <col min="7421" max="7421" width="10.8984375" style="103" bestFit="1" customWidth="1"/>
    <col min="7422" max="7425" width="11.69921875" style="103" customWidth="1"/>
    <col min="7426" max="7426" width="30" style="103" customWidth="1"/>
    <col min="7427" max="7427" width="26" style="103" customWidth="1"/>
    <col min="7428" max="7669" width="8.09765625" style="103"/>
    <col min="7670" max="7671" width="5.69921875" style="103" customWidth="1"/>
    <col min="7672" max="7672" width="31.8984375" style="103" customWidth="1"/>
    <col min="7673" max="7673" width="9.796875" style="103" customWidth="1"/>
    <col min="7674" max="7674" width="32.19921875" style="103" customWidth="1"/>
    <col min="7675" max="7675" width="20.296875" style="103" bestFit="1" customWidth="1"/>
    <col min="7676" max="7676" width="21.3984375" style="103" customWidth="1"/>
    <col min="7677" max="7677" width="10.8984375" style="103" bestFit="1" customWidth="1"/>
    <col min="7678" max="7681" width="11.69921875" style="103" customWidth="1"/>
    <col min="7682" max="7682" width="30" style="103" customWidth="1"/>
    <col min="7683" max="7683" width="26" style="103" customWidth="1"/>
    <col min="7684" max="7925" width="8.09765625" style="103"/>
    <col min="7926" max="7927" width="5.69921875" style="103" customWidth="1"/>
    <col min="7928" max="7928" width="31.8984375" style="103" customWidth="1"/>
    <col min="7929" max="7929" width="9.796875" style="103" customWidth="1"/>
    <col min="7930" max="7930" width="32.19921875" style="103" customWidth="1"/>
    <col min="7931" max="7931" width="20.296875" style="103" bestFit="1" customWidth="1"/>
    <col min="7932" max="7932" width="21.3984375" style="103" customWidth="1"/>
    <col min="7933" max="7933" width="10.8984375" style="103" bestFit="1" customWidth="1"/>
    <col min="7934" max="7937" width="11.69921875" style="103" customWidth="1"/>
    <col min="7938" max="7938" width="30" style="103" customWidth="1"/>
    <col min="7939" max="7939" width="26" style="103" customWidth="1"/>
    <col min="7940" max="8181" width="8.09765625" style="103"/>
    <col min="8182" max="8183" width="5.69921875" style="103" customWidth="1"/>
    <col min="8184" max="8184" width="31.8984375" style="103" customWidth="1"/>
    <col min="8185" max="8185" width="9.796875" style="103" customWidth="1"/>
    <col min="8186" max="8186" width="32.19921875" style="103" customWidth="1"/>
    <col min="8187" max="8187" width="20.296875" style="103" bestFit="1" customWidth="1"/>
    <col min="8188" max="8188" width="21.3984375" style="103" customWidth="1"/>
    <col min="8189" max="8189" width="10.8984375" style="103" bestFit="1" customWidth="1"/>
    <col min="8190" max="8193" width="11.69921875" style="103" customWidth="1"/>
    <col min="8194" max="8194" width="30" style="103" customWidth="1"/>
    <col min="8195" max="8195" width="26" style="103" customWidth="1"/>
    <col min="8196" max="8437" width="8.09765625" style="103"/>
    <col min="8438" max="8439" width="5.69921875" style="103" customWidth="1"/>
    <col min="8440" max="8440" width="31.8984375" style="103" customWidth="1"/>
    <col min="8441" max="8441" width="9.796875" style="103" customWidth="1"/>
    <col min="8442" max="8442" width="32.19921875" style="103" customWidth="1"/>
    <col min="8443" max="8443" width="20.296875" style="103" bestFit="1" customWidth="1"/>
    <col min="8444" max="8444" width="21.3984375" style="103" customWidth="1"/>
    <col min="8445" max="8445" width="10.8984375" style="103" bestFit="1" customWidth="1"/>
    <col min="8446" max="8449" width="11.69921875" style="103" customWidth="1"/>
    <col min="8450" max="8450" width="30" style="103" customWidth="1"/>
    <col min="8451" max="8451" width="26" style="103" customWidth="1"/>
    <col min="8452" max="8693" width="8.09765625" style="103"/>
    <col min="8694" max="8695" width="5.69921875" style="103" customWidth="1"/>
    <col min="8696" max="8696" width="31.8984375" style="103" customWidth="1"/>
    <col min="8697" max="8697" width="9.796875" style="103" customWidth="1"/>
    <col min="8698" max="8698" width="32.19921875" style="103" customWidth="1"/>
    <col min="8699" max="8699" width="20.296875" style="103" bestFit="1" customWidth="1"/>
    <col min="8700" max="8700" width="21.3984375" style="103" customWidth="1"/>
    <col min="8701" max="8701" width="10.8984375" style="103" bestFit="1" customWidth="1"/>
    <col min="8702" max="8705" width="11.69921875" style="103" customWidth="1"/>
    <col min="8706" max="8706" width="30" style="103" customWidth="1"/>
    <col min="8707" max="8707" width="26" style="103" customWidth="1"/>
    <col min="8708" max="8949" width="8.09765625" style="103"/>
    <col min="8950" max="8951" width="5.69921875" style="103" customWidth="1"/>
    <col min="8952" max="8952" width="31.8984375" style="103" customWidth="1"/>
    <col min="8953" max="8953" width="9.796875" style="103" customWidth="1"/>
    <col min="8954" max="8954" width="32.19921875" style="103" customWidth="1"/>
    <col min="8955" max="8955" width="20.296875" style="103" bestFit="1" customWidth="1"/>
    <col min="8956" max="8956" width="21.3984375" style="103" customWidth="1"/>
    <col min="8957" max="8957" width="10.8984375" style="103" bestFit="1" customWidth="1"/>
    <col min="8958" max="8961" width="11.69921875" style="103" customWidth="1"/>
    <col min="8962" max="8962" width="30" style="103" customWidth="1"/>
    <col min="8963" max="8963" width="26" style="103" customWidth="1"/>
    <col min="8964" max="9205" width="8.09765625" style="103"/>
    <col min="9206" max="9207" width="5.69921875" style="103" customWidth="1"/>
    <col min="9208" max="9208" width="31.8984375" style="103" customWidth="1"/>
    <col min="9209" max="9209" width="9.796875" style="103" customWidth="1"/>
    <col min="9210" max="9210" width="32.19921875" style="103" customWidth="1"/>
    <col min="9211" max="9211" width="20.296875" style="103" bestFit="1" customWidth="1"/>
    <col min="9212" max="9212" width="21.3984375" style="103" customWidth="1"/>
    <col min="9213" max="9213" width="10.8984375" style="103" bestFit="1" customWidth="1"/>
    <col min="9214" max="9217" width="11.69921875" style="103" customWidth="1"/>
    <col min="9218" max="9218" width="30" style="103" customWidth="1"/>
    <col min="9219" max="9219" width="26" style="103" customWidth="1"/>
    <col min="9220" max="9461" width="8.09765625" style="103"/>
    <col min="9462" max="9463" width="5.69921875" style="103" customWidth="1"/>
    <col min="9464" max="9464" width="31.8984375" style="103" customWidth="1"/>
    <col min="9465" max="9465" width="9.796875" style="103" customWidth="1"/>
    <col min="9466" max="9466" width="32.19921875" style="103" customWidth="1"/>
    <col min="9467" max="9467" width="20.296875" style="103" bestFit="1" customWidth="1"/>
    <col min="9468" max="9468" width="21.3984375" style="103" customWidth="1"/>
    <col min="9469" max="9469" width="10.8984375" style="103" bestFit="1" customWidth="1"/>
    <col min="9470" max="9473" width="11.69921875" style="103" customWidth="1"/>
    <col min="9474" max="9474" width="30" style="103" customWidth="1"/>
    <col min="9475" max="9475" width="26" style="103" customWidth="1"/>
    <col min="9476" max="9717" width="8.09765625" style="103"/>
    <col min="9718" max="9719" width="5.69921875" style="103" customWidth="1"/>
    <col min="9720" max="9720" width="31.8984375" style="103" customWidth="1"/>
    <col min="9721" max="9721" width="9.796875" style="103" customWidth="1"/>
    <col min="9722" max="9722" width="32.19921875" style="103" customWidth="1"/>
    <col min="9723" max="9723" width="20.296875" style="103" bestFit="1" customWidth="1"/>
    <col min="9724" max="9724" width="21.3984375" style="103" customWidth="1"/>
    <col min="9725" max="9725" width="10.8984375" style="103" bestFit="1" customWidth="1"/>
    <col min="9726" max="9729" width="11.69921875" style="103" customWidth="1"/>
    <col min="9730" max="9730" width="30" style="103" customWidth="1"/>
    <col min="9731" max="9731" width="26" style="103" customWidth="1"/>
    <col min="9732" max="9973" width="8.09765625" style="103"/>
    <col min="9974" max="9975" width="5.69921875" style="103" customWidth="1"/>
    <col min="9976" max="9976" width="31.8984375" style="103" customWidth="1"/>
    <col min="9977" max="9977" width="9.796875" style="103" customWidth="1"/>
    <col min="9978" max="9978" width="32.19921875" style="103" customWidth="1"/>
    <col min="9979" max="9979" width="20.296875" style="103" bestFit="1" customWidth="1"/>
    <col min="9980" max="9980" width="21.3984375" style="103" customWidth="1"/>
    <col min="9981" max="9981" width="10.8984375" style="103" bestFit="1" customWidth="1"/>
    <col min="9982" max="9985" width="11.69921875" style="103" customWidth="1"/>
    <col min="9986" max="9986" width="30" style="103" customWidth="1"/>
    <col min="9987" max="9987" width="26" style="103" customWidth="1"/>
    <col min="9988" max="10229" width="8.09765625" style="103"/>
    <col min="10230" max="10231" width="5.69921875" style="103" customWidth="1"/>
    <col min="10232" max="10232" width="31.8984375" style="103" customWidth="1"/>
    <col min="10233" max="10233" width="9.796875" style="103" customWidth="1"/>
    <col min="10234" max="10234" width="32.19921875" style="103" customWidth="1"/>
    <col min="10235" max="10235" width="20.296875" style="103" bestFit="1" customWidth="1"/>
    <col min="10236" max="10236" width="21.3984375" style="103" customWidth="1"/>
    <col min="10237" max="10237" width="10.8984375" style="103" bestFit="1" customWidth="1"/>
    <col min="10238" max="10241" width="11.69921875" style="103" customWidth="1"/>
    <col min="10242" max="10242" width="30" style="103" customWidth="1"/>
    <col min="10243" max="10243" width="26" style="103" customWidth="1"/>
    <col min="10244" max="10485" width="8.09765625" style="103"/>
    <col min="10486" max="10487" width="5.69921875" style="103" customWidth="1"/>
    <col min="10488" max="10488" width="31.8984375" style="103" customWidth="1"/>
    <col min="10489" max="10489" width="9.796875" style="103" customWidth="1"/>
    <col min="10490" max="10490" width="32.19921875" style="103" customWidth="1"/>
    <col min="10491" max="10491" width="20.296875" style="103" bestFit="1" customWidth="1"/>
    <col min="10492" max="10492" width="21.3984375" style="103" customWidth="1"/>
    <col min="10493" max="10493" width="10.8984375" style="103" bestFit="1" customWidth="1"/>
    <col min="10494" max="10497" width="11.69921875" style="103" customWidth="1"/>
    <col min="10498" max="10498" width="30" style="103" customWidth="1"/>
    <col min="10499" max="10499" width="26" style="103" customWidth="1"/>
    <col min="10500" max="10741" width="8.09765625" style="103"/>
    <col min="10742" max="10743" width="5.69921875" style="103" customWidth="1"/>
    <col min="10744" max="10744" width="31.8984375" style="103" customWidth="1"/>
    <col min="10745" max="10745" width="9.796875" style="103" customWidth="1"/>
    <col min="10746" max="10746" width="32.19921875" style="103" customWidth="1"/>
    <col min="10747" max="10747" width="20.296875" style="103" bestFit="1" customWidth="1"/>
    <col min="10748" max="10748" width="21.3984375" style="103" customWidth="1"/>
    <col min="10749" max="10749" width="10.8984375" style="103" bestFit="1" customWidth="1"/>
    <col min="10750" max="10753" width="11.69921875" style="103" customWidth="1"/>
    <col min="10754" max="10754" width="30" style="103" customWidth="1"/>
    <col min="10755" max="10755" width="26" style="103" customWidth="1"/>
    <col min="10756" max="10997" width="8.09765625" style="103"/>
    <col min="10998" max="10999" width="5.69921875" style="103" customWidth="1"/>
    <col min="11000" max="11000" width="31.8984375" style="103" customWidth="1"/>
    <col min="11001" max="11001" width="9.796875" style="103" customWidth="1"/>
    <col min="11002" max="11002" width="32.19921875" style="103" customWidth="1"/>
    <col min="11003" max="11003" width="20.296875" style="103" bestFit="1" customWidth="1"/>
    <col min="11004" max="11004" width="21.3984375" style="103" customWidth="1"/>
    <col min="11005" max="11005" width="10.8984375" style="103" bestFit="1" customWidth="1"/>
    <col min="11006" max="11009" width="11.69921875" style="103" customWidth="1"/>
    <col min="11010" max="11010" width="30" style="103" customWidth="1"/>
    <col min="11011" max="11011" width="26" style="103" customWidth="1"/>
    <col min="11012" max="11253" width="8.09765625" style="103"/>
    <col min="11254" max="11255" width="5.69921875" style="103" customWidth="1"/>
    <col min="11256" max="11256" width="31.8984375" style="103" customWidth="1"/>
    <col min="11257" max="11257" width="9.796875" style="103" customWidth="1"/>
    <col min="11258" max="11258" width="32.19921875" style="103" customWidth="1"/>
    <col min="11259" max="11259" width="20.296875" style="103" bestFit="1" customWidth="1"/>
    <col min="11260" max="11260" width="21.3984375" style="103" customWidth="1"/>
    <col min="11261" max="11261" width="10.8984375" style="103" bestFit="1" customWidth="1"/>
    <col min="11262" max="11265" width="11.69921875" style="103" customWidth="1"/>
    <col min="11266" max="11266" width="30" style="103" customWidth="1"/>
    <col min="11267" max="11267" width="26" style="103" customWidth="1"/>
    <col min="11268" max="11509" width="8.09765625" style="103"/>
    <col min="11510" max="11511" width="5.69921875" style="103" customWidth="1"/>
    <col min="11512" max="11512" width="31.8984375" style="103" customWidth="1"/>
    <col min="11513" max="11513" width="9.796875" style="103" customWidth="1"/>
    <col min="11514" max="11514" width="32.19921875" style="103" customWidth="1"/>
    <col min="11515" max="11515" width="20.296875" style="103" bestFit="1" customWidth="1"/>
    <col min="11516" max="11516" width="21.3984375" style="103" customWidth="1"/>
    <col min="11517" max="11517" width="10.8984375" style="103" bestFit="1" customWidth="1"/>
    <col min="11518" max="11521" width="11.69921875" style="103" customWidth="1"/>
    <col min="11522" max="11522" width="30" style="103" customWidth="1"/>
    <col min="11523" max="11523" width="26" style="103" customWidth="1"/>
    <col min="11524" max="11765" width="8.09765625" style="103"/>
    <col min="11766" max="11767" width="5.69921875" style="103" customWidth="1"/>
    <col min="11768" max="11768" width="31.8984375" style="103" customWidth="1"/>
    <col min="11769" max="11769" width="9.796875" style="103" customWidth="1"/>
    <col min="11770" max="11770" width="32.19921875" style="103" customWidth="1"/>
    <col min="11771" max="11771" width="20.296875" style="103" bestFit="1" customWidth="1"/>
    <col min="11772" max="11772" width="21.3984375" style="103" customWidth="1"/>
    <col min="11773" max="11773" width="10.8984375" style="103" bestFit="1" customWidth="1"/>
    <col min="11774" max="11777" width="11.69921875" style="103" customWidth="1"/>
    <col min="11778" max="11778" width="30" style="103" customWidth="1"/>
    <col min="11779" max="11779" width="26" style="103" customWidth="1"/>
    <col min="11780" max="12021" width="8.09765625" style="103"/>
    <col min="12022" max="12023" width="5.69921875" style="103" customWidth="1"/>
    <col min="12024" max="12024" width="31.8984375" style="103" customWidth="1"/>
    <col min="12025" max="12025" width="9.796875" style="103" customWidth="1"/>
    <col min="12026" max="12026" width="32.19921875" style="103" customWidth="1"/>
    <col min="12027" max="12027" width="20.296875" style="103" bestFit="1" customWidth="1"/>
    <col min="12028" max="12028" width="21.3984375" style="103" customWidth="1"/>
    <col min="12029" max="12029" width="10.8984375" style="103" bestFit="1" customWidth="1"/>
    <col min="12030" max="12033" width="11.69921875" style="103" customWidth="1"/>
    <col min="12034" max="12034" width="30" style="103" customWidth="1"/>
    <col min="12035" max="12035" width="26" style="103" customWidth="1"/>
    <col min="12036" max="12277" width="8.09765625" style="103"/>
    <col min="12278" max="12279" width="5.69921875" style="103" customWidth="1"/>
    <col min="12280" max="12280" width="31.8984375" style="103" customWidth="1"/>
    <col min="12281" max="12281" width="9.796875" style="103" customWidth="1"/>
    <col min="12282" max="12282" width="32.19921875" style="103" customWidth="1"/>
    <col min="12283" max="12283" width="20.296875" style="103" bestFit="1" customWidth="1"/>
    <col min="12284" max="12284" width="21.3984375" style="103" customWidth="1"/>
    <col min="12285" max="12285" width="10.8984375" style="103" bestFit="1" customWidth="1"/>
    <col min="12286" max="12289" width="11.69921875" style="103" customWidth="1"/>
    <col min="12290" max="12290" width="30" style="103" customWidth="1"/>
    <col min="12291" max="12291" width="26" style="103" customWidth="1"/>
    <col min="12292" max="12533" width="8.09765625" style="103"/>
    <col min="12534" max="12535" width="5.69921875" style="103" customWidth="1"/>
    <col min="12536" max="12536" width="31.8984375" style="103" customWidth="1"/>
    <col min="12537" max="12537" width="9.796875" style="103" customWidth="1"/>
    <col min="12538" max="12538" width="32.19921875" style="103" customWidth="1"/>
    <col min="12539" max="12539" width="20.296875" style="103" bestFit="1" customWidth="1"/>
    <col min="12540" max="12540" width="21.3984375" style="103" customWidth="1"/>
    <col min="12541" max="12541" width="10.8984375" style="103" bestFit="1" customWidth="1"/>
    <col min="12542" max="12545" width="11.69921875" style="103" customWidth="1"/>
    <col min="12546" max="12546" width="30" style="103" customWidth="1"/>
    <col min="12547" max="12547" width="26" style="103" customWidth="1"/>
    <col min="12548" max="12789" width="8.09765625" style="103"/>
    <col min="12790" max="12791" width="5.69921875" style="103" customWidth="1"/>
    <col min="12792" max="12792" width="31.8984375" style="103" customWidth="1"/>
    <col min="12793" max="12793" width="9.796875" style="103" customWidth="1"/>
    <col min="12794" max="12794" width="32.19921875" style="103" customWidth="1"/>
    <col min="12795" max="12795" width="20.296875" style="103" bestFit="1" customWidth="1"/>
    <col min="12796" max="12796" width="21.3984375" style="103" customWidth="1"/>
    <col min="12797" max="12797" width="10.8984375" style="103" bestFit="1" customWidth="1"/>
    <col min="12798" max="12801" width="11.69921875" style="103" customWidth="1"/>
    <col min="12802" max="12802" width="30" style="103" customWidth="1"/>
    <col min="12803" max="12803" width="26" style="103" customWidth="1"/>
    <col min="12804" max="13045" width="8.09765625" style="103"/>
    <col min="13046" max="13047" width="5.69921875" style="103" customWidth="1"/>
    <col min="13048" max="13048" width="31.8984375" style="103" customWidth="1"/>
    <col min="13049" max="13049" width="9.796875" style="103" customWidth="1"/>
    <col min="13050" max="13050" width="32.19921875" style="103" customWidth="1"/>
    <col min="13051" max="13051" width="20.296875" style="103" bestFit="1" customWidth="1"/>
    <col min="13052" max="13052" width="21.3984375" style="103" customWidth="1"/>
    <col min="13053" max="13053" width="10.8984375" style="103" bestFit="1" customWidth="1"/>
    <col min="13054" max="13057" width="11.69921875" style="103" customWidth="1"/>
    <col min="13058" max="13058" width="30" style="103" customWidth="1"/>
    <col min="13059" max="13059" width="26" style="103" customWidth="1"/>
    <col min="13060" max="13301" width="8.09765625" style="103"/>
    <col min="13302" max="13303" width="5.69921875" style="103" customWidth="1"/>
    <col min="13304" max="13304" width="31.8984375" style="103" customWidth="1"/>
    <col min="13305" max="13305" width="9.796875" style="103" customWidth="1"/>
    <col min="13306" max="13306" width="32.19921875" style="103" customWidth="1"/>
    <col min="13307" max="13307" width="20.296875" style="103" bestFit="1" customWidth="1"/>
    <col min="13308" max="13308" width="21.3984375" style="103" customWidth="1"/>
    <col min="13309" max="13309" width="10.8984375" style="103" bestFit="1" customWidth="1"/>
    <col min="13310" max="13313" width="11.69921875" style="103" customWidth="1"/>
    <col min="13314" max="13314" width="30" style="103" customWidth="1"/>
    <col min="13315" max="13315" width="26" style="103" customWidth="1"/>
    <col min="13316" max="13557" width="8.09765625" style="103"/>
    <col min="13558" max="13559" width="5.69921875" style="103" customWidth="1"/>
    <col min="13560" max="13560" width="31.8984375" style="103" customWidth="1"/>
    <col min="13561" max="13561" width="9.796875" style="103" customWidth="1"/>
    <col min="13562" max="13562" width="32.19921875" style="103" customWidth="1"/>
    <col min="13563" max="13563" width="20.296875" style="103" bestFit="1" customWidth="1"/>
    <col min="13564" max="13564" width="21.3984375" style="103" customWidth="1"/>
    <col min="13565" max="13565" width="10.8984375" style="103" bestFit="1" customWidth="1"/>
    <col min="13566" max="13569" width="11.69921875" style="103" customWidth="1"/>
    <col min="13570" max="13570" width="30" style="103" customWidth="1"/>
    <col min="13571" max="13571" width="26" style="103" customWidth="1"/>
    <col min="13572" max="13813" width="8.09765625" style="103"/>
    <col min="13814" max="13815" width="5.69921875" style="103" customWidth="1"/>
    <col min="13816" max="13816" width="31.8984375" style="103" customWidth="1"/>
    <col min="13817" max="13817" width="9.796875" style="103" customWidth="1"/>
    <col min="13818" max="13818" width="32.19921875" style="103" customWidth="1"/>
    <col min="13819" max="13819" width="20.296875" style="103" bestFit="1" customWidth="1"/>
    <col min="13820" max="13820" width="21.3984375" style="103" customWidth="1"/>
    <col min="13821" max="13821" width="10.8984375" style="103" bestFit="1" customWidth="1"/>
    <col min="13822" max="13825" width="11.69921875" style="103" customWidth="1"/>
    <col min="13826" max="13826" width="30" style="103" customWidth="1"/>
    <col min="13827" max="13827" width="26" style="103" customWidth="1"/>
    <col min="13828" max="14069" width="8.09765625" style="103"/>
    <col min="14070" max="14071" width="5.69921875" style="103" customWidth="1"/>
    <col min="14072" max="14072" width="31.8984375" style="103" customWidth="1"/>
    <col min="14073" max="14073" width="9.796875" style="103" customWidth="1"/>
    <col min="14074" max="14074" width="32.19921875" style="103" customWidth="1"/>
    <col min="14075" max="14075" width="20.296875" style="103" bestFit="1" customWidth="1"/>
    <col min="14076" max="14076" width="21.3984375" style="103" customWidth="1"/>
    <col min="14077" max="14077" width="10.8984375" style="103" bestFit="1" customWidth="1"/>
    <col min="14078" max="14081" width="11.69921875" style="103" customWidth="1"/>
    <col min="14082" max="14082" width="30" style="103" customWidth="1"/>
    <col min="14083" max="14083" width="26" style="103" customWidth="1"/>
    <col min="14084" max="14325" width="8.09765625" style="103"/>
    <col min="14326" max="14327" width="5.69921875" style="103" customWidth="1"/>
    <col min="14328" max="14328" width="31.8984375" style="103" customWidth="1"/>
    <col min="14329" max="14329" width="9.796875" style="103" customWidth="1"/>
    <col min="14330" max="14330" width="32.19921875" style="103" customWidth="1"/>
    <col min="14331" max="14331" width="20.296875" style="103" bestFit="1" customWidth="1"/>
    <col min="14332" max="14332" width="21.3984375" style="103" customWidth="1"/>
    <col min="14333" max="14333" width="10.8984375" style="103" bestFit="1" customWidth="1"/>
    <col min="14334" max="14337" width="11.69921875" style="103" customWidth="1"/>
    <col min="14338" max="14338" width="30" style="103" customWidth="1"/>
    <col min="14339" max="14339" width="26" style="103" customWidth="1"/>
    <col min="14340" max="14581" width="8.09765625" style="103"/>
    <col min="14582" max="14583" width="5.69921875" style="103" customWidth="1"/>
    <col min="14584" max="14584" width="31.8984375" style="103" customWidth="1"/>
    <col min="14585" max="14585" width="9.796875" style="103" customWidth="1"/>
    <col min="14586" max="14586" width="32.19921875" style="103" customWidth="1"/>
    <col min="14587" max="14587" width="20.296875" style="103" bestFit="1" customWidth="1"/>
    <col min="14588" max="14588" width="21.3984375" style="103" customWidth="1"/>
    <col min="14589" max="14589" width="10.8984375" style="103" bestFit="1" customWidth="1"/>
    <col min="14590" max="14593" width="11.69921875" style="103" customWidth="1"/>
    <col min="14594" max="14594" width="30" style="103" customWidth="1"/>
    <col min="14595" max="14595" width="26" style="103" customWidth="1"/>
    <col min="14596" max="14837" width="8.09765625" style="103"/>
    <col min="14838" max="14839" width="5.69921875" style="103" customWidth="1"/>
    <col min="14840" max="14840" width="31.8984375" style="103" customWidth="1"/>
    <col min="14841" max="14841" width="9.796875" style="103" customWidth="1"/>
    <col min="14842" max="14842" width="32.19921875" style="103" customWidth="1"/>
    <col min="14843" max="14843" width="20.296875" style="103" bestFit="1" customWidth="1"/>
    <col min="14844" max="14844" width="21.3984375" style="103" customWidth="1"/>
    <col min="14845" max="14845" width="10.8984375" style="103" bestFit="1" customWidth="1"/>
    <col min="14846" max="14849" width="11.69921875" style="103" customWidth="1"/>
    <col min="14850" max="14850" width="30" style="103" customWidth="1"/>
    <col min="14851" max="14851" width="26" style="103" customWidth="1"/>
    <col min="14852" max="15093" width="8.09765625" style="103"/>
    <col min="15094" max="15095" width="5.69921875" style="103" customWidth="1"/>
    <col min="15096" max="15096" width="31.8984375" style="103" customWidth="1"/>
    <col min="15097" max="15097" width="9.796875" style="103" customWidth="1"/>
    <col min="15098" max="15098" width="32.19921875" style="103" customWidth="1"/>
    <col min="15099" max="15099" width="20.296875" style="103" bestFit="1" customWidth="1"/>
    <col min="15100" max="15100" width="21.3984375" style="103" customWidth="1"/>
    <col min="15101" max="15101" width="10.8984375" style="103" bestFit="1" customWidth="1"/>
    <col min="15102" max="15105" width="11.69921875" style="103" customWidth="1"/>
    <col min="15106" max="15106" width="30" style="103" customWidth="1"/>
    <col min="15107" max="15107" width="26" style="103" customWidth="1"/>
    <col min="15108" max="15349" width="8.09765625" style="103"/>
    <col min="15350" max="15351" width="5.69921875" style="103" customWidth="1"/>
    <col min="15352" max="15352" width="31.8984375" style="103" customWidth="1"/>
    <col min="15353" max="15353" width="9.796875" style="103" customWidth="1"/>
    <col min="15354" max="15354" width="32.19921875" style="103" customWidth="1"/>
    <col min="15355" max="15355" width="20.296875" style="103" bestFit="1" customWidth="1"/>
    <col min="15356" max="15356" width="21.3984375" style="103" customWidth="1"/>
    <col min="15357" max="15357" width="10.8984375" style="103" bestFit="1" customWidth="1"/>
    <col min="15358" max="15361" width="11.69921875" style="103" customWidth="1"/>
    <col min="15362" max="15362" width="30" style="103" customWidth="1"/>
    <col min="15363" max="15363" width="26" style="103" customWidth="1"/>
    <col min="15364" max="15605" width="8.09765625" style="103"/>
    <col min="15606" max="15607" width="5.69921875" style="103" customWidth="1"/>
    <col min="15608" max="15608" width="31.8984375" style="103" customWidth="1"/>
    <col min="15609" max="15609" width="9.796875" style="103" customWidth="1"/>
    <col min="15610" max="15610" width="32.19921875" style="103" customWidth="1"/>
    <col min="15611" max="15611" width="20.296875" style="103" bestFit="1" customWidth="1"/>
    <col min="15612" max="15612" width="21.3984375" style="103" customWidth="1"/>
    <col min="15613" max="15613" width="10.8984375" style="103" bestFit="1" customWidth="1"/>
    <col min="15614" max="15617" width="11.69921875" style="103" customWidth="1"/>
    <col min="15618" max="15618" width="30" style="103" customWidth="1"/>
    <col min="15619" max="15619" width="26" style="103" customWidth="1"/>
    <col min="15620" max="15861" width="8.09765625" style="103"/>
    <col min="15862" max="15863" width="5.69921875" style="103" customWidth="1"/>
    <col min="15864" max="15864" width="31.8984375" style="103" customWidth="1"/>
    <col min="15865" max="15865" width="9.796875" style="103" customWidth="1"/>
    <col min="15866" max="15866" width="32.19921875" style="103" customWidth="1"/>
    <col min="15867" max="15867" width="20.296875" style="103" bestFit="1" customWidth="1"/>
    <col min="15868" max="15868" width="21.3984375" style="103" customWidth="1"/>
    <col min="15869" max="15869" width="10.8984375" style="103" bestFit="1" customWidth="1"/>
    <col min="15870" max="15873" width="11.69921875" style="103" customWidth="1"/>
    <col min="15874" max="15874" width="30" style="103" customWidth="1"/>
    <col min="15875" max="15875" width="26" style="103" customWidth="1"/>
    <col min="15876" max="16117" width="8.09765625" style="103"/>
    <col min="16118" max="16119" width="5.69921875" style="103" customWidth="1"/>
    <col min="16120" max="16120" width="31.8984375" style="103" customWidth="1"/>
    <col min="16121" max="16121" width="9.796875" style="103" customWidth="1"/>
    <col min="16122" max="16122" width="32.19921875" style="103" customWidth="1"/>
    <col min="16123" max="16123" width="20.296875" style="103" bestFit="1" customWidth="1"/>
    <col min="16124" max="16124" width="21.3984375" style="103" customWidth="1"/>
    <col min="16125" max="16125" width="10.8984375" style="103" bestFit="1" customWidth="1"/>
    <col min="16126" max="16129" width="11.69921875" style="103" customWidth="1"/>
    <col min="16130" max="16130" width="30" style="103" customWidth="1"/>
    <col min="16131" max="16131" width="26" style="103" customWidth="1"/>
    <col min="16132" max="16384" width="8.09765625" style="103"/>
  </cols>
  <sheetData>
    <row r="1" spans="1:8" ht="40.049999999999997" customHeight="1">
      <c r="A1" s="126" t="s">
        <v>1352</v>
      </c>
      <c r="B1" s="126"/>
      <c r="C1" s="126"/>
      <c r="D1" s="126"/>
      <c r="E1" s="126"/>
      <c r="F1" s="126"/>
      <c r="G1" s="126"/>
      <c r="H1" s="126"/>
    </row>
    <row r="2" spans="1:8" ht="40.049999999999997" customHeight="1">
      <c r="A2" s="127" t="s">
        <v>1348</v>
      </c>
      <c r="B2" s="127"/>
      <c r="C2" s="127"/>
      <c r="D2" s="127"/>
      <c r="E2" s="127"/>
      <c r="F2" s="127"/>
      <c r="G2" s="127"/>
      <c r="H2" s="127"/>
    </row>
    <row r="3" spans="1:8" ht="70.05" customHeight="1">
      <c r="A3" s="125" t="s">
        <v>511</v>
      </c>
      <c r="B3" s="125"/>
      <c r="C3" s="109" t="s">
        <v>674</v>
      </c>
      <c r="D3" s="109" t="s">
        <v>0</v>
      </c>
      <c r="E3" s="109" t="s">
        <v>961</v>
      </c>
      <c r="F3" s="110" t="s">
        <v>1265</v>
      </c>
      <c r="G3" s="110" t="s">
        <v>1266</v>
      </c>
      <c r="H3" s="109" t="s">
        <v>512</v>
      </c>
    </row>
    <row r="4" spans="1:8" ht="40.049999999999997" customHeight="1">
      <c r="A4" s="95">
        <v>1</v>
      </c>
      <c r="B4" s="95">
        <v>1</v>
      </c>
      <c r="C4" s="98" t="s">
        <v>1116</v>
      </c>
      <c r="D4" s="100" t="s">
        <v>1195</v>
      </c>
      <c r="E4" s="97" t="s">
        <v>1305</v>
      </c>
      <c r="F4" s="99">
        <v>20</v>
      </c>
      <c r="G4" s="102">
        <v>1</v>
      </c>
      <c r="H4" s="102"/>
    </row>
    <row r="5" spans="1:8" ht="40.049999999999997" customHeight="1">
      <c r="A5" s="95">
        <v>2</v>
      </c>
      <c r="B5" s="95">
        <v>2</v>
      </c>
      <c r="C5" s="98" t="s">
        <v>1117</v>
      </c>
      <c r="D5" s="100" t="s">
        <v>1196</v>
      </c>
      <c r="E5" s="97" t="s">
        <v>1306</v>
      </c>
      <c r="F5" s="97">
        <v>20</v>
      </c>
      <c r="G5" s="102">
        <v>1</v>
      </c>
      <c r="H5" s="102"/>
    </row>
    <row r="6" spans="1:8" ht="40.049999999999997" customHeight="1">
      <c r="A6" s="95">
        <v>3</v>
      </c>
      <c r="B6" s="95">
        <v>3</v>
      </c>
      <c r="C6" s="98" t="s">
        <v>1118</v>
      </c>
      <c r="D6" s="100" t="s">
        <v>152</v>
      </c>
      <c r="E6" s="97" t="s">
        <v>1307</v>
      </c>
      <c r="F6" s="99">
        <v>20</v>
      </c>
      <c r="G6" s="102">
        <v>1</v>
      </c>
      <c r="H6" s="102"/>
    </row>
    <row r="7" spans="1:8" ht="40.049999999999997" customHeight="1">
      <c r="A7" s="95">
        <v>4</v>
      </c>
      <c r="B7" s="95">
        <v>4</v>
      </c>
      <c r="C7" s="98" t="s">
        <v>1119</v>
      </c>
      <c r="D7" s="100" t="s">
        <v>1197</v>
      </c>
      <c r="E7" s="99" t="s">
        <v>1308</v>
      </c>
      <c r="F7" s="99">
        <v>20</v>
      </c>
      <c r="G7" s="102">
        <v>1</v>
      </c>
      <c r="H7" s="102"/>
    </row>
    <row r="8" spans="1:8" ht="40.049999999999997" customHeight="1">
      <c r="A8" s="95">
        <v>5</v>
      </c>
      <c r="B8" s="95">
        <v>5</v>
      </c>
      <c r="C8" s="98" t="s">
        <v>1120</v>
      </c>
      <c r="D8" s="100" t="s">
        <v>1198</v>
      </c>
      <c r="E8" s="99" t="s">
        <v>1309</v>
      </c>
      <c r="F8" s="99">
        <v>20</v>
      </c>
      <c r="G8" s="102">
        <v>1</v>
      </c>
      <c r="H8" s="102"/>
    </row>
    <row r="9" spans="1:8" ht="40.049999999999997" customHeight="1">
      <c r="A9" s="95">
        <v>6</v>
      </c>
      <c r="B9" s="95">
        <v>6</v>
      </c>
      <c r="C9" s="98" t="s">
        <v>1121</v>
      </c>
      <c r="D9" s="100" t="s">
        <v>1199</v>
      </c>
      <c r="E9" s="97" t="s">
        <v>1310</v>
      </c>
      <c r="F9" s="99">
        <v>20</v>
      </c>
      <c r="G9" s="102">
        <v>1</v>
      </c>
      <c r="H9" s="102"/>
    </row>
    <row r="10" spans="1:8" ht="40.049999999999997" customHeight="1">
      <c r="A10" s="95">
        <v>7</v>
      </c>
      <c r="B10" s="95">
        <v>7</v>
      </c>
      <c r="C10" s="98" t="s">
        <v>1122</v>
      </c>
      <c r="D10" s="100" t="s">
        <v>1200</v>
      </c>
      <c r="E10" s="97" t="s">
        <v>1311</v>
      </c>
      <c r="F10" s="99">
        <v>20</v>
      </c>
      <c r="G10" s="102">
        <v>1</v>
      </c>
      <c r="H10" s="102"/>
    </row>
    <row r="11" spans="1:8" ht="40.049999999999997" customHeight="1">
      <c r="A11" s="95">
        <v>8</v>
      </c>
      <c r="B11" s="95">
        <v>8</v>
      </c>
      <c r="C11" s="98" t="s">
        <v>1123</v>
      </c>
      <c r="D11" s="100" t="s">
        <v>1201</v>
      </c>
      <c r="E11" s="99" t="s">
        <v>1276</v>
      </c>
      <c r="F11" s="99">
        <v>20</v>
      </c>
      <c r="G11" s="102">
        <v>1</v>
      </c>
      <c r="H11" s="102"/>
    </row>
    <row r="12" spans="1:8" ht="40.049999999999997" customHeight="1">
      <c r="A12" s="95">
        <v>9</v>
      </c>
      <c r="B12" s="95">
        <v>9</v>
      </c>
      <c r="C12" s="100" t="s">
        <v>1124</v>
      </c>
      <c r="D12" s="100" t="s">
        <v>1202</v>
      </c>
      <c r="E12" s="97" t="s">
        <v>1274</v>
      </c>
      <c r="F12" s="99">
        <v>20</v>
      </c>
      <c r="G12" s="102">
        <v>1</v>
      </c>
      <c r="H12" s="102"/>
    </row>
    <row r="13" spans="1:8" ht="40.049999999999997" customHeight="1">
      <c r="A13" s="95">
        <v>10</v>
      </c>
      <c r="B13" s="95">
        <v>10</v>
      </c>
      <c r="C13" s="101" t="s">
        <v>1125</v>
      </c>
      <c r="D13" s="100" t="s">
        <v>1203</v>
      </c>
      <c r="E13" s="97" t="s">
        <v>1299</v>
      </c>
      <c r="F13" s="99">
        <v>20</v>
      </c>
      <c r="G13" s="102">
        <v>1</v>
      </c>
      <c r="H13" s="102"/>
    </row>
    <row r="14" spans="1:8" ht="40.049999999999997" customHeight="1">
      <c r="A14" s="95">
        <v>11</v>
      </c>
      <c r="B14" s="95">
        <v>11</v>
      </c>
      <c r="C14" s="100" t="s">
        <v>1126</v>
      </c>
      <c r="D14" s="100" t="s">
        <v>1204</v>
      </c>
      <c r="E14" s="99" t="s">
        <v>1277</v>
      </c>
      <c r="F14" s="97">
        <v>20</v>
      </c>
      <c r="G14" s="102">
        <v>1</v>
      </c>
      <c r="H14" s="102"/>
    </row>
    <row r="15" spans="1:8" ht="40.049999999999997" customHeight="1">
      <c r="A15" s="95">
        <v>12</v>
      </c>
      <c r="B15" s="95">
        <v>12</v>
      </c>
      <c r="C15" s="101" t="s">
        <v>1127</v>
      </c>
      <c r="D15" s="100" t="s">
        <v>1205</v>
      </c>
      <c r="E15" s="99" t="s">
        <v>1312</v>
      </c>
      <c r="F15" s="97">
        <v>20</v>
      </c>
      <c r="G15" s="102">
        <v>1</v>
      </c>
      <c r="H15" s="102"/>
    </row>
    <row r="16" spans="1:8" ht="40.049999999999997" customHeight="1">
      <c r="A16" s="95">
        <v>13</v>
      </c>
      <c r="B16" s="95">
        <v>13</v>
      </c>
      <c r="C16" s="101" t="s">
        <v>1128</v>
      </c>
      <c r="D16" s="100" t="s">
        <v>1206</v>
      </c>
      <c r="E16" s="99" t="s">
        <v>1313</v>
      </c>
      <c r="F16" s="97">
        <v>20</v>
      </c>
      <c r="G16" s="102">
        <v>1</v>
      </c>
      <c r="H16" s="102"/>
    </row>
    <row r="17" spans="1:8" ht="40.049999999999997" customHeight="1">
      <c r="A17" s="95">
        <v>14</v>
      </c>
      <c r="B17" s="95">
        <v>14</v>
      </c>
      <c r="C17" s="100" t="s">
        <v>1129</v>
      </c>
      <c r="D17" s="100" t="s">
        <v>1207</v>
      </c>
      <c r="E17" s="99" t="s">
        <v>1314</v>
      </c>
      <c r="F17" s="97">
        <v>20</v>
      </c>
      <c r="G17" s="102">
        <v>1</v>
      </c>
      <c r="H17" s="102"/>
    </row>
    <row r="18" spans="1:8" ht="40.049999999999997" customHeight="1">
      <c r="A18" s="95">
        <v>15</v>
      </c>
      <c r="B18" s="95">
        <v>15</v>
      </c>
      <c r="C18" s="100" t="s">
        <v>1130</v>
      </c>
      <c r="D18" s="100" t="s">
        <v>156</v>
      </c>
      <c r="E18" s="99" t="s">
        <v>1315</v>
      </c>
      <c r="F18" s="97">
        <v>20</v>
      </c>
      <c r="G18" s="102">
        <v>1</v>
      </c>
      <c r="H18" s="102"/>
    </row>
    <row r="19" spans="1:8" ht="40.049999999999997" customHeight="1">
      <c r="A19" s="95">
        <v>16</v>
      </c>
      <c r="B19" s="95">
        <v>16</v>
      </c>
      <c r="C19" s="101" t="s">
        <v>1131</v>
      </c>
      <c r="D19" s="100" t="s">
        <v>1208</v>
      </c>
      <c r="E19" s="99" t="s">
        <v>1278</v>
      </c>
      <c r="F19" s="97">
        <v>20</v>
      </c>
      <c r="G19" s="102">
        <v>1</v>
      </c>
      <c r="H19" s="102"/>
    </row>
    <row r="20" spans="1:8" ht="40.049999999999997" customHeight="1">
      <c r="A20" s="95">
        <v>17</v>
      </c>
      <c r="B20" s="95">
        <v>17</v>
      </c>
      <c r="C20" s="101" t="s">
        <v>1132</v>
      </c>
      <c r="D20" s="100" t="s">
        <v>1209</v>
      </c>
      <c r="E20" s="99" t="s">
        <v>1283</v>
      </c>
      <c r="F20" s="97">
        <v>20</v>
      </c>
      <c r="G20" s="102">
        <v>1</v>
      </c>
      <c r="H20" s="102"/>
    </row>
    <row r="21" spans="1:8" ht="40.049999999999997" customHeight="1">
      <c r="A21" s="95">
        <v>18</v>
      </c>
      <c r="B21" s="95">
        <v>18</v>
      </c>
      <c r="C21" s="101" t="s">
        <v>1133</v>
      </c>
      <c r="D21" s="100" t="s">
        <v>1210</v>
      </c>
      <c r="E21" s="99" t="s">
        <v>1288</v>
      </c>
      <c r="F21" s="97">
        <v>20</v>
      </c>
      <c r="G21" s="102">
        <v>1</v>
      </c>
      <c r="H21" s="102"/>
    </row>
    <row r="22" spans="1:8" ht="40.049999999999997" customHeight="1">
      <c r="A22" s="95">
        <v>19</v>
      </c>
      <c r="B22" s="95">
        <v>19</v>
      </c>
      <c r="C22" s="101" t="s">
        <v>1134</v>
      </c>
      <c r="D22" s="100" t="s">
        <v>1211</v>
      </c>
      <c r="E22" s="99" t="s">
        <v>1316</v>
      </c>
      <c r="F22" s="97">
        <v>20</v>
      </c>
      <c r="G22" s="102">
        <v>1</v>
      </c>
      <c r="H22" s="102"/>
    </row>
    <row r="23" spans="1:8" ht="40.049999999999997" customHeight="1">
      <c r="A23" s="95">
        <v>20</v>
      </c>
      <c r="B23" s="95">
        <v>20</v>
      </c>
      <c r="C23" s="101" t="s">
        <v>1135</v>
      </c>
      <c r="D23" s="100" t="s">
        <v>1212</v>
      </c>
      <c r="E23" s="99" t="s">
        <v>1317</v>
      </c>
      <c r="F23" s="97">
        <v>20</v>
      </c>
      <c r="G23" s="102">
        <v>1</v>
      </c>
      <c r="H23" s="102"/>
    </row>
    <row r="24" spans="1:8" ht="40.049999999999997" customHeight="1">
      <c r="A24" s="95">
        <v>21</v>
      </c>
      <c r="B24" s="95">
        <v>21</v>
      </c>
      <c r="C24" s="101" t="s">
        <v>1136</v>
      </c>
      <c r="D24" s="100" t="s">
        <v>1213</v>
      </c>
      <c r="E24" s="99" t="s">
        <v>1279</v>
      </c>
      <c r="F24" s="97">
        <v>20</v>
      </c>
      <c r="G24" s="102">
        <v>1</v>
      </c>
      <c r="H24" s="102"/>
    </row>
    <row r="25" spans="1:8" ht="40.049999999999997" customHeight="1">
      <c r="A25" s="95">
        <v>22</v>
      </c>
      <c r="B25" s="95">
        <v>22</v>
      </c>
      <c r="C25" s="101" t="s">
        <v>1137</v>
      </c>
      <c r="D25" s="100" t="s">
        <v>1214</v>
      </c>
      <c r="E25" s="99" t="s">
        <v>1289</v>
      </c>
      <c r="F25" s="97">
        <v>20</v>
      </c>
      <c r="G25" s="102">
        <v>1</v>
      </c>
      <c r="H25" s="102"/>
    </row>
    <row r="26" spans="1:8" ht="40.049999999999997" customHeight="1">
      <c r="A26" s="95">
        <v>23</v>
      </c>
      <c r="B26" s="95">
        <v>23</v>
      </c>
      <c r="C26" s="101" t="s">
        <v>1138</v>
      </c>
      <c r="D26" s="100" t="s">
        <v>1215</v>
      </c>
      <c r="E26" s="99" t="s">
        <v>1318</v>
      </c>
      <c r="F26" s="97">
        <v>20</v>
      </c>
      <c r="G26" s="102">
        <v>1</v>
      </c>
      <c r="H26" s="102"/>
    </row>
    <row r="27" spans="1:8" ht="40.049999999999997" customHeight="1">
      <c r="A27" s="95">
        <v>24</v>
      </c>
      <c r="B27" s="95">
        <v>24</v>
      </c>
      <c r="C27" s="102" t="s">
        <v>1139</v>
      </c>
      <c r="D27" s="102" t="s">
        <v>1216</v>
      </c>
      <c r="E27" s="102" t="s">
        <v>1319</v>
      </c>
      <c r="F27" s="102">
        <v>20</v>
      </c>
      <c r="G27" s="102">
        <v>1</v>
      </c>
      <c r="H27" s="102"/>
    </row>
    <row r="28" spans="1:8" ht="40.049999999999997" customHeight="1">
      <c r="A28" s="95">
        <v>25</v>
      </c>
      <c r="B28" s="95">
        <v>25</v>
      </c>
      <c r="C28" s="102" t="s">
        <v>1140</v>
      </c>
      <c r="D28" s="102" t="s">
        <v>1217</v>
      </c>
      <c r="E28" s="102" t="s">
        <v>1320</v>
      </c>
      <c r="F28" s="102">
        <v>20</v>
      </c>
      <c r="G28" s="102">
        <v>1</v>
      </c>
      <c r="H28" s="102"/>
    </row>
    <row r="29" spans="1:8" ht="40.049999999999997" customHeight="1">
      <c r="A29" s="95">
        <v>26</v>
      </c>
      <c r="B29" s="95">
        <v>26</v>
      </c>
      <c r="C29" s="102" t="s">
        <v>1141</v>
      </c>
      <c r="D29" s="102" t="s">
        <v>77</v>
      </c>
      <c r="E29" s="102" t="s">
        <v>1040</v>
      </c>
      <c r="F29" s="102">
        <v>20</v>
      </c>
      <c r="G29" s="102">
        <v>1</v>
      </c>
      <c r="H29" s="102"/>
    </row>
    <row r="30" spans="1:8" ht="40.049999999999997" customHeight="1">
      <c r="A30" s="95">
        <v>27</v>
      </c>
      <c r="B30" s="95">
        <v>27</v>
      </c>
      <c r="C30" s="102" t="s">
        <v>1142</v>
      </c>
      <c r="D30" s="102" t="s">
        <v>1218</v>
      </c>
      <c r="E30" s="102" t="s">
        <v>1321</v>
      </c>
      <c r="F30" s="102">
        <v>20</v>
      </c>
      <c r="G30" s="102">
        <v>1</v>
      </c>
      <c r="H30" s="102"/>
    </row>
    <row r="31" spans="1:8" ht="40.049999999999997" customHeight="1">
      <c r="A31" s="95">
        <v>28</v>
      </c>
      <c r="B31" s="95">
        <v>28</v>
      </c>
      <c r="C31" s="102" t="s">
        <v>1143</v>
      </c>
      <c r="D31" s="102" t="s">
        <v>1219</v>
      </c>
      <c r="E31" s="102" t="s">
        <v>1290</v>
      </c>
      <c r="F31" s="102">
        <v>20</v>
      </c>
      <c r="G31" s="102">
        <v>1</v>
      </c>
      <c r="H31" s="102"/>
    </row>
    <row r="32" spans="1:8" ht="40.049999999999997" customHeight="1">
      <c r="A32" s="95">
        <v>29</v>
      </c>
      <c r="B32" s="95">
        <v>29</v>
      </c>
      <c r="C32" s="102" t="s">
        <v>1144</v>
      </c>
      <c r="D32" s="102" t="s">
        <v>1220</v>
      </c>
      <c r="E32" s="102" t="s">
        <v>1322</v>
      </c>
      <c r="F32" s="102">
        <v>20</v>
      </c>
      <c r="G32" s="102">
        <v>1</v>
      </c>
      <c r="H32" s="102"/>
    </row>
    <row r="33" spans="1:8" ht="40.049999999999997" customHeight="1">
      <c r="A33" s="95">
        <v>30</v>
      </c>
      <c r="B33" s="95">
        <v>30</v>
      </c>
      <c r="C33" s="102" t="s">
        <v>1145</v>
      </c>
      <c r="D33" s="102" t="s">
        <v>91</v>
      </c>
      <c r="E33" s="102" t="s">
        <v>1047</v>
      </c>
      <c r="F33" s="102">
        <v>20</v>
      </c>
      <c r="G33" s="102">
        <v>1</v>
      </c>
      <c r="H33" s="102"/>
    </row>
    <row r="34" spans="1:8" ht="40.049999999999997" customHeight="1">
      <c r="A34" s="95">
        <v>31</v>
      </c>
      <c r="B34" s="95">
        <v>31</v>
      </c>
      <c r="C34" s="102" t="s">
        <v>1146</v>
      </c>
      <c r="D34" s="102" t="s">
        <v>1221</v>
      </c>
      <c r="E34" s="102" t="s">
        <v>1284</v>
      </c>
      <c r="F34" s="102">
        <v>20</v>
      </c>
      <c r="G34" s="102">
        <v>1</v>
      </c>
      <c r="H34" s="102"/>
    </row>
    <row r="35" spans="1:8" ht="40.049999999999997" customHeight="1">
      <c r="A35" s="95">
        <v>32</v>
      </c>
      <c r="B35" s="95">
        <v>32</v>
      </c>
      <c r="C35" s="102" t="s">
        <v>1147</v>
      </c>
      <c r="D35" s="102" t="s">
        <v>1222</v>
      </c>
      <c r="E35" s="102" t="s">
        <v>1291</v>
      </c>
      <c r="F35" s="102">
        <v>20</v>
      </c>
      <c r="G35" s="102">
        <v>1</v>
      </c>
      <c r="H35" s="102"/>
    </row>
    <row r="36" spans="1:8" ht="40.049999999999997" customHeight="1">
      <c r="A36" s="95">
        <v>33</v>
      </c>
      <c r="B36" s="95">
        <v>33</v>
      </c>
      <c r="C36" s="102" t="s">
        <v>1148</v>
      </c>
      <c r="D36" s="102" t="s">
        <v>1223</v>
      </c>
      <c r="E36" s="102" t="s">
        <v>1250</v>
      </c>
      <c r="F36" s="102">
        <v>20</v>
      </c>
      <c r="G36" s="102">
        <v>1</v>
      </c>
      <c r="H36" s="102"/>
    </row>
    <row r="37" spans="1:8" ht="40.049999999999997" customHeight="1">
      <c r="A37" s="95">
        <v>34</v>
      </c>
      <c r="B37" s="95">
        <v>34</v>
      </c>
      <c r="C37" s="102" t="s">
        <v>1149</v>
      </c>
      <c r="D37" s="102" t="s">
        <v>1224</v>
      </c>
      <c r="E37" s="102" t="s">
        <v>1300</v>
      </c>
      <c r="F37" s="102">
        <v>20</v>
      </c>
      <c r="G37" s="102">
        <v>1</v>
      </c>
      <c r="H37" s="102"/>
    </row>
    <row r="38" spans="1:8" ht="40.049999999999997" customHeight="1">
      <c r="A38" s="95">
        <v>35</v>
      </c>
      <c r="B38" s="95">
        <v>35</v>
      </c>
      <c r="C38" s="102" t="s">
        <v>1150</v>
      </c>
      <c r="D38" s="102" t="s">
        <v>1225</v>
      </c>
      <c r="E38" s="102" t="s">
        <v>1323</v>
      </c>
      <c r="F38" s="102">
        <v>20</v>
      </c>
      <c r="G38" s="102">
        <v>1</v>
      </c>
      <c r="H38" s="102"/>
    </row>
    <row r="39" spans="1:8" ht="40.049999999999997" customHeight="1">
      <c r="A39" s="95">
        <v>36</v>
      </c>
      <c r="B39" s="95">
        <v>36</v>
      </c>
      <c r="C39" s="102" t="s">
        <v>1151</v>
      </c>
      <c r="D39" s="102" t="s">
        <v>108</v>
      </c>
      <c r="E39" s="102" t="s">
        <v>1292</v>
      </c>
      <c r="F39" s="102">
        <v>20</v>
      </c>
      <c r="G39" s="102">
        <v>1</v>
      </c>
      <c r="H39" s="102"/>
    </row>
    <row r="40" spans="1:8" ht="40.049999999999997" customHeight="1">
      <c r="A40" s="95">
        <v>37</v>
      </c>
      <c r="B40" s="95">
        <v>37</v>
      </c>
      <c r="C40" s="102" t="s">
        <v>1152</v>
      </c>
      <c r="D40" s="102" t="s">
        <v>1226</v>
      </c>
      <c r="E40" s="102" t="s">
        <v>1324</v>
      </c>
      <c r="F40" s="102">
        <v>20</v>
      </c>
      <c r="G40" s="102">
        <v>1</v>
      </c>
      <c r="H40" s="102"/>
    </row>
    <row r="41" spans="1:8" ht="40.049999999999997" customHeight="1">
      <c r="A41" s="95">
        <v>38</v>
      </c>
      <c r="B41" s="95">
        <v>38</v>
      </c>
      <c r="C41" s="102" t="s">
        <v>1153</v>
      </c>
      <c r="D41" s="102" t="s">
        <v>220</v>
      </c>
      <c r="E41" s="102" t="s">
        <v>1325</v>
      </c>
      <c r="F41" s="102">
        <v>20</v>
      </c>
      <c r="G41" s="102">
        <v>1</v>
      </c>
      <c r="H41" s="102"/>
    </row>
    <row r="42" spans="1:8" ht="40.049999999999997" customHeight="1">
      <c r="A42" s="95">
        <v>39</v>
      </c>
      <c r="B42" s="95">
        <v>39</v>
      </c>
      <c r="C42" s="102" t="s">
        <v>1154</v>
      </c>
      <c r="D42" s="102" t="s">
        <v>1227</v>
      </c>
      <c r="E42" s="102" t="s">
        <v>1326</v>
      </c>
      <c r="F42" s="102">
        <v>20</v>
      </c>
      <c r="G42" s="102">
        <v>1</v>
      </c>
      <c r="H42" s="102"/>
    </row>
    <row r="43" spans="1:8" ht="40.049999999999997" customHeight="1">
      <c r="A43" s="95">
        <v>40</v>
      </c>
      <c r="B43" s="95">
        <v>40</v>
      </c>
      <c r="C43" s="102" t="s">
        <v>1155</v>
      </c>
      <c r="D43" s="102" t="s">
        <v>1228</v>
      </c>
      <c r="E43" s="102" t="s">
        <v>1285</v>
      </c>
      <c r="F43" s="102">
        <v>20</v>
      </c>
      <c r="G43" s="102">
        <v>1</v>
      </c>
      <c r="H43" s="102"/>
    </row>
    <row r="44" spans="1:8" ht="40.049999999999997" customHeight="1">
      <c r="A44" s="95">
        <v>41</v>
      </c>
      <c r="B44" s="95">
        <v>41</v>
      </c>
      <c r="C44" s="102" t="s">
        <v>1156</v>
      </c>
      <c r="D44" s="102" t="s">
        <v>1229</v>
      </c>
      <c r="E44" s="102" t="s">
        <v>1301</v>
      </c>
      <c r="F44" s="102">
        <v>20</v>
      </c>
      <c r="G44" s="102">
        <v>1</v>
      </c>
      <c r="H44" s="102"/>
    </row>
    <row r="45" spans="1:8" ht="40.049999999999997" customHeight="1">
      <c r="A45" s="95">
        <v>42</v>
      </c>
      <c r="B45" s="95">
        <v>42</v>
      </c>
      <c r="C45" s="102" t="s">
        <v>1157</v>
      </c>
      <c r="D45" s="102" t="s">
        <v>114</v>
      </c>
      <c r="E45" s="102" t="s">
        <v>1275</v>
      </c>
      <c r="F45" s="102">
        <v>20</v>
      </c>
      <c r="G45" s="102">
        <v>1</v>
      </c>
      <c r="H45" s="102"/>
    </row>
    <row r="46" spans="1:8" ht="40.049999999999997" customHeight="1">
      <c r="A46" s="95">
        <v>43</v>
      </c>
      <c r="B46" s="95">
        <v>43</v>
      </c>
      <c r="C46" s="102" t="s">
        <v>1158</v>
      </c>
      <c r="D46" s="102" t="s">
        <v>1230</v>
      </c>
      <c r="E46" s="102" t="s">
        <v>1293</v>
      </c>
      <c r="F46" s="102">
        <v>20</v>
      </c>
      <c r="G46" s="102">
        <v>1</v>
      </c>
      <c r="H46" s="102"/>
    </row>
    <row r="47" spans="1:8" ht="40.049999999999997" customHeight="1">
      <c r="A47" s="95">
        <v>44</v>
      </c>
      <c r="B47" s="95">
        <v>44</v>
      </c>
      <c r="C47" s="102" t="s">
        <v>1159</v>
      </c>
      <c r="D47" s="102" t="s">
        <v>1231</v>
      </c>
      <c r="E47" s="102" t="s">
        <v>1302</v>
      </c>
      <c r="F47" s="102">
        <v>20</v>
      </c>
      <c r="G47" s="102">
        <v>1</v>
      </c>
      <c r="H47" s="105"/>
    </row>
    <row r="48" spans="1:8" ht="40.049999999999997" customHeight="1">
      <c r="A48" s="95">
        <v>45</v>
      </c>
      <c r="B48" s="95">
        <v>45</v>
      </c>
      <c r="C48" s="102" t="s">
        <v>1160</v>
      </c>
      <c r="D48" s="102" t="s">
        <v>1232</v>
      </c>
      <c r="E48" s="102" t="s">
        <v>1327</v>
      </c>
      <c r="F48" s="102">
        <v>20</v>
      </c>
      <c r="G48" s="102">
        <v>1</v>
      </c>
      <c r="H48" s="102"/>
    </row>
    <row r="49" spans="1:8" ht="40.049999999999997" customHeight="1">
      <c r="A49" s="95">
        <v>46</v>
      </c>
      <c r="B49" s="95">
        <v>46</v>
      </c>
      <c r="C49" s="102" t="s">
        <v>1161</v>
      </c>
      <c r="D49" s="102" t="s">
        <v>1233</v>
      </c>
      <c r="E49" s="102" t="s">
        <v>1328</v>
      </c>
      <c r="F49" s="102">
        <v>20</v>
      </c>
      <c r="G49" s="102">
        <v>1</v>
      </c>
      <c r="H49" s="102"/>
    </row>
    <row r="50" spans="1:8" ht="40.049999999999997" customHeight="1">
      <c r="A50" s="95">
        <v>47</v>
      </c>
      <c r="B50" s="95">
        <v>47</v>
      </c>
      <c r="C50" s="102" t="s">
        <v>1162</v>
      </c>
      <c r="D50" s="102" t="s">
        <v>1234</v>
      </c>
      <c r="E50" s="102" t="s">
        <v>1329</v>
      </c>
      <c r="F50" s="102">
        <v>20</v>
      </c>
      <c r="G50" s="102">
        <v>1</v>
      </c>
      <c r="H50" s="102"/>
    </row>
    <row r="51" spans="1:8" ht="40.049999999999997" customHeight="1">
      <c r="A51" s="95">
        <v>48</v>
      </c>
      <c r="B51" s="95">
        <v>48</v>
      </c>
      <c r="C51" s="102" t="s">
        <v>1163</v>
      </c>
      <c r="D51" s="102" t="s">
        <v>1235</v>
      </c>
      <c r="E51" s="102" t="s">
        <v>1330</v>
      </c>
      <c r="F51" s="102">
        <v>20</v>
      </c>
      <c r="G51" s="102">
        <v>1</v>
      </c>
      <c r="H51" s="102"/>
    </row>
    <row r="52" spans="1:8" ht="40.049999999999997" customHeight="1">
      <c r="A52" s="95">
        <v>49</v>
      </c>
      <c r="B52" s="95">
        <v>49</v>
      </c>
      <c r="C52" s="102" t="s">
        <v>1164</v>
      </c>
      <c r="D52" s="102" t="s">
        <v>1236</v>
      </c>
      <c r="E52" s="102" t="s">
        <v>1294</v>
      </c>
      <c r="F52" s="102">
        <v>20</v>
      </c>
      <c r="G52" s="102">
        <v>1</v>
      </c>
      <c r="H52" s="102"/>
    </row>
    <row r="53" spans="1:8" ht="40.049999999999997" customHeight="1">
      <c r="A53" s="95">
        <v>50</v>
      </c>
      <c r="B53" s="95">
        <v>50</v>
      </c>
      <c r="C53" s="102" t="s">
        <v>1165</v>
      </c>
      <c r="D53" s="102" t="s">
        <v>1237</v>
      </c>
      <c r="E53" s="102" t="s">
        <v>1295</v>
      </c>
      <c r="F53" s="102">
        <v>20</v>
      </c>
      <c r="G53" s="102">
        <v>1</v>
      </c>
      <c r="H53" s="102"/>
    </row>
    <row r="54" spans="1:8" ht="40.049999999999997" customHeight="1">
      <c r="A54" s="95">
        <v>51</v>
      </c>
      <c r="B54" s="95">
        <v>51</v>
      </c>
      <c r="C54" s="102" t="s">
        <v>1166</v>
      </c>
      <c r="D54" s="102" t="s">
        <v>1238</v>
      </c>
      <c r="E54" s="102" t="s">
        <v>1331</v>
      </c>
      <c r="F54" s="102">
        <v>20</v>
      </c>
      <c r="G54" s="102">
        <v>1</v>
      </c>
      <c r="H54" s="102"/>
    </row>
    <row r="55" spans="1:8" ht="40.049999999999997" customHeight="1">
      <c r="A55" s="95">
        <v>52</v>
      </c>
      <c r="B55" s="95">
        <v>52</v>
      </c>
      <c r="C55" s="102" t="s">
        <v>1167</v>
      </c>
      <c r="D55" s="102" t="s">
        <v>1239</v>
      </c>
      <c r="E55" s="102" t="s">
        <v>1269</v>
      </c>
      <c r="F55" s="102">
        <v>20</v>
      </c>
      <c r="G55" s="102">
        <v>1</v>
      </c>
      <c r="H55" s="102"/>
    </row>
    <row r="56" spans="1:8" ht="40.049999999999997" customHeight="1">
      <c r="A56" s="95">
        <v>53</v>
      </c>
      <c r="B56" s="95">
        <v>53</v>
      </c>
      <c r="C56" s="102" t="s">
        <v>1168</v>
      </c>
      <c r="D56" s="102" t="s">
        <v>1240</v>
      </c>
      <c r="E56" s="102" t="s">
        <v>1332</v>
      </c>
      <c r="F56" s="102">
        <v>20</v>
      </c>
      <c r="G56" s="102">
        <v>1</v>
      </c>
      <c r="H56" s="102"/>
    </row>
    <row r="57" spans="1:8" ht="40.049999999999997" customHeight="1">
      <c r="A57" s="95">
        <v>54</v>
      </c>
      <c r="B57" s="95">
        <v>54</v>
      </c>
      <c r="C57" s="102" t="s">
        <v>1169</v>
      </c>
      <c r="D57" s="102" t="s">
        <v>1241</v>
      </c>
      <c r="E57" s="102" t="s">
        <v>1272</v>
      </c>
      <c r="F57" s="102">
        <v>20</v>
      </c>
      <c r="G57" s="102">
        <v>1</v>
      </c>
      <c r="H57" s="102"/>
    </row>
    <row r="58" spans="1:8" ht="40.049999999999997" customHeight="1">
      <c r="A58" s="95">
        <v>55</v>
      </c>
      <c r="B58" s="95">
        <v>55</v>
      </c>
      <c r="C58" s="102" t="s">
        <v>1170</v>
      </c>
      <c r="D58" s="102" t="s">
        <v>1242</v>
      </c>
      <c r="E58" s="102" t="s">
        <v>1303</v>
      </c>
      <c r="F58" s="102">
        <v>20</v>
      </c>
      <c r="G58" s="102">
        <v>1</v>
      </c>
      <c r="H58" s="102"/>
    </row>
    <row r="59" spans="1:8" ht="40.049999999999997" customHeight="1">
      <c r="A59" s="95">
        <v>56</v>
      </c>
      <c r="B59" s="95">
        <v>56</v>
      </c>
      <c r="C59" s="102" t="s">
        <v>1171</v>
      </c>
      <c r="D59" s="102" t="s">
        <v>1243</v>
      </c>
      <c r="E59" s="102" t="s">
        <v>1333</v>
      </c>
      <c r="F59" s="102">
        <v>20</v>
      </c>
      <c r="G59" s="102">
        <v>1</v>
      </c>
      <c r="H59" s="102"/>
    </row>
    <row r="60" spans="1:8" ht="40.049999999999997" customHeight="1">
      <c r="A60" s="95">
        <v>57</v>
      </c>
      <c r="B60" s="95">
        <v>57</v>
      </c>
      <c r="C60" s="102" t="s">
        <v>1172</v>
      </c>
      <c r="D60" s="102" t="s">
        <v>1244</v>
      </c>
      <c r="E60" s="102" t="s">
        <v>1270</v>
      </c>
      <c r="F60" s="102">
        <v>20</v>
      </c>
      <c r="G60" s="102">
        <v>1</v>
      </c>
      <c r="H60" s="102"/>
    </row>
    <row r="61" spans="1:8" ht="40.049999999999997" customHeight="1">
      <c r="A61" s="95">
        <v>58</v>
      </c>
      <c r="B61" s="95">
        <v>58</v>
      </c>
      <c r="C61" s="102" t="s">
        <v>1173</v>
      </c>
      <c r="D61" s="102" t="s">
        <v>1245</v>
      </c>
      <c r="E61" s="102" t="s">
        <v>1251</v>
      </c>
      <c r="F61" s="102">
        <v>20</v>
      </c>
      <c r="G61" s="102">
        <v>1</v>
      </c>
      <c r="H61" s="105"/>
    </row>
    <row r="62" spans="1:8" ht="40.049999999999997" customHeight="1">
      <c r="A62" s="95">
        <v>59</v>
      </c>
      <c r="B62" s="95">
        <v>59</v>
      </c>
      <c r="C62" s="102" t="s">
        <v>1174</v>
      </c>
      <c r="D62" s="102" t="s">
        <v>135</v>
      </c>
      <c r="E62" s="102" t="s">
        <v>1273</v>
      </c>
      <c r="F62" s="102">
        <v>20</v>
      </c>
      <c r="G62" s="102">
        <v>1</v>
      </c>
      <c r="H62" s="102"/>
    </row>
    <row r="63" spans="1:8" ht="40.049999999999997" customHeight="1">
      <c r="A63" s="95">
        <v>60</v>
      </c>
      <c r="B63" s="95">
        <v>60</v>
      </c>
      <c r="C63" s="102" t="s">
        <v>1175</v>
      </c>
      <c r="D63" s="102" t="s">
        <v>1246</v>
      </c>
      <c r="E63" s="102" t="s">
        <v>1334</v>
      </c>
      <c r="F63" s="102">
        <v>20</v>
      </c>
      <c r="G63" s="102">
        <v>1</v>
      </c>
      <c r="H63" s="102"/>
    </row>
    <row r="64" spans="1:8" ht="40.049999999999997" customHeight="1">
      <c r="A64" s="95">
        <v>61</v>
      </c>
      <c r="B64" s="95">
        <v>61</v>
      </c>
      <c r="C64" s="102" t="s">
        <v>1176</v>
      </c>
      <c r="D64" s="102" t="s">
        <v>137</v>
      </c>
      <c r="E64" s="102" t="s">
        <v>1335</v>
      </c>
      <c r="F64" s="102">
        <v>20</v>
      </c>
      <c r="G64" s="102">
        <v>1</v>
      </c>
      <c r="H64" s="102"/>
    </row>
    <row r="65" spans="1:8" ht="40.049999999999997" customHeight="1">
      <c r="A65" s="95">
        <v>62</v>
      </c>
      <c r="B65" s="95">
        <v>62</v>
      </c>
      <c r="C65" s="102" t="s">
        <v>1177</v>
      </c>
      <c r="D65" s="102" t="s">
        <v>1247</v>
      </c>
      <c r="E65" s="102" t="s">
        <v>1296</v>
      </c>
      <c r="F65" s="102">
        <v>20</v>
      </c>
      <c r="G65" s="102">
        <v>1</v>
      </c>
      <c r="H65" s="102"/>
    </row>
    <row r="66" spans="1:8" ht="40.049999999999997" customHeight="1">
      <c r="A66" s="95">
        <v>63</v>
      </c>
      <c r="B66" s="95">
        <v>63</v>
      </c>
      <c r="C66" s="102" t="s">
        <v>1178</v>
      </c>
      <c r="D66" s="102" t="s">
        <v>1248</v>
      </c>
      <c r="E66" s="102" t="s">
        <v>1336</v>
      </c>
      <c r="F66" s="102">
        <v>20</v>
      </c>
      <c r="G66" s="102">
        <v>1</v>
      </c>
      <c r="H66" s="102"/>
    </row>
    <row r="67" spans="1:8" ht="40.049999999999997" customHeight="1">
      <c r="A67" s="95">
        <v>64</v>
      </c>
      <c r="B67" s="95">
        <v>64</v>
      </c>
      <c r="C67" s="102" t="s">
        <v>1179</v>
      </c>
      <c r="D67" s="102" t="s">
        <v>1249</v>
      </c>
      <c r="E67" s="102" t="s">
        <v>1271</v>
      </c>
      <c r="F67" s="102">
        <v>20</v>
      </c>
      <c r="G67" s="102">
        <v>1</v>
      </c>
      <c r="H67" s="102"/>
    </row>
    <row r="68" spans="1:8" ht="40.049999999999997" customHeight="1">
      <c r="A68" s="95">
        <v>65</v>
      </c>
      <c r="B68" s="95">
        <v>1</v>
      </c>
      <c r="C68" s="102" t="s">
        <v>1180</v>
      </c>
      <c r="D68" s="102" t="s">
        <v>1252</v>
      </c>
      <c r="E68" s="102" t="s">
        <v>1280</v>
      </c>
      <c r="F68" s="102">
        <v>20</v>
      </c>
      <c r="G68" s="102">
        <v>1</v>
      </c>
      <c r="H68" s="102"/>
    </row>
    <row r="69" spans="1:8" ht="40.049999999999997" customHeight="1">
      <c r="A69" s="95">
        <v>66</v>
      </c>
      <c r="B69" s="95">
        <v>2</v>
      </c>
      <c r="C69" s="102" t="s">
        <v>1181</v>
      </c>
      <c r="D69" s="102" t="s">
        <v>1253</v>
      </c>
      <c r="E69" s="102" t="s">
        <v>1337</v>
      </c>
      <c r="F69" s="102">
        <v>20</v>
      </c>
      <c r="G69" s="102">
        <v>1</v>
      </c>
      <c r="H69" s="102"/>
    </row>
    <row r="70" spans="1:8" ht="40.049999999999997" customHeight="1">
      <c r="A70" s="95">
        <v>67</v>
      </c>
      <c r="B70" s="95">
        <v>3</v>
      </c>
      <c r="C70" s="102" t="s">
        <v>1182</v>
      </c>
      <c r="D70" s="102" t="s">
        <v>1254</v>
      </c>
      <c r="E70" s="102" t="s">
        <v>1338</v>
      </c>
      <c r="F70" s="102">
        <v>20</v>
      </c>
      <c r="G70" s="102">
        <v>1</v>
      </c>
      <c r="H70" s="102"/>
    </row>
    <row r="71" spans="1:8" ht="40.049999999999997" customHeight="1">
      <c r="A71" s="95">
        <v>68</v>
      </c>
      <c r="B71" s="95">
        <v>4</v>
      </c>
      <c r="C71" s="102" t="s">
        <v>1183</v>
      </c>
      <c r="D71" s="102" t="s">
        <v>1255</v>
      </c>
      <c r="E71" s="102" t="s">
        <v>1339</v>
      </c>
      <c r="F71" s="102">
        <v>20</v>
      </c>
      <c r="G71" s="102">
        <v>1</v>
      </c>
      <c r="H71" s="102"/>
    </row>
    <row r="72" spans="1:8" ht="40.049999999999997" customHeight="1">
      <c r="A72" s="95">
        <v>69</v>
      </c>
      <c r="B72" s="95">
        <v>5</v>
      </c>
      <c r="C72" s="102" t="s">
        <v>1184</v>
      </c>
      <c r="D72" s="102" t="s">
        <v>65</v>
      </c>
      <c r="E72" s="102" t="s">
        <v>1340</v>
      </c>
      <c r="F72" s="102">
        <v>20</v>
      </c>
      <c r="G72" s="102">
        <v>1</v>
      </c>
      <c r="H72" s="102"/>
    </row>
    <row r="73" spans="1:8" ht="40.049999999999997" customHeight="1">
      <c r="A73" s="95">
        <v>70</v>
      </c>
      <c r="B73" s="95">
        <v>6</v>
      </c>
      <c r="C73" s="102" t="s">
        <v>1185</v>
      </c>
      <c r="D73" s="102" t="s">
        <v>1213</v>
      </c>
      <c r="E73" s="102" t="s">
        <v>1341</v>
      </c>
      <c r="F73" s="102">
        <v>20</v>
      </c>
      <c r="G73" s="102">
        <v>1</v>
      </c>
      <c r="H73" s="102"/>
    </row>
    <row r="74" spans="1:8" ht="40.049999999999997" customHeight="1">
      <c r="A74" s="95">
        <v>71</v>
      </c>
      <c r="B74" s="95">
        <v>7</v>
      </c>
      <c r="C74" s="102" t="s">
        <v>1186</v>
      </c>
      <c r="D74" s="102" t="s">
        <v>1256</v>
      </c>
      <c r="E74" s="102" t="s">
        <v>1286</v>
      </c>
      <c r="F74" s="102">
        <v>20</v>
      </c>
      <c r="G74" s="102">
        <v>1</v>
      </c>
      <c r="H74" s="102"/>
    </row>
    <row r="75" spans="1:8" ht="40.049999999999997" customHeight="1">
      <c r="A75" s="95">
        <v>72</v>
      </c>
      <c r="B75" s="95">
        <v>8</v>
      </c>
      <c r="C75" s="102" t="s">
        <v>1187</v>
      </c>
      <c r="D75" s="102" t="s">
        <v>69</v>
      </c>
      <c r="E75" s="102" t="s">
        <v>1342</v>
      </c>
      <c r="F75" s="102">
        <v>20</v>
      </c>
      <c r="G75" s="102">
        <v>1</v>
      </c>
      <c r="H75" s="102"/>
    </row>
    <row r="76" spans="1:8" ht="40.049999999999997" customHeight="1">
      <c r="A76" s="95">
        <v>73</v>
      </c>
      <c r="B76" s="95">
        <v>9</v>
      </c>
      <c r="C76" s="102" t="s">
        <v>1188</v>
      </c>
      <c r="D76" s="102" t="s">
        <v>70</v>
      </c>
      <c r="E76" s="102" t="s">
        <v>1343</v>
      </c>
      <c r="F76" s="102">
        <v>20</v>
      </c>
      <c r="G76" s="102">
        <v>1</v>
      </c>
      <c r="H76" s="102"/>
    </row>
    <row r="77" spans="1:8" ht="40.049999999999997" customHeight="1">
      <c r="A77" s="95">
        <v>74</v>
      </c>
      <c r="B77" s="95">
        <v>10</v>
      </c>
      <c r="C77" s="102" t="s">
        <v>1189</v>
      </c>
      <c r="D77" s="102" t="s">
        <v>72</v>
      </c>
      <c r="E77" s="102" t="s">
        <v>1281</v>
      </c>
      <c r="F77" s="102">
        <v>20</v>
      </c>
      <c r="G77" s="102">
        <v>1</v>
      </c>
      <c r="H77" s="102"/>
    </row>
    <row r="78" spans="1:8" ht="40.049999999999997" customHeight="1">
      <c r="A78" s="95">
        <v>75</v>
      </c>
      <c r="B78" s="95">
        <v>11</v>
      </c>
      <c r="C78" s="102" t="s">
        <v>1190</v>
      </c>
      <c r="D78" s="102" t="s">
        <v>1209</v>
      </c>
      <c r="E78" s="102" t="s">
        <v>1283</v>
      </c>
      <c r="F78" s="102">
        <v>20</v>
      </c>
      <c r="G78" s="102">
        <v>1</v>
      </c>
      <c r="H78" s="102"/>
    </row>
    <row r="79" spans="1:8" ht="40.049999999999997" customHeight="1">
      <c r="A79" s="95">
        <v>76</v>
      </c>
      <c r="B79" s="95">
        <v>12</v>
      </c>
      <c r="C79" s="102" t="s">
        <v>1191</v>
      </c>
      <c r="D79" s="102" t="s">
        <v>1257</v>
      </c>
      <c r="E79" s="102" t="s">
        <v>1344</v>
      </c>
      <c r="F79" s="102">
        <v>20</v>
      </c>
      <c r="G79" s="102">
        <v>1</v>
      </c>
      <c r="H79" s="102"/>
    </row>
    <row r="80" spans="1:8" ht="40.049999999999997" customHeight="1">
      <c r="A80" s="95">
        <v>77</v>
      </c>
      <c r="B80" s="95">
        <v>13</v>
      </c>
      <c r="C80" s="102" t="s">
        <v>1192</v>
      </c>
      <c r="D80" s="102" t="s">
        <v>113</v>
      </c>
      <c r="E80" s="102" t="s">
        <v>1297</v>
      </c>
      <c r="F80" s="102">
        <v>20</v>
      </c>
      <c r="G80" s="102">
        <v>1</v>
      </c>
      <c r="H80" s="102"/>
    </row>
    <row r="81" spans="1:8" ht="40.049999999999997" customHeight="1">
      <c r="A81" s="95">
        <v>78</v>
      </c>
      <c r="B81" s="95">
        <v>14</v>
      </c>
      <c r="C81" s="102" t="s">
        <v>1193</v>
      </c>
      <c r="D81" s="102" t="s">
        <v>131</v>
      </c>
      <c r="E81" s="102" t="s">
        <v>1345</v>
      </c>
      <c r="F81" s="102">
        <v>20</v>
      </c>
      <c r="G81" s="102">
        <v>1</v>
      </c>
      <c r="H81" s="102"/>
    </row>
    <row r="82" spans="1:8" ht="40.049999999999997" customHeight="1">
      <c r="A82" s="95">
        <v>79</v>
      </c>
      <c r="B82" s="95">
        <v>15</v>
      </c>
      <c r="C82" s="102" t="s">
        <v>1194</v>
      </c>
      <c r="D82" s="102" t="s">
        <v>1247</v>
      </c>
      <c r="E82" s="102" t="s">
        <v>1296</v>
      </c>
      <c r="F82" s="102">
        <v>20</v>
      </c>
      <c r="G82" s="102">
        <v>1</v>
      </c>
      <c r="H82" s="102"/>
    </row>
    <row r="83" spans="1:8" ht="40.049999999999997" customHeight="1">
      <c r="A83" s="95">
        <v>80</v>
      </c>
      <c r="B83" s="95">
        <v>1</v>
      </c>
      <c r="C83" s="102" t="s">
        <v>1105</v>
      </c>
      <c r="D83" s="102" t="s">
        <v>151</v>
      </c>
      <c r="E83" s="102" t="s">
        <v>1346</v>
      </c>
      <c r="F83" s="102">
        <v>20</v>
      </c>
      <c r="G83" s="102">
        <v>1</v>
      </c>
      <c r="H83" s="102"/>
    </row>
    <row r="84" spans="1:8" ht="40.049999999999997" customHeight="1">
      <c r="A84" s="95">
        <v>81</v>
      </c>
      <c r="B84" s="95">
        <v>2</v>
      </c>
      <c r="C84" s="102" t="s">
        <v>1106</v>
      </c>
      <c r="D84" s="102" t="s">
        <v>1258</v>
      </c>
      <c r="E84" s="102" t="s">
        <v>1287</v>
      </c>
      <c r="F84" s="102">
        <v>20</v>
      </c>
      <c r="G84" s="102">
        <v>1</v>
      </c>
      <c r="H84" s="102"/>
    </row>
    <row r="85" spans="1:8" ht="40.049999999999997" customHeight="1">
      <c r="A85" s="95">
        <v>82</v>
      </c>
      <c r="B85" s="95">
        <v>3</v>
      </c>
      <c r="C85" s="102" t="s">
        <v>1107</v>
      </c>
      <c r="D85" s="102" t="s">
        <v>1259</v>
      </c>
      <c r="E85" s="102" t="s">
        <v>1260</v>
      </c>
      <c r="F85" s="102">
        <v>20</v>
      </c>
      <c r="G85" s="102">
        <v>1</v>
      </c>
      <c r="H85" s="102"/>
    </row>
    <row r="86" spans="1:8" ht="40.049999999999997" customHeight="1">
      <c r="A86" s="95">
        <v>83</v>
      </c>
      <c r="B86" s="95">
        <v>4</v>
      </c>
      <c r="C86" s="102" t="s">
        <v>1109</v>
      </c>
      <c r="D86" s="102" t="s">
        <v>1261</v>
      </c>
      <c r="E86" s="102" t="s">
        <v>1262</v>
      </c>
      <c r="F86" s="102">
        <v>20</v>
      </c>
      <c r="G86" s="102">
        <v>1</v>
      </c>
      <c r="H86" s="102"/>
    </row>
    <row r="87" spans="1:8" ht="40.049999999999997" customHeight="1">
      <c r="A87" s="95">
        <v>84</v>
      </c>
      <c r="B87" s="95">
        <v>5</v>
      </c>
      <c r="C87" s="102" t="s">
        <v>1108</v>
      </c>
      <c r="D87" s="102" t="s">
        <v>1267</v>
      </c>
      <c r="E87" s="102" t="s">
        <v>1282</v>
      </c>
      <c r="F87" s="102">
        <v>20</v>
      </c>
      <c r="G87" s="102">
        <v>1</v>
      </c>
      <c r="H87" s="102"/>
    </row>
    <row r="88" spans="1:8" ht="40.049999999999997" customHeight="1">
      <c r="A88" s="95">
        <v>85</v>
      </c>
      <c r="B88" s="95">
        <v>6</v>
      </c>
      <c r="C88" s="102" t="s">
        <v>1110</v>
      </c>
      <c r="D88" s="102" t="s">
        <v>1263</v>
      </c>
      <c r="E88" s="102" t="s">
        <v>1264</v>
      </c>
      <c r="F88" s="102">
        <v>20</v>
      </c>
      <c r="G88" s="102">
        <v>1</v>
      </c>
      <c r="H88" s="105"/>
    </row>
    <row r="89" spans="1:8" ht="40.049999999999997" customHeight="1">
      <c r="A89" s="95">
        <v>86</v>
      </c>
      <c r="B89" s="95">
        <v>7</v>
      </c>
      <c r="C89" s="102" t="s">
        <v>1111</v>
      </c>
      <c r="D89" s="102" t="s">
        <v>1268</v>
      </c>
      <c r="E89" s="102" t="s">
        <v>1298</v>
      </c>
      <c r="F89" s="102">
        <v>20</v>
      </c>
      <c r="G89" s="102">
        <v>1</v>
      </c>
      <c r="H89" s="102"/>
    </row>
    <row r="90" spans="1:8" ht="40.049999999999997" customHeight="1">
      <c r="A90" s="95">
        <v>87</v>
      </c>
      <c r="B90" s="95">
        <v>8</v>
      </c>
      <c r="C90" s="102" t="s">
        <v>1112</v>
      </c>
      <c r="D90" s="102" t="s">
        <v>151</v>
      </c>
      <c r="E90" s="102" t="s">
        <v>1347</v>
      </c>
      <c r="F90" s="102">
        <v>20</v>
      </c>
      <c r="G90" s="102">
        <v>1</v>
      </c>
      <c r="H90" s="102"/>
    </row>
    <row r="91" spans="1:8" ht="40.049999999999997" customHeight="1">
      <c r="A91" s="95">
        <v>88</v>
      </c>
      <c r="B91" s="95">
        <v>9</v>
      </c>
      <c r="C91" s="102" t="s">
        <v>1113</v>
      </c>
      <c r="D91" s="102" t="s">
        <v>170</v>
      </c>
      <c r="E91" s="102" t="s">
        <v>1304</v>
      </c>
      <c r="F91" s="102">
        <v>20</v>
      </c>
      <c r="G91" s="102">
        <v>1</v>
      </c>
      <c r="H91" s="102"/>
    </row>
    <row r="92" spans="1:8" ht="40.049999999999997" customHeight="1">
      <c r="A92" s="95">
        <v>89</v>
      </c>
      <c r="B92" s="95">
        <v>1</v>
      </c>
      <c r="C92" s="102" t="s">
        <v>1114</v>
      </c>
      <c r="D92" s="102" t="s">
        <v>388</v>
      </c>
      <c r="E92" s="102" t="s">
        <v>389</v>
      </c>
      <c r="F92" s="102">
        <v>20</v>
      </c>
      <c r="G92" s="102">
        <v>1</v>
      </c>
      <c r="H92" s="102"/>
    </row>
    <row r="93" spans="1:8" ht="40.049999999999997" customHeight="1">
      <c r="A93" s="95">
        <v>90</v>
      </c>
      <c r="B93" s="95">
        <v>2</v>
      </c>
      <c r="C93" s="102" t="s">
        <v>1115</v>
      </c>
      <c r="D93" s="102" t="s">
        <v>220</v>
      </c>
      <c r="E93" s="102" t="s">
        <v>420</v>
      </c>
      <c r="F93" s="102">
        <v>20</v>
      </c>
      <c r="G93" s="102">
        <v>1</v>
      </c>
      <c r="H93" s="102"/>
    </row>
    <row r="94" spans="1:8" ht="40.049999999999997" customHeight="1">
      <c r="F94" s="106">
        <f>SUM(F4:F93)</f>
        <v>1800</v>
      </c>
      <c r="G94" s="106">
        <f>SUM(G4:G93)</f>
        <v>90</v>
      </c>
    </row>
  </sheetData>
  <mergeCells count="3">
    <mergeCell ref="A1:H1"/>
    <mergeCell ref="A3:B3"/>
    <mergeCell ref="A2:H2"/>
  </mergeCells>
  <phoneticPr fontId="2"/>
  <dataValidations count="1">
    <dataValidation type="list" allowBlank="1" showInputMessage="1" showErrorMessage="1" sqref="WVJ982776:WVJ982801 IS65272:IS65297 SO65272:SO65297 ACK65272:ACK65297 AMG65272:AMG65297 AWC65272:AWC65297 BFY65272:BFY65297 BPU65272:BPU65297 BZQ65272:BZQ65297 CJM65272:CJM65297 CTI65272:CTI65297 DDE65272:DDE65297 DNA65272:DNA65297 DWW65272:DWW65297 EGS65272:EGS65297 EQO65272:EQO65297 FAK65272:FAK65297 FKG65272:FKG65297 FUC65272:FUC65297 GDY65272:GDY65297 GNU65272:GNU65297 GXQ65272:GXQ65297 HHM65272:HHM65297 HRI65272:HRI65297 IBE65272:IBE65297 ILA65272:ILA65297 IUW65272:IUW65297 JES65272:JES65297 JOO65272:JOO65297 JYK65272:JYK65297 KIG65272:KIG65297 KSC65272:KSC65297 LBY65272:LBY65297 LLU65272:LLU65297 LVQ65272:LVQ65297 MFM65272:MFM65297 MPI65272:MPI65297 MZE65272:MZE65297 NJA65272:NJA65297 NSW65272:NSW65297 OCS65272:OCS65297 OMO65272:OMO65297 OWK65272:OWK65297 PGG65272:PGG65297 PQC65272:PQC65297 PZY65272:PZY65297 QJU65272:QJU65297 QTQ65272:QTQ65297 RDM65272:RDM65297 RNI65272:RNI65297 RXE65272:RXE65297 SHA65272:SHA65297 SQW65272:SQW65297 TAS65272:TAS65297 TKO65272:TKO65297 TUK65272:TUK65297 UEG65272:UEG65297 UOC65272:UOC65297 UXY65272:UXY65297 VHU65272:VHU65297 VRQ65272:VRQ65297 WBM65272:WBM65297 WLI65272:WLI65297 WVE65272:WVE65297 IS130808:IS130833 SO130808:SO130833 ACK130808:ACK130833 AMG130808:AMG130833 AWC130808:AWC130833 BFY130808:BFY130833 BPU130808:BPU130833 BZQ130808:BZQ130833 CJM130808:CJM130833 CTI130808:CTI130833 DDE130808:DDE130833 DNA130808:DNA130833 DWW130808:DWW130833 EGS130808:EGS130833 EQO130808:EQO130833 FAK130808:FAK130833 FKG130808:FKG130833 FUC130808:FUC130833 GDY130808:GDY130833 GNU130808:GNU130833 GXQ130808:GXQ130833 HHM130808:HHM130833 HRI130808:HRI130833 IBE130808:IBE130833 ILA130808:ILA130833 IUW130808:IUW130833 JES130808:JES130833 JOO130808:JOO130833 JYK130808:JYK130833 KIG130808:KIG130833 KSC130808:KSC130833 LBY130808:LBY130833 LLU130808:LLU130833 LVQ130808:LVQ130833 MFM130808:MFM130833 MPI130808:MPI130833 MZE130808:MZE130833 NJA130808:NJA130833 NSW130808:NSW130833 OCS130808:OCS130833 OMO130808:OMO130833 OWK130808:OWK130833 PGG130808:PGG130833 PQC130808:PQC130833 PZY130808:PZY130833 QJU130808:QJU130833 QTQ130808:QTQ130833 RDM130808:RDM130833 RNI130808:RNI130833 RXE130808:RXE130833 SHA130808:SHA130833 SQW130808:SQW130833 TAS130808:TAS130833 TKO130808:TKO130833 TUK130808:TUK130833 UEG130808:UEG130833 UOC130808:UOC130833 UXY130808:UXY130833 VHU130808:VHU130833 VRQ130808:VRQ130833 WBM130808:WBM130833 WLI130808:WLI130833 WVE130808:WVE130833 IS196344:IS196369 SO196344:SO196369 ACK196344:ACK196369 AMG196344:AMG196369 AWC196344:AWC196369 BFY196344:BFY196369 BPU196344:BPU196369 BZQ196344:BZQ196369 CJM196344:CJM196369 CTI196344:CTI196369 DDE196344:DDE196369 DNA196344:DNA196369 DWW196344:DWW196369 EGS196344:EGS196369 EQO196344:EQO196369 FAK196344:FAK196369 FKG196344:FKG196369 FUC196344:FUC196369 GDY196344:GDY196369 GNU196344:GNU196369 GXQ196344:GXQ196369 HHM196344:HHM196369 HRI196344:HRI196369 IBE196344:IBE196369 ILA196344:ILA196369 IUW196344:IUW196369 JES196344:JES196369 JOO196344:JOO196369 JYK196344:JYK196369 KIG196344:KIG196369 KSC196344:KSC196369 LBY196344:LBY196369 LLU196344:LLU196369 LVQ196344:LVQ196369 MFM196344:MFM196369 MPI196344:MPI196369 MZE196344:MZE196369 NJA196344:NJA196369 NSW196344:NSW196369 OCS196344:OCS196369 OMO196344:OMO196369 OWK196344:OWK196369 PGG196344:PGG196369 PQC196344:PQC196369 PZY196344:PZY196369 QJU196344:QJU196369 QTQ196344:QTQ196369 RDM196344:RDM196369 RNI196344:RNI196369 RXE196344:RXE196369 SHA196344:SHA196369 SQW196344:SQW196369 TAS196344:TAS196369 TKO196344:TKO196369 TUK196344:TUK196369 UEG196344:UEG196369 UOC196344:UOC196369 UXY196344:UXY196369 VHU196344:VHU196369 VRQ196344:VRQ196369 WBM196344:WBM196369 WLI196344:WLI196369 WVE196344:WVE196369 IS261880:IS261905 SO261880:SO261905 ACK261880:ACK261905 AMG261880:AMG261905 AWC261880:AWC261905 BFY261880:BFY261905 BPU261880:BPU261905 BZQ261880:BZQ261905 CJM261880:CJM261905 CTI261880:CTI261905 DDE261880:DDE261905 DNA261880:DNA261905 DWW261880:DWW261905 EGS261880:EGS261905 EQO261880:EQO261905 FAK261880:FAK261905 FKG261880:FKG261905 FUC261880:FUC261905 GDY261880:GDY261905 GNU261880:GNU261905 GXQ261880:GXQ261905 HHM261880:HHM261905 HRI261880:HRI261905 IBE261880:IBE261905 ILA261880:ILA261905 IUW261880:IUW261905 JES261880:JES261905 JOO261880:JOO261905 JYK261880:JYK261905 KIG261880:KIG261905 KSC261880:KSC261905 LBY261880:LBY261905 LLU261880:LLU261905 LVQ261880:LVQ261905 MFM261880:MFM261905 MPI261880:MPI261905 MZE261880:MZE261905 NJA261880:NJA261905 NSW261880:NSW261905 OCS261880:OCS261905 OMO261880:OMO261905 OWK261880:OWK261905 PGG261880:PGG261905 PQC261880:PQC261905 PZY261880:PZY261905 QJU261880:QJU261905 QTQ261880:QTQ261905 RDM261880:RDM261905 RNI261880:RNI261905 RXE261880:RXE261905 SHA261880:SHA261905 SQW261880:SQW261905 TAS261880:TAS261905 TKO261880:TKO261905 TUK261880:TUK261905 UEG261880:UEG261905 UOC261880:UOC261905 UXY261880:UXY261905 VHU261880:VHU261905 VRQ261880:VRQ261905 WBM261880:WBM261905 WLI261880:WLI261905 WVE261880:WVE261905 IS327416:IS327441 SO327416:SO327441 ACK327416:ACK327441 AMG327416:AMG327441 AWC327416:AWC327441 BFY327416:BFY327441 BPU327416:BPU327441 BZQ327416:BZQ327441 CJM327416:CJM327441 CTI327416:CTI327441 DDE327416:DDE327441 DNA327416:DNA327441 DWW327416:DWW327441 EGS327416:EGS327441 EQO327416:EQO327441 FAK327416:FAK327441 FKG327416:FKG327441 FUC327416:FUC327441 GDY327416:GDY327441 GNU327416:GNU327441 GXQ327416:GXQ327441 HHM327416:HHM327441 HRI327416:HRI327441 IBE327416:IBE327441 ILA327416:ILA327441 IUW327416:IUW327441 JES327416:JES327441 JOO327416:JOO327441 JYK327416:JYK327441 KIG327416:KIG327441 KSC327416:KSC327441 LBY327416:LBY327441 LLU327416:LLU327441 LVQ327416:LVQ327441 MFM327416:MFM327441 MPI327416:MPI327441 MZE327416:MZE327441 NJA327416:NJA327441 NSW327416:NSW327441 OCS327416:OCS327441 OMO327416:OMO327441 OWK327416:OWK327441 PGG327416:PGG327441 PQC327416:PQC327441 PZY327416:PZY327441 QJU327416:QJU327441 QTQ327416:QTQ327441 RDM327416:RDM327441 RNI327416:RNI327441 RXE327416:RXE327441 SHA327416:SHA327441 SQW327416:SQW327441 TAS327416:TAS327441 TKO327416:TKO327441 TUK327416:TUK327441 UEG327416:UEG327441 UOC327416:UOC327441 UXY327416:UXY327441 VHU327416:VHU327441 VRQ327416:VRQ327441 WBM327416:WBM327441 WLI327416:WLI327441 WVE327416:WVE327441 IS392952:IS392977 SO392952:SO392977 ACK392952:ACK392977 AMG392952:AMG392977 AWC392952:AWC392977 BFY392952:BFY392977 BPU392952:BPU392977 BZQ392952:BZQ392977 CJM392952:CJM392977 CTI392952:CTI392977 DDE392952:DDE392977 DNA392952:DNA392977 DWW392952:DWW392977 EGS392952:EGS392977 EQO392952:EQO392977 FAK392952:FAK392977 FKG392952:FKG392977 FUC392952:FUC392977 GDY392952:GDY392977 GNU392952:GNU392977 GXQ392952:GXQ392977 HHM392952:HHM392977 HRI392952:HRI392977 IBE392952:IBE392977 ILA392952:ILA392977 IUW392952:IUW392977 JES392952:JES392977 JOO392952:JOO392977 JYK392952:JYK392977 KIG392952:KIG392977 KSC392952:KSC392977 LBY392952:LBY392977 LLU392952:LLU392977 LVQ392952:LVQ392977 MFM392952:MFM392977 MPI392952:MPI392977 MZE392952:MZE392977 NJA392952:NJA392977 NSW392952:NSW392977 OCS392952:OCS392977 OMO392952:OMO392977 OWK392952:OWK392977 PGG392952:PGG392977 PQC392952:PQC392977 PZY392952:PZY392977 QJU392952:QJU392977 QTQ392952:QTQ392977 RDM392952:RDM392977 RNI392952:RNI392977 RXE392952:RXE392977 SHA392952:SHA392977 SQW392952:SQW392977 TAS392952:TAS392977 TKO392952:TKO392977 TUK392952:TUK392977 UEG392952:UEG392977 UOC392952:UOC392977 UXY392952:UXY392977 VHU392952:VHU392977 VRQ392952:VRQ392977 WBM392952:WBM392977 WLI392952:WLI392977 WVE392952:WVE392977 IS458488:IS458513 SO458488:SO458513 ACK458488:ACK458513 AMG458488:AMG458513 AWC458488:AWC458513 BFY458488:BFY458513 BPU458488:BPU458513 BZQ458488:BZQ458513 CJM458488:CJM458513 CTI458488:CTI458513 DDE458488:DDE458513 DNA458488:DNA458513 DWW458488:DWW458513 EGS458488:EGS458513 EQO458488:EQO458513 FAK458488:FAK458513 FKG458488:FKG458513 FUC458488:FUC458513 GDY458488:GDY458513 GNU458488:GNU458513 GXQ458488:GXQ458513 HHM458488:HHM458513 HRI458488:HRI458513 IBE458488:IBE458513 ILA458488:ILA458513 IUW458488:IUW458513 JES458488:JES458513 JOO458488:JOO458513 JYK458488:JYK458513 KIG458488:KIG458513 KSC458488:KSC458513 LBY458488:LBY458513 LLU458488:LLU458513 LVQ458488:LVQ458513 MFM458488:MFM458513 MPI458488:MPI458513 MZE458488:MZE458513 NJA458488:NJA458513 NSW458488:NSW458513 OCS458488:OCS458513 OMO458488:OMO458513 OWK458488:OWK458513 PGG458488:PGG458513 PQC458488:PQC458513 PZY458488:PZY458513 QJU458488:QJU458513 QTQ458488:QTQ458513 RDM458488:RDM458513 RNI458488:RNI458513 RXE458488:RXE458513 SHA458488:SHA458513 SQW458488:SQW458513 TAS458488:TAS458513 TKO458488:TKO458513 TUK458488:TUK458513 UEG458488:UEG458513 UOC458488:UOC458513 UXY458488:UXY458513 VHU458488:VHU458513 VRQ458488:VRQ458513 WBM458488:WBM458513 WLI458488:WLI458513 WVE458488:WVE458513 IS524024:IS524049 SO524024:SO524049 ACK524024:ACK524049 AMG524024:AMG524049 AWC524024:AWC524049 BFY524024:BFY524049 BPU524024:BPU524049 BZQ524024:BZQ524049 CJM524024:CJM524049 CTI524024:CTI524049 DDE524024:DDE524049 DNA524024:DNA524049 DWW524024:DWW524049 EGS524024:EGS524049 EQO524024:EQO524049 FAK524024:FAK524049 FKG524024:FKG524049 FUC524024:FUC524049 GDY524024:GDY524049 GNU524024:GNU524049 GXQ524024:GXQ524049 HHM524024:HHM524049 HRI524024:HRI524049 IBE524024:IBE524049 ILA524024:ILA524049 IUW524024:IUW524049 JES524024:JES524049 JOO524024:JOO524049 JYK524024:JYK524049 KIG524024:KIG524049 KSC524024:KSC524049 LBY524024:LBY524049 LLU524024:LLU524049 LVQ524024:LVQ524049 MFM524024:MFM524049 MPI524024:MPI524049 MZE524024:MZE524049 NJA524024:NJA524049 NSW524024:NSW524049 OCS524024:OCS524049 OMO524024:OMO524049 OWK524024:OWK524049 PGG524024:PGG524049 PQC524024:PQC524049 PZY524024:PZY524049 QJU524024:QJU524049 QTQ524024:QTQ524049 RDM524024:RDM524049 RNI524024:RNI524049 RXE524024:RXE524049 SHA524024:SHA524049 SQW524024:SQW524049 TAS524024:TAS524049 TKO524024:TKO524049 TUK524024:TUK524049 UEG524024:UEG524049 UOC524024:UOC524049 UXY524024:UXY524049 VHU524024:VHU524049 VRQ524024:VRQ524049 WBM524024:WBM524049 WLI524024:WLI524049 WVE524024:WVE524049 IS589560:IS589585 SO589560:SO589585 ACK589560:ACK589585 AMG589560:AMG589585 AWC589560:AWC589585 BFY589560:BFY589585 BPU589560:BPU589585 BZQ589560:BZQ589585 CJM589560:CJM589585 CTI589560:CTI589585 DDE589560:DDE589585 DNA589560:DNA589585 DWW589560:DWW589585 EGS589560:EGS589585 EQO589560:EQO589585 FAK589560:FAK589585 FKG589560:FKG589585 FUC589560:FUC589585 GDY589560:GDY589585 GNU589560:GNU589585 GXQ589560:GXQ589585 HHM589560:HHM589585 HRI589560:HRI589585 IBE589560:IBE589585 ILA589560:ILA589585 IUW589560:IUW589585 JES589560:JES589585 JOO589560:JOO589585 JYK589560:JYK589585 KIG589560:KIG589585 KSC589560:KSC589585 LBY589560:LBY589585 LLU589560:LLU589585 LVQ589560:LVQ589585 MFM589560:MFM589585 MPI589560:MPI589585 MZE589560:MZE589585 NJA589560:NJA589585 NSW589560:NSW589585 OCS589560:OCS589585 OMO589560:OMO589585 OWK589560:OWK589585 PGG589560:PGG589585 PQC589560:PQC589585 PZY589560:PZY589585 QJU589560:QJU589585 QTQ589560:QTQ589585 RDM589560:RDM589585 RNI589560:RNI589585 RXE589560:RXE589585 SHA589560:SHA589585 SQW589560:SQW589585 TAS589560:TAS589585 TKO589560:TKO589585 TUK589560:TUK589585 UEG589560:UEG589585 UOC589560:UOC589585 UXY589560:UXY589585 VHU589560:VHU589585 VRQ589560:VRQ589585 WBM589560:WBM589585 WLI589560:WLI589585 WVE589560:WVE589585 IS655096:IS655121 SO655096:SO655121 ACK655096:ACK655121 AMG655096:AMG655121 AWC655096:AWC655121 BFY655096:BFY655121 BPU655096:BPU655121 BZQ655096:BZQ655121 CJM655096:CJM655121 CTI655096:CTI655121 DDE655096:DDE655121 DNA655096:DNA655121 DWW655096:DWW655121 EGS655096:EGS655121 EQO655096:EQO655121 FAK655096:FAK655121 FKG655096:FKG655121 FUC655096:FUC655121 GDY655096:GDY655121 GNU655096:GNU655121 GXQ655096:GXQ655121 HHM655096:HHM655121 HRI655096:HRI655121 IBE655096:IBE655121 ILA655096:ILA655121 IUW655096:IUW655121 JES655096:JES655121 JOO655096:JOO655121 JYK655096:JYK655121 KIG655096:KIG655121 KSC655096:KSC655121 LBY655096:LBY655121 LLU655096:LLU655121 LVQ655096:LVQ655121 MFM655096:MFM655121 MPI655096:MPI655121 MZE655096:MZE655121 NJA655096:NJA655121 NSW655096:NSW655121 OCS655096:OCS655121 OMO655096:OMO655121 OWK655096:OWK655121 PGG655096:PGG655121 PQC655096:PQC655121 PZY655096:PZY655121 QJU655096:QJU655121 QTQ655096:QTQ655121 RDM655096:RDM655121 RNI655096:RNI655121 RXE655096:RXE655121 SHA655096:SHA655121 SQW655096:SQW655121 TAS655096:TAS655121 TKO655096:TKO655121 TUK655096:TUK655121 UEG655096:UEG655121 UOC655096:UOC655121 UXY655096:UXY655121 VHU655096:VHU655121 VRQ655096:VRQ655121 WBM655096:WBM655121 WLI655096:WLI655121 WVE655096:WVE655121 IS720632:IS720657 SO720632:SO720657 ACK720632:ACK720657 AMG720632:AMG720657 AWC720632:AWC720657 BFY720632:BFY720657 BPU720632:BPU720657 BZQ720632:BZQ720657 CJM720632:CJM720657 CTI720632:CTI720657 DDE720632:DDE720657 DNA720632:DNA720657 DWW720632:DWW720657 EGS720632:EGS720657 EQO720632:EQO720657 FAK720632:FAK720657 FKG720632:FKG720657 FUC720632:FUC720657 GDY720632:GDY720657 GNU720632:GNU720657 GXQ720632:GXQ720657 HHM720632:HHM720657 HRI720632:HRI720657 IBE720632:IBE720657 ILA720632:ILA720657 IUW720632:IUW720657 JES720632:JES720657 JOO720632:JOO720657 JYK720632:JYK720657 KIG720632:KIG720657 KSC720632:KSC720657 LBY720632:LBY720657 LLU720632:LLU720657 LVQ720632:LVQ720657 MFM720632:MFM720657 MPI720632:MPI720657 MZE720632:MZE720657 NJA720632:NJA720657 NSW720632:NSW720657 OCS720632:OCS720657 OMO720632:OMO720657 OWK720632:OWK720657 PGG720632:PGG720657 PQC720632:PQC720657 PZY720632:PZY720657 QJU720632:QJU720657 QTQ720632:QTQ720657 RDM720632:RDM720657 RNI720632:RNI720657 RXE720632:RXE720657 SHA720632:SHA720657 SQW720632:SQW720657 TAS720632:TAS720657 TKO720632:TKO720657 TUK720632:TUK720657 UEG720632:UEG720657 UOC720632:UOC720657 UXY720632:UXY720657 VHU720632:VHU720657 VRQ720632:VRQ720657 WBM720632:WBM720657 WLI720632:WLI720657 WVE720632:WVE720657 IS786168:IS786193 SO786168:SO786193 ACK786168:ACK786193 AMG786168:AMG786193 AWC786168:AWC786193 BFY786168:BFY786193 BPU786168:BPU786193 BZQ786168:BZQ786193 CJM786168:CJM786193 CTI786168:CTI786193 DDE786168:DDE786193 DNA786168:DNA786193 DWW786168:DWW786193 EGS786168:EGS786193 EQO786168:EQO786193 FAK786168:FAK786193 FKG786168:FKG786193 FUC786168:FUC786193 GDY786168:GDY786193 GNU786168:GNU786193 GXQ786168:GXQ786193 HHM786168:HHM786193 HRI786168:HRI786193 IBE786168:IBE786193 ILA786168:ILA786193 IUW786168:IUW786193 JES786168:JES786193 JOO786168:JOO786193 JYK786168:JYK786193 KIG786168:KIG786193 KSC786168:KSC786193 LBY786168:LBY786193 LLU786168:LLU786193 LVQ786168:LVQ786193 MFM786168:MFM786193 MPI786168:MPI786193 MZE786168:MZE786193 NJA786168:NJA786193 NSW786168:NSW786193 OCS786168:OCS786193 OMO786168:OMO786193 OWK786168:OWK786193 PGG786168:PGG786193 PQC786168:PQC786193 PZY786168:PZY786193 QJU786168:QJU786193 QTQ786168:QTQ786193 RDM786168:RDM786193 RNI786168:RNI786193 RXE786168:RXE786193 SHA786168:SHA786193 SQW786168:SQW786193 TAS786168:TAS786193 TKO786168:TKO786193 TUK786168:TUK786193 UEG786168:UEG786193 UOC786168:UOC786193 UXY786168:UXY786193 VHU786168:VHU786193 VRQ786168:VRQ786193 WBM786168:WBM786193 WLI786168:WLI786193 WVE786168:WVE786193 IS851704:IS851729 SO851704:SO851729 ACK851704:ACK851729 AMG851704:AMG851729 AWC851704:AWC851729 BFY851704:BFY851729 BPU851704:BPU851729 BZQ851704:BZQ851729 CJM851704:CJM851729 CTI851704:CTI851729 DDE851704:DDE851729 DNA851704:DNA851729 DWW851704:DWW851729 EGS851704:EGS851729 EQO851704:EQO851729 FAK851704:FAK851729 FKG851704:FKG851729 FUC851704:FUC851729 GDY851704:GDY851729 GNU851704:GNU851729 GXQ851704:GXQ851729 HHM851704:HHM851729 HRI851704:HRI851729 IBE851704:IBE851729 ILA851704:ILA851729 IUW851704:IUW851729 JES851704:JES851729 JOO851704:JOO851729 JYK851704:JYK851729 KIG851704:KIG851729 KSC851704:KSC851729 LBY851704:LBY851729 LLU851704:LLU851729 LVQ851704:LVQ851729 MFM851704:MFM851729 MPI851704:MPI851729 MZE851704:MZE851729 NJA851704:NJA851729 NSW851704:NSW851729 OCS851704:OCS851729 OMO851704:OMO851729 OWK851704:OWK851729 PGG851704:PGG851729 PQC851704:PQC851729 PZY851704:PZY851729 QJU851704:QJU851729 QTQ851704:QTQ851729 RDM851704:RDM851729 RNI851704:RNI851729 RXE851704:RXE851729 SHA851704:SHA851729 SQW851704:SQW851729 TAS851704:TAS851729 TKO851704:TKO851729 TUK851704:TUK851729 UEG851704:UEG851729 UOC851704:UOC851729 UXY851704:UXY851729 VHU851704:VHU851729 VRQ851704:VRQ851729 WBM851704:WBM851729 WLI851704:WLI851729 WVE851704:WVE851729 IS917240:IS917265 SO917240:SO917265 ACK917240:ACK917265 AMG917240:AMG917265 AWC917240:AWC917265 BFY917240:BFY917265 BPU917240:BPU917265 BZQ917240:BZQ917265 CJM917240:CJM917265 CTI917240:CTI917265 DDE917240:DDE917265 DNA917240:DNA917265 DWW917240:DWW917265 EGS917240:EGS917265 EQO917240:EQO917265 FAK917240:FAK917265 FKG917240:FKG917265 FUC917240:FUC917265 GDY917240:GDY917265 GNU917240:GNU917265 GXQ917240:GXQ917265 HHM917240:HHM917265 HRI917240:HRI917265 IBE917240:IBE917265 ILA917240:ILA917265 IUW917240:IUW917265 JES917240:JES917265 JOO917240:JOO917265 JYK917240:JYK917265 KIG917240:KIG917265 KSC917240:KSC917265 LBY917240:LBY917265 LLU917240:LLU917265 LVQ917240:LVQ917265 MFM917240:MFM917265 MPI917240:MPI917265 MZE917240:MZE917265 NJA917240:NJA917265 NSW917240:NSW917265 OCS917240:OCS917265 OMO917240:OMO917265 OWK917240:OWK917265 PGG917240:PGG917265 PQC917240:PQC917265 PZY917240:PZY917265 QJU917240:QJU917265 QTQ917240:QTQ917265 RDM917240:RDM917265 RNI917240:RNI917265 RXE917240:RXE917265 SHA917240:SHA917265 SQW917240:SQW917265 TAS917240:TAS917265 TKO917240:TKO917265 TUK917240:TUK917265 UEG917240:UEG917265 UOC917240:UOC917265 UXY917240:UXY917265 VHU917240:VHU917265 VRQ917240:VRQ917265 WBM917240:WBM917265 WLI917240:WLI917265 WVE917240:WVE917265 IS982776:IS982801 SO982776:SO982801 ACK982776:ACK982801 AMG982776:AMG982801 AWC982776:AWC982801 BFY982776:BFY982801 BPU982776:BPU982801 BZQ982776:BZQ982801 CJM982776:CJM982801 CTI982776:CTI982801 DDE982776:DDE982801 DNA982776:DNA982801 DWW982776:DWW982801 EGS982776:EGS982801 EQO982776:EQO982801 FAK982776:FAK982801 FKG982776:FKG982801 FUC982776:FUC982801 GDY982776:GDY982801 GNU982776:GNU982801 GXQ982776:GXQ982801 HHM982776:HHM982801 HRI982776:HRI982801 IBE982776:IBE982801 ILA982776:ILA982801 IUW982776:IUW982801 JES982776:JES982801 JOO982776:JOO982801 JYK982776:JYK982801 KIG982776:KIG982801 KSC982776:KSC982801 LBY982776:LBY982801 LLU982776:LLU982801 LVQ982776:LVQ982801 MFM982776:MFM982801 MPI982776:MPI982801 MZE982776:MZE982801 NJA982776:NJA982801 NSW982776:NSW982801 OCS982776:OCS982801 OMO982776:OMO982801 OWK982776:OWK982801 PGG982776:PGG982801 PQC982776:PQC982801 PZY982776:PZY982801 QJU982776:QJU982801 QTQ982776:QTQ982801 RDM982776:RDM982801 RNI982776:RNI982801 RXE982776:RXE982801 SHA982776:SHA982801 SQW982776:SQW982801 TAS982776:TAS982801 TKO982776:TKO982801 TUK982776:TUK982801 UEG982776:UEG982801 UOC982776:UOC982801 UXY982776:UXY982801 VHU982776:VHU982801 VRQ982776:VRQ982801 WBM982776:WBM982801 WLI982776:WLI982801 IX65272:IX65297 ST65272:ST65297 ACP65272:ACP65297 AML65272:AML65297 AWH65272:AWH65297 BGD65272:BGD65297 BPZ65272:BPZ65297 BZV65272:BZV65297 CJR65272:CJR65297 CTN65272:CTN65297 DDJ65272:DDJ65297 DNF65272:DNF65297 DXB65272:DXB65297 EGX65272:EGX65297 EQT65272:EQT65297 FAP65272:FAP65297 FKL65272:FKL65297 FUH65272:FUH65297 GED65272:GED65297 GNZ65272:GNZ65297 GXV65272:GXV65297 HHR65272:HHR65297 HRN65272:HRN65297 IBJ65272:IBJ65297 ILF65272:ILF65297 IVB65272:IVB65297 JEX65272:JEX65297 JOT65272:JOT65297 JYP65272:JYP65297 KIL65272:KIL65297 KSH65272:KSH65297 LCD65272:LCD65297 LLZ65272:LLZ65297 LVV65272:LVV65297 MFR65272:MFR65297 MPN65272:MPN65297 MZJ65272:MZJ65297 NJF65272:NJF65297 NTB65272:NTB65297 OCX65272:OCX65297 OMT65272:OMT65297 OWP65272:OWP65297 PGL65272:PGL65297 PQH65272:PQH65297 QAD65272:QAD65297 QJZ65272:QJZ65297 QTV65272:QTV65297 RDR65272:RDR65297 RNN65272:RNN65297 RXJ65272:RXJ65297 SHF65272:SHF65297 SRB65272:SRB65297 TAX65272:TAX65297 TKT65272:TKT65297 TUP65272:TUP65297 UEL65272:UEL65297 UOH65272:UOH65297 UYD65272:UYD65297 VHZ65272:VHZ65297 VRV65272:VRV65297 WBR65272:WBR65297 WLN65272:WLN65297 WVJ65272:WVJ65297 IX130808:IX130833 ST130808:ST130833 ACP130808:ACP130833 AML130808:AML130833 AWH130808:AWH130833 BGD130808:BGD130833 BPZ130808:BPZ130833 BZV130808:BZV130833 CJR130808:CJR130833 CTN130808:CTN130833 DDJ130808:DDJ130833 DNF130808:DNF130833 DXB130808:DXB130833 EGX130808:EGX130833 EQT130808:EQT130833 FAP130808:FAP130833 FKL130808:FKL130833 FUH130808:FUH130833 GED130808:GED130833 GNZ130808:GNZ130833 GXV130808:GXV130833 HHR130808:HHR130833 HRN130808:HRN130833 IBJ130808:IBJ130833 ILF130808:ILF130833 IVB130808:IVB130833 JEX130808:JEX130833 JOT130808:JOT130833 JYP130808:JYP130833 KIL130808:KIL130833 KSH130808:KSH130833 LCD130808:LCD130833 LLZ130808:LLZ130833 LVV130808:LVV130833 MFR130808:MFR130833 MPN130808:MPN130833 MZJ130808:MZJ130833 NJF130808:NJF130833 NTB130808:NTB130833 OCX130808:OCX130833 OMT130808:OMT130833 OWP130808:OWP130833 PGL130808:PGL130833 PQH130808:PQH130833 QAD130808:QAD130833 QJZ130808:QJZ130833 QTV130808:QTV130833 RDR130808:RDR130833 RNN130808:RNN130833 RXJ130808:RXJ130833 SHF130808:SHF130833 SRB130808:SRB130833 TAX130808:TAX130833 TKT130808:TKT130833 TUP130808:TUP130833 UEL130808:UEL130833 UOH130808:UOH130833 UYD130808:UYD130833 VHZ130808:VHZ130833 VRV130808:VRV130833 WBR130808:WBR130833 WLN130808:WLN130833 WVJ130808:WVJ130833 IX196344:IX196369 ST196344:ST196369 ACP196344:ACP196369 AML196344:AML196369 AWH196344:AWH196369 BGD196344:BGD196369 BPZ196344:BPZ196369 BZV196344:BZV196369 CJR196344:CJR196369 CTN196344:CTN196369 DDJ196344:DDJ196369 DNF196344:DNF196369 DXB196344:DXB196369 EGX196344:EGX196369 EQT196344:EQT196369 FAP196344:FAP196369 FKL196344:FKL196369 FUH196344:FUH196369 GED196344:GED196369 GNZ196344:GNZ196369 GXV196344:GXV196369 HHR196344:HHR196369 HRN196344:HRN196369 IBJ196344:IBJ196369 ILF196344:ILF196369 IVB196344:IVB196369 JEX196344:JEX196369 JOT196344:JOT196369 JYP196344:JYP196369 KIL196344:KIL196369 KSH196344:KSH196369 LCD196344:LCD196369 LLZ196344:LLZ196369 LVV196344:LVV196369 MFR196344:MFR196369 MPN196344:MPN196369 MZJ196344:MZJ196369 NJF196344:NJF196369 NTB196344:NTB196369 OCX196344:OCX196369 OMT196344:OMT196369 OWP196344:OWP196369 PGL196344:PGL196369 PQH196344:PQH196369 QAD196344:QAD196369 QJZ196344:QJZ196369 QTV196344:QTV196369 RDR196344:RDR196369 RNN196344:RNN196369 RXJ196344:RXJ196369 SHF196344:SHF196369 SRB196344:SRB196369 TAX196344:TAX196369 TKT196344:TKT196369 TUP196344:TUP196369 UEL196344:UEL196369 UOH196344:UOH196369 UYD196344:UYD196369 VHZ196344:VHZ196369 VRV196344:VRV196369 WBR196344:WBR196369 WLN196344:WLN196369 WVJ196344:WVJ196369 IX261880:IX261905 ST261880:ST261905 ACP261880:ACP261905 AML261880:AML261905 AWH261880:AWH261905 BGD261880:BGD261905 BPZ261880:BPZ261905 BZV261880:BZV261905 CJR261880:CJR261905 CTN261880:CTN261905 DDJ261880:DDJ261905 DNF261880:DNF261905 DXB261880:DXB261905 EGX261880:EGX261905 EQT261880:EQT261905 FAP261880:FAP261905 FKL261880:FKL261905 FUH261880:FUH261905 GED261880:GED261905 GNZ261880:GNZ261905 GXV261880:GXV261905 HHR261880:HHR261905 HRN261880:HRN261905 IBJ261880:IBJ261905 ILF261880:ILF261905 IVB261880:IVB261905 JEX261880:JEX261905 JOT261880:JOT261905 JYP261880:JYP261905 KIL261880:KIL261905 KSH261880:KSH261905 LCD261880:LCD261905 LLZ261880:LLZ261905 LVV261880:LVV261905 MFR261880:MFR261905 MPN261880:MPN261905 MZJ261880:MZJ261905 NJF261880:NJF261905 NTB261880:NTB261905 OCX261880:OCX261905 OMT261880:OMT261905 OWP261880:OWP261905 PGL261880:PGL261905 PQH261880:PQH261905 QAD261880:QAD261905 QJZ261880:QJZ261905 QTV261880:QTV261905 RDR261880:RDR261905 RNN261880:RNN261905 RXJ261880:RXJ261905 SHF261880:SHF261905 SRB261880:SRB261905 TAX261880:TAX261905 TKT261880:TKT261905 TUP261880:TUP261905 UEL261880:UEL261905 UOH261880:UOH261905 UYD261880:UYD261905 VHZ261880:VHZ261905 VRV261880:VRV261905 WBR261880:WBR261905 WLN261880:WLN261905 WVJ261880:WVJ261905 IX327416:IX327441 ST327416:ST327441 ACP327416:ACP327441 AML327416:AML327441 AWH327416:AWH327441 BGD327416:BGD327441 BPZ327416:BPZ327441 BZV327416:BZV327441 CJR327416:CJR327441 CTN327416:CTN327441 DDJ327416:DDJ327441 DNF327416:DNF327441 DXB327416:DXB327441 EGX327416:EGX327441 EQT327416:EQT327441 FAP327416:FAP327441 FKL327416:FKL327441 FUH327416:FUH327441 GED327416:GED327441 GNZ327416:GNZ327441 GXV327416:GXV327441 HHR327416:HHR327441 HRN327416:HRN327441 IBJ327416:IBJ327441 ILF327416:ILF327441 IVB327416:IVB327441 JEX327416:JEX327441 JOT327416:JOT327441 JYP327416:JYP327441 KIL327416:KIL327441 KSH327416:KSH327441 LCD327416:LCD327441 LLZ327416:LLZ327441 LVV327416:LVV327441 MFR327416:MFR327441 MPN327416:MPN327441 MZJ327416:MZJ327441 NJF327416:NJF327441 NTB327416:NTB327441 OCX327416:OCX327441 OMT327416:OMT327441 OWP327416:OWP327441 PGL327416:PGL327441 PQH327416:PQH327441 QAD327416:QAD327441 QJZ327416:QJZ327441 QTV327416:QTV327441 RDR327416:RDR327441 RNN327416:RNN327441 RXJ327416:RXJ327441 SHF327416:SHF327441 SRB327416:SRB327441 TAX327416:TAX327441 TKT327416:TKT327441 TUP327416:TUP327441 UEL327416:UEL327441 UOH327416:UOH327441 UYD327416:UYD327441 VHZ327416:VHZ327441 VRV327416:VRV327441 WBR327416:WBR327441 WLN327416:WLN327441 WVJ327416:WVJ327441 IX392952:IX392977 ST392952:ST392977 ACP392952:ACP392977 AML392952:AML392977 AWH392952:AWH392977 BGD392952:BGD392977 BPZ392952:BPZ392977 BZV392952:BZV392977 CJR392952:CJR392977 CTN392952:CTN392977 DDJ392952:DDJ392977 DNF392952:DNF392977 DXB392952:DXB392977 EGX392952:EGX392977 EQT392952:EQT392977 FAP392952:FAP392977 FKL392952:FKL392977 FUH392952:FUH392977 GED392952:GED392977 GNZ392952:GNZ392977 GXV392952:GXV392977 HHR392952:HHR392977 HRN392952:HRN392977 IBJ392952:IBJ392977 ILF392952:ILF392977 IVB392952:IVB392977 JEX392952:JEX392977 JOT392952:JOT392977 JYP392952:JYP392977 KIL392952:KIL392977 KSH392952:KSH392977 LCD392952:LCD392977 LLZ392952:LLZ392977 LVV392952:LVV392977 MFR392952:MFR392977 MPN392952:MPN392977 MZJ392952:MZJ392977 NJF392952:NJF392977 NTB392952:NTB392977 OCX392952:OCX392977 OMT392952:OMT392977 OWP392952:OWP392977 PGL392952:PGL392977 PQH392952:PQH392977 QAD392952:QAD392977 QJZ392952:QJZ392977 QTV392952:QTV392977 RDR392952:RDR392977 RNN392952:RNN392977 RXJ392952:RXJ392977 SHF392952:SHF392977 SRB392952:SRB392977 TAX392952:TAX392977 TKT392952:TKT392977 TUP392952:TUP392977 UEL392952:UEL392977 UOH392952:UOH392977 UYD392952:UYD392977 VHZ392952:VHZ392977 VRV392952:VRV392977 WBR392952:WBR392977 WLN392952:WLN392977 WVJ392952:WVJ392977 IX458488:IX458513 ST458488:ST458513 ACP458488:ACP458513 AML458488:AML458513 AWH458488:AWH458513 BGD458488:BGD458513 BPZ458488:BPZ458513 BZV458488:BZV458513 CJR458488:CJR458513 CTN458488:CTN458513 DDJ458488:DDJ458513 DNF458488:DNF458513 DXB458488:DXB458513 EGX458488:EGX458513 EQT458488:EQT458513 FAP458488:FAP458513 FKL458488:FKL458513 FUH458488:FUH458513 GED458488:GED458513 GNZ458488:GNZ458513 GXV458488:GXV458513 HHR458488:HHR458513 HRN458488:HRN458513 IBJ458488:IBJ458513 ILF458488:ILF458513 IVB458488:IVB458513 JEX458488:JEX458513 JOT458488:JOT458513 JYP458488:JYP458513 KIL458488:KIL458513 KSH458488:KSH458513 LCD458488:LCD458513 LLZ458488:LLZ458513 LVV458488:LVV458513 MFR458488:MFR458513 MPN458488:MPN458513 MZJ458488:MZJ458513 NJF458488:NJF458513 NTB458488:NTB458513 OCX458488:OCX458513 OMT458488:OMT458513 OWP458488:OWP458513 PGL458488:PGL458513 PQH458488:PQH458513 QAD458488:QAD458513 QJZ458488:QJZ458513 QTV458488:QTV458513 RDR458488:RDR458513 RNN458488:RNN458513 RXJ458488:RXJ458513 SHF458488:SHF458513 SRB458488:SRB458513 TAX458488:TAX458513 TKT458488:TKT458513 TUP458488:TUP458513 UEL458488:UEL458513 UOH458488:UOH458513 UYD458488:UYD458513 VHZ458488:VHZ458513 VRV458488:VRV458513 WBR458488:WBR458513 WLN458488:WLN458513 WVJ458488:WVJ458513 IX524024:IX524049 ST524024:ST524049 ACP524024:ACP524049 AML524024:AML524049 AWH524024:AWH524049 BGD524024:BGD524049 BPZ524024:BPZ524049 BZV524024:BZV524049 CJR524024:CJR524049 CTN524024:CTN524049 DDJ524024:DDJ524049 DNF524024:DNF524049 DXB524024:DXB524049 EGX524024:EGX524049 EQT524024:EQT524049 FAP524024:FAP524049 FKL524024:FKL524049 FUH524024:FUH524049 GED524024:GED524049 GNZ524024:GNZ524049 GXV524024:GXV524049 HHR524024:HHR524049 HRN524024:HRN524049 IBJ524024:IBJ524049 ILF524024:ILF524049 IVB524024:IVB524049 JEX524024:JEX524049 JOT524024:JOT524049 JYP524024:JYP524049 KIL524024:KIL524049 KSH524024:KSH524049 LCD524024:LCD524049 LLZ524024:LLZ524049 LVV524024:LVV524049 MFR524024:MFR524049 MPN524024:MPN524049 MZJ524024:MZJ524049 NJF524024:NJF524049 NTB524024:NTB524049 OCX524024:OCX524049 OMT524024:OMT524049 OWP524024:OWP524049 PGL524024:PGL524049 PQH524024:PQH524049 QAD524024:QAD524049 QJZ524024:QJZ524049 QTV524024:QTV524049 RDR524024:RDR524049 RNN524024:RNN524049 RXJ524024:RXJ524049 SHF524024:SHF524049 SRB524024:SRB524049 TAX524024:TAX524049 TKT524024:TKT524049 TUP524024:TUP524049 UEL524024:UEL524049 UOH524024:UOH524049 UYD524024:UYD524049 VHZ524024:VHZ524049 VRV524024:VRV524049 WBR524024:WBR524049 WLN524024:WLN524049 WVJ524024:WVJ524049 IX589560:IX589585 ST589560:ST589585 ACP589560:ACP589585 AML589560:AML589585 AWH589560:AWH589585 BGD589560:BGD589585 BPZ589560:BPZ589585 BZV589560:BZV589585 CJR589560:CJR589585 CTN589560:CTN589585 DDJ589560:DDJ589585 DNF589560:DNF589585 DXB589560:DXB589585 EGX589560:EGX589585 EQT589560:EQT589585 FAP589560:FAP589585 FKL589560:FKL589585 FUH589560:FUH589585 GED589560:GED589585 GNZ589560:GNZ589585 GXV589560:GXV589585 HHR589560:HHR589585 HRN589560:HRN589585 IBJ589560:IBJ589585 ILF589560:ILF589585 IVB589560:IVB589585 JEX589560:JEX589585 JOT589560:JOT589585 JYP589560:JYP589585 KIL589560:KIL589585 KSH589560:KSH589585 LCD589560:LCD589585 LLZ589560:LLZ589585 LVV589560:LVV589585 MFR589560:MFR589585 MPN589560:MPN589585 MZJ589560:MZJ589585 NJF589560:NJF589585 NTB589560:NTB589585 OCX589560:OCX589585 OMT589560:OMT589585 OWP589560:OWP589585 PGL589560:PGL589585 PQH589560:PQH589585 QAD589560:QAD589585 QJZ589560:QJZ589585 QTV589560:QTV589585 RDR589560:RDR589585 RNN589560:RNN589585 RXJ589560:RXJ589585 SHF589560:SHF589585 SRB589560:SRB589585 TAX589560:TAX589585 TKT589560:TKT589585 TUP589560:TUP589585 UEL589560:UEL589585 UOH589560:UOH589585 UYD589560:UYD589585 VHZ589560:VHZ589585 VRV589560:VRV589585 WBR589560:WBR589585 WLN589560:WLN589585 WVJ589560:WVJ589585 IX655096:IX655121 ST655096:ST655121 ACP655096:ACP655121 AML655096:AML655121 AWH655096:AWH655121 BGD655096:BGD655121 BPZ655096:BPZ655121 BZV655096:BZV655121 CJR655096:CJR655121 CTN655096:CTN655121 DDJ655096:DDJ655121 DNF655096:DNF655121 DXB655096:DXB655121 EGX655096:EGX655121 EQT655096:EQT655121 FAP655096:FAP655121 FKL655096:FKL655121 FUH655096:FUH655121 GED655096:GED655121 GNZ655096:GNZ655121 GXV655096:GXV655121 HHR655096:HHR655121 HRN655096:HRN655121 IBJ655096:IBJ655121 ILF655096:ILF655121 IVB655096:IVB655121 JEX655096:JEX655121 JOT655096:JOT655121 JYP655096:JYP655121 KIL655096:KIL655121 KSH655096:KSH655121 LCD655096:LCD655121 LLZ655096:LLZ655121 LVV655096:LVV655121 MFR655096:MFR655121 MPN655096:MPN655121 MZJ655096:MZJ655121 NJF655096:NJF655121 NTB655096:NTB655121 OCX655096:OCX655121 OMT655096:OMT655121 OWP655096:OWP655121 PGL655096:PGL655121 PQH655096:PQH655121 QAD655096:QAD655121 QJZ655096:QJZ655121 QTV655096:QTV655121 RDR655096:RDR655121 RNN655096:RNN655121 RXJ655096:RXJ655121 SHF655096:SHF655121 SRB655096:SRB655121 TAX655096:TAX655121 TKT655096:TKT655121 TUP655096:TUP655121 UEL655096:UEL655121 UOH655096:UOH655121 UYD655096:UYD655121 VHZ655096:VHZ655121 VRV655096:VRV655121 WBR655096:WBR655121 WLN655096:WLN655121 WVJ655096:WVJ655121 IX720632:IX720657 ST720632:ST720657 ACP720632:ACP720657 AML720632:AML720657 AWH720632:AWH720657 BGD720632:BGD720657 BPZ720632:BPZ720657 BZV720632:BZV720657 CJR720632:CJR720657 CTN720632:CTN720657 DDJ720632:DDJ720657 DNF720632:DNF720657 DXB720632:DXB720657 EGX720632:EGX720657 EQT720632:EQT720657 FAP720632:FAP720657 FKL720632:FKL720657 FUH720632:FUH720657 GED720632:GED720657 GNZ720632:GNZ720657 GXV720632:GXV720657 HHR720632:HHR720657 HRN720632:HRN720657 IBJ720632:IBJ720657 ILF720632:ILF720657 IVB720632:IVB720657 JEX720632:JEX720657 JOT720632:JOT720657 JYP720632:JYP720657 KIL720632:KIL720657 KSH720632:KSH720657 LCD720632:LCD720657 LLZ720632:LLZ720657 LVV720632:LVV720657 MFR720632:MFR720657 MPN720632:MPN720657 MZJ720632:MZJ720657 NJF720632:NJF720657 NTB720632:NTB720657 OCX720632:OCX720657 OMT720632:OMT720657 OWP720632:OWP720657 PGL720632:PGL720657 PQH720632:PQH720657 QAD720632:QAD720657 QJZ720632:QJZ720657 QTV720632:QTV720657 RDR720632:RDR720657 RNN720632:RNN720657 RXJ720632:RXJ720657 SHF720632:SHF720657 SRB720632:SRB720657 TAX720632:TAX720657 TKT720632:TKT720657 TUP720632:TUP720657 UEL720632:UEL720657 UOH720632:UOH720657 UYD720632:UYD720657 VHZ720632:VHZ720657 VRV720632:VRV720657 WBR720632:WBR720657 WLN720632:WLN720657 WVJ720632:WVJ720657 IX786168:IX786193 ST786168:ST786193 ACP786168:ACP786193 AML786168:AML786193 AWH786168:AWH786193 BGD786168:BGD786193 BPZ786168:BPZ786193 BZV786168:BZV786193 CJR786168:CJR786193 CTN786168:CTN786193 DDJ786168:DDJ786193 DNF786168:DNF786193 DXB786168:DXB786193 EGX786168:EGX786193 EQT786168:EQT786193 FAP786168:FAP786193 FKL786168:FKL786193 FUH786168:FUH786193 GED786168:GED786193 GNZ786168:GNZ786193 GXV786168:GXV786193 HHR786168:HHR786193 HRN786168:HRN786193 IBJ786168:IBJ786193 ILF786168:ILF786193 IVB786168:IVB786193 JEX786168:JEX786193 JOT786168:JOT786193 JYP786168:JYP786193 KIL786168:KIL786193 KSH786168:KSH786193 LCD786168:LCD786193 LLZ786168:LLZ786193 LVV786168:LVV786193 MFR786168:MFR786193 MPN786168:MPN786193 MZJ786168:MZJ786193 NJF786168:NJF786193 NTB786168:NTB786193 OCX786168:OCX786193 OMT786168:OMT786193 OWP786168:OWP786193 PGL786168:PGL786193 PQH786168:PQH786193 QAD786168:QAD786193 QJZ786168:QJZ786193 QTV786168:QTV786193 RDR786168:RDR786193 RNN786168:RNN786193 RXJ786168:RXJ786193 SHF786168:SHF786193 SRB786168:SRB786193 TAX786168:TAX786193 TKT786168:TKT786193 TUP786168:TUP786193 UEL786168:UEL786193 UOH786168:UOH786193 UYD786168:UYD786193 VHZ786168:VHZ786193 VRV786168:VRV786193 WBR786168:WBR786193 WLN786168:WLN786193 WVJ786168:WVJ786193 IX851704:IX851729 ST851704:ST851729 ACP851704:ACP851729 AML851704:AML851729 AWH851704:AWH851729 BGD851704:BGD851729 BPZ851704:BPZ851729 BZV851704:BZV851729 CJR851704:CJR851729 CTN851704:CTN851729 DDJ851704:DDJ851729 DNF851704:DNF851729 DXB851704:DXB851729 EGX851704:EGX851729 EQT851704:EQT851729 FAP851704:FAP851729 FKL851704:FKL851729 FUH851704:FUH851729 GED851704:GED851729 GNZ851704:GNZ851729 GXV851704:GXV851729 HHR851704:HHR851729 HRN851704:HRN851729 IBJ851704:IBJ851729 ILF851704:ILF851729 IVB851704:IVB851729 JEX851704:JEX851729 JOT851704:JOT851729 JYP851704:JYP851729 KIL851704:KIL851729 KSH851704:KSH851729 LCD851704:LCD851729 LLZ851704:LLZ851729 LVV851704:LVV851729 MFR851704:MFR851729 MPN851704:MPN851729 MZJ851704:MZJ851729 NJF851704:NJF851729 NTB851704:NTB851729 OCX851704:OCX851729 OMT851704:OMT851729 OWP851704:OWP851729 PGL851704:PGL851729 PQH851704:PQH851729 QAD851704:QAD851729 QJZ851704:QJZ851729 QTV851704:QTV851729 RDR851704:RDR851729 RNN851704:RNN851729 RXJ851704:RXJ851729 SHF851704:SHF851729 SRB851704:SRB851729 TAX851704:TAX851729 TKT851704:TKT851729 TUP851704:TUP851729 UEL851704:UEL851729 UOH851704:UOH851729 UYD851704:UYD851729 VHZ851704:VHZ851729 VRV851704:VRV851729 WBR851704:WBR851729 WLN851704:WLN851729 WVJ851704:WVJ851729 IX917240:IX917265 ST917240:ST917265 ACP917240:ACP917265 AML917240:AML917265 AWH917240:AWH917265 BGD917240:BGD917265 BPZ917240:BPZ917265 BZV917240:BZV917265 CJR917240:CJR917265 CTN917240:CTN917265 DDJ917240:DDJ917265 DNF917240:DNF917265 DXB917240:DXB917265 EGX917240:EGX917265 EQT917240:EQT917265 FAP917240:FAP917265 FKL917240:FKL917265 FUH917240:FUH917265 GED917240:GED917265 GNZ917240:GNZ917265 GXV917240:GXV917265 HHR917240:HHR917265 HRN917240:HRN917265 IBJ917240:IBJ917265 ILF917240:ILF917265 IVB917240:IVB917265 JEX917240:JEX917265 JOT917240:JOT917265 JYP917240:JYP917265 KIL917240:KIL917265 KSH917240:KSH917265 LCD917240:LCD917265 LLZ917240:LLZ917265 LVV917240:LVV917265 MFR917240:MFR917265 MPN917240:MPN917265 MZJ917240:MZJ917265 NJF917240:NJF917265 NTB917240:NTB917265 OCX917240:OCX917265 OMT917240:OMT917265 OWP917240:OWP917265 PGL917240:PGL917265 PQH917240:PQH917265 QAD917240:QAD917265 QJZ917240:QJZ917265 QTV917240:QTV917265 RDR917240:RDR917265 RNN917240:RNN917265 RXJ917240:RXJ917265 SHF917240:SHF917265 SRB917240:SRB917265 TAX917240:TAX917265 TKT917240:TKT917265 TUP917240:TUP917265 UEL917240:UEL917265 UOH917240:UOH917265 UYD917240:UYD917265 VHZ917240:VHZ917265 VRV917240:VRV917265 WBR917240:WBR917265 WLN917240:WLN917265 WVJ917240:WVJ917265 IX982776:IX982801 ST982776:ST982801 ACP982776:ACP982801 AML982776:AML982801 AWH982776:AWH982801 BGD982776:BGD982801 BPZ982776:BPZ982801 BZV982776:BZV982801 CJR982776:CJR982801 CTN982776:CTN982801 DDJ982776:DDJ982801 DNF982776:DNF982801 DXB982776:DXB982801 EGX982776:EGX982801 EQT982776:EQT982801 FAP982776:FAP982801 FKL982776:FKL982801 FUH982776:FUH982801 GED982776:GED982801 GNZ982776:GNZ982801 GXV982776:GXV982801 HHR982776:HHR982801 HRN982776:HRN982801 IBJ982776:IBJ982801 ILF982776:ILF982801 IVB982776:IVB982801 JEX982776:JEX982801 JOT982776:JOT982801 JYP982776:JYP982801 KIL982776:KIL982801 KSH982776:KSH982801 LCD982776:LCD982801 LLZ982776:LLZ982801 LVV982776:LVV982801 MFR982776:MFR982801 MPN982776:MPN982801 MZJ982776:MZJ982801 NJF982776:NJF982801 NTB982776:NTB982801 OCX982776:OCX982801 OMT982776:OMT982801 OWP982776:OWP982801 PGL982776:PGL982801 PQH982776:PQH982801 QAD982776:QAD982801 QJZ982776:QJZ982801 QTV982776:QTV982801 RDR982776:RDR982801 RNN982776:RNN982801 RXJ982776:RXJ982801 SHF982776:SHF982801 SRB982776:SRB982801 TAX982776:TAX982801 TKT982776:TKT982801 TUP982776:TUP982801 UEL982776:UEL982801 UOH982776:UOH982801 UYD982776:UYD982801 VHZ982776:VHZ982801 VRV982776:VRV982801 WBR982776:WBR982801 WLN982776:WLN982801 WVE982776:WVE982801 IS4:IS26 SO4:SO26 ACK4:ACK26 AMG4:AMG26 AWC4:AWC26 BFY4:BFY26 BPU4:BPU26 BZQ4:BZQ26 CJM4:CJM26 CTI4:CTI26 DDE4:DDE26 DNA4:DNA26 DWW4:DWW26 EGS4:EGS26 EQO4:EQO26 FAK4:FAK26 FKG4:FKG26 FUC4:FUC26 GDY4:GDY26 GNU4:GNU26 GXQ4:GXQ26 HHM4:HHM26 HRI4:HRI26 IBE4:IBE26 ILA4:ILA26 IUW4:IUW26 JES4:JES26 JOO4:JOO26 JYK4:JYK26 KIG4:KIG26 KSC4:KSC26 LBY4:LBY26 LLU4:LLU26 LVQ4:LVQ26 MFM4:MFM26 MPI4:MPI26 MZE4:MZE26 NJA4:NJA26 NSW4:NSW26 OCS4:OCS26 OMO4:OMO26 OWK4:OWK26 PGG4:PGG26 PQC4:PQC26 PZY4:PZY26 QJU4:QJU26 QTQ4:QTQ26 RDM4:RDM26 RNI4:RNI26 RXE4:RXE26 SHA4:SHA26 SQW4:SQW26 TAS4:TAS26 TKO4:TKO26 TUK4:TUK26 UEG4:UEG26 UOC4:UOC26 UXY4:UXY26 VHU4:VHU26 VRQ4:VRQ26 WBM4:WBM26 WLI4:WLI26 WVE4:WVE26 IX4:IX26 ST4:ST26 ACP4:ACP26 AML4:AML26 AWH4:AWH26 BGD4:BGD26 BPZ4:BPZ26 BZV4:BZV26 CJR4:CJR26 CTN4:CTN26 DDJ4:DDJ26 DNF4:DNF26 DXB4:DXB26 EGX4:EGX26 EQT4:EQT26 FAP4:FAP26 FKL4:FKL26 FUH4:FUH26 GED4:GED26 GNZ4:GNZ26 GXV4:GXV26 HHR4:HHR26 HRN4:HRN26 IBJ4:IBJ26 ILF4:ILF26 IVB4:IVB26 JEX4:JEX26 JOT4:JOT26 JYP4:JYP26 KIL4:KIL26 KSH4:KSH26 LCD4:LCD26 LLZ4:LLZ26 LVV4:LVV26 MFR4:MFR26 MPN4:MPN26 MZJ4:MZJ26 NJF4:NJF26 NTB4:NTB26 OCX4:OCX26 OMT4:OMT26 OWP4:OWP26 PGL4:PGL26 PQH4:PQH26 QAD4:QAD26 QJZ4:QJZ26 QTV4:QTV26 RDR4:RDR26 RNN4:RNN26 RXJ4:RXJ26 SHF4:SHF26 SRB4:SRB26 TAX4:TAX26 TKT4:TKT26 TUP4:TUP26 UEL4:UEL26 UOH4:UOH26 UYD4:UYD26 VHZ4:VHZ26 VRV4:VRV26 WBR4:WBR26 WLN4:WLN26 WVJ4:WVJ26" xr:uid="{67EB9FA4-F845-4D36-8603-99DC8F4D2341}">
      <formula1>#REF!</formula1>
    </dataValidation>
  </dataValidations>
  <pageMargins left="0.51181102362204722" right="0.51181102362204722" top="0.74803149606299213" bottom="0.74803149606299213" header="0.51181102362204722" footer="0.31496062992125984"/>
  <pageSetup paperSize="9" scale="51" fitToHeight="0" orientation="portrait" r:id="rId1"/>
  <headerFooter>
    <oddHeader>&amp;R&amp;"ＭＳ ゴシック,標準"&amp;18別紙④</oddHeader>
    <oddFooter>&amp;C&amp;"ＭＳ ゴシック,標準"&amp;14&amp;P／&amp;N</oddFooter>
  </headerFooter>
  <rowBreaks count="1" manualBreakCount="1">
    <brk id="6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7DAA-B400-4421-A8D2-6B2C7B33CFD7}">
  <dimension ref="A1:Y22"/>
  <sheetViews>
    <sheetView topLeftCell="A2" workbookViewId="0">
      <selection activeCell="R225" sqref="R3:R225"/>
    </sheetView>
  </sheetViews>
  <sheetFormatPr defaultColWidth="10.19921875" defaultRowHeight="13.2"/>
  <cols>
    <col min="1" max="2" width="10.19921875" style="1"/>
    <col min="3" max="3" width="3.59765625" style="36" customWidth="1"/>
    <col min="4" max="4" width="16.19921875" style="36" customWidth="1"/>
    <col min="5" max="5" width="18.59765625" style="37" customWidth="1"/>
    <col min="6" max="9" width="5.5" style="37" customWidth="1"/>
    <col min="10" max="10" width="7.3984375" style="37" hidden="1" customWidth="1"/>
    <col min="11" max="11" width="6.19921875" style="37" hidden="1" customWidth="1"/>
    <col min="12" max="12" width="6.19921875" style="37" customWidth="1"/>
    <col min="13" max="15" width="10.09765625" style="37" customWidth="1"/>
    <col min="16" max="17" width="3.3984375" style="37" hidden="1" customWidth="1"/>
    <col min="18" max="20" width="7.796875" style="37" customWidth="1"/>
    <col min="21" max="21" width="8.19921875" style="38" customWidth="1"/>
    <col min="22" max="22" width="29.5" style="37" customWidth="1"/>
    <col min="23" max="23" width="10.19921875" style="1"/>
    <col min="24" max="24" width="0" style="1" hidden="1" customWidth="1"/>
    <col min="25" max="16384" width="10.19921875" style="1"/>
  </cols>
  <sheetData>
    <row r="1" spans="1:25" ht="22.8" thickBot="1">
      <c r="C1" s="3" t="s">
        <v>380</v>
      </c>
      <c r="D1" s="4"/>
      <c r="E1" s="5"/>
      <c r="F1" s="5"/>
      <c r="G1" s="5"/>
      <c r="H1" s="5"/>
      <c r="I1" s="5"/>
      <c r="J1" s="6"/>
      <c r="K1" s="5"/>
      <c r="L1" s="5"/>
      <c r="M1" s="5"/>
      <c r="N1" s="7" t="s">
        <v>38</v>
      </c>
      <c r="O1" s="7" t="s">
        <v>38</v>
      </c>
      <c r="P1" s="128" t="s">
        <v>39</v>
      </c>
      <c r="Q1" s="128"/>
      <c r="R1" s="8"/>
      <c r="S1" s="8"/>
      <c r="T1" s="8"/>
      <c r="U1" s="9"/>
      <c r="V1" s="5"/>
    </row>
    <row r="2" spans="1:25" ht="36.6" thickBot="1">
      <c r="C2" s="10"/>
      <c r="D2" s="11" t="s">
        <v>381</v>
      </c>
      <c r="E2" s="11" t="s">
        <v>40</v>
      </c>
      <c r="F2" s="12" t="s">
        <v>41</v>
      </c>
      <c r="G2" s="13" t="s">
        <v>42</v>
      </c>
      <c r="H2" s="14" t="s">
        <v>43</v>
      </c>
      <c r="I2" s="15" t="s">
        <v>44</v>
      </c>
      <c r="J2" s="16" t="s">
        <v>45</v>
      </c>
      <c r="K2" s="17" t="s">
        <v>46</v>
      </c>
      <c r="L2" s="53" t="s">
        <v>47</v>
      </c>
      <c r="M2" s="54" t="s">
        <v>46</v>
      </c>
      <c r="N2" s="55" t="s">
        <v>48</v>
      </c>
      <c r="O2" s="18" t="s">
        <v>49</v>
      </c>
      <c r="P2" s="56" t="s">
        <v>50</v>
      </c>
      <c r="Q2" s="57" t="s">
        <v>51</v>
      </c>
      <c r="R2" s="19" t="s">
        <v>52</v>
      </c>
      <c r="S2" s="20" t="s">
        <v>53</v>
      </c>
      <c r="T2" s="58" t="s">
        <v>54</v>
      </c>
      <c r="U2" s="129" t="s">
        <v>55</v>
      </c>
      <c r="V2" s="130"/>
      <c r="X2" s="1" t="s">
        <v>148</v>
      </c>
    </row>
    <row r="3" spans="1:25" ht="16.2">
      <c r="C3" s="21" t="s">
        <v>1</v>
      </c>
      <c r="D3" s="59" t="s">
        <v>382</v>
      </c>
      <c r="E3" s="60" t="s">
        <v>383</v>
      </c>
      <c r="F3" s="61">
        <v>500</v>
      </c>
      <c r="G3" s="62">
        <v>250</v>
      </c>
      <c r="H3" s="22">
        <f>ROUNDDOWN(G3*0.075,0)</f>
        <v>18</v>
      </c>
      <c r="I3" s="23">
        <f>IF(H3&lt;3,20,ROUND(H3*7,-1))</f>
        <v>130</v>
      </c>
      <c r="J3" s="24">
        <f>I3/12</f>
        <v>10.833333333333334</v>
      </c>
      <c r="K3" s="25"/>
      <c r="L3" s="63"/>
      <c r="M3" s="64">
        <v>50</v>
      </c>
      <c r="N3" s="65">
        <v>30</v>
      </c>
      <c r="O3" s="26">
        <v>20</v>
      </c>
      <c r="P3" s="27">
        <v>4</v>
      </c>
      <c r="Q3" s="28">
        <v>6</v>
      </c>
      <c r="R3" s="29"/>
      <c r="S3" s="66"/>
      <c r="T3" s="67"/>
      <c r="U3" s="68" t="s">
        <v>384</v>
      </c>
      <c r="V3" s="69" t="s">
        <v>385</v>
      </c>
      <c r="X3" s="1" t="s">
        <v>68</v>
      </c>
      <c r="Y3" s="1" t="s">
        <v>60</v>
      </c>
    </row>
    <row r="4" spans="1:25" ht="16.2">
      <c r="A4" s="1" t="str">
        <f>E4&amp;B4</f>
        <v>東北文教大学山形城北高等学校</v>
      </c>
      <c r="B4" s="1" t="s">
        <v>768</v>
      </c>
      <c r="C4" s="70">
        <v>1</v>
      </c>
      <c r="D4" s="71" t="s">
        <v>386</v>
      </c>
      <c r="E4" s="72" t="s">
        <v>387</v>
      </c>
      <c r="F4" s="40">
        <v>1135</v>
      </c>
      <c r="G4" s="41">
        <v>705</v>
      </c>
      <c r="H4" s="22">
        <f t="shared" ref="H4:H17" si="0">ROUNDDOWN(G4*0.075,0)</f>
        <v>52</v>
      </c>
      <c r="I4" s="23">
        <f t="shared" ref="I4:I17" si="1">IF(H4&lt;3,20,ROUND(H4*7,-1))</f>
        <v>360</v>
      </c>
      <c r="J4" s="30">
        <f>I4/12</f>
        <v>30</v>
      </c>
      <c r="K4" s="31"/>
      <c r="L4" s="63" t="s">
        <v>61</v>
      </c>
      <c r="M4" s="39">
        <f>N4+O4</f>
        <v>0</v>
      </c>
      <c r="N4" s="42"/>
      <c r="O4" s="43"/>
      <c r="P4" s="32">
        <v>4</v>
      </c>
      <c r="Q4" s="33">
        <v>6</v>
      </c>
      <c r="R4" s="29"/>
      <c r="S4" s="66"/>
      <c r="T4" s="44"/>
      <c r="U4" s="45" t="s">
        <v>388</v>
      </c>
      <c r="V4" s="46" t="s">
        <v>389</v>
      </c>
      <c r="Y4" s="1" t="s">
        <v>58</v>
      </c>
    </row>
    <row r="5" spans="1:25" ht="16.2">
      <c r="A5" s="1" t="str">
        <f t="shared" ref="A5:A17" si="2">E5&amp;B5</f>
        <v>山形学院高等学校</v>
      </c>
      <c r="B5" s="1" t="s">
        <v>768</v>
      </c>
      <c r="C5" s="70">
        <v>2</v>
      </c>
      <c r="D5" s="71" t="s">
        <v>390</v>
      </c>
      <c r="E5" s="72" t="s">
        <v>391</v>
      </c>
      <c r="F5" s="40">
        <v>707</v>
      </c>
      <c r="G5" s="41">
        <v>377</v>
      </c>
      <c r="H5" s="22">
        <f t="shared" si="0"/>
        <v>28</v>
      </c>
      <c r="I5" s="23">
        <f t="shared" si="1"/>
        <v>200</v>
      </c>
      <c r="J5" s="30">
        <f t="shared" ref="J5:J19" si="3">I5/12</f>
        <v>16.666666666666668</v>
      </c>
      <c r="K5" s="31"/>
      <c r="L5" s="63" t="s">
        <v>57</v>
      </c>
      <c r="M5" s="39">
        <f t="shared" ref="M5:M18" si="4">N5+O5</f>
        <v>210</v>
      </c>
      <c r="N5" s="42">
        <v>80</v>
      </c>
      <c r="O5" s="43">
        <v>130</v>
      </c>
      <c r="P5" s="32"/>
      <c r="Q5" s="33"/>
      <c r="R5" s="29">
        <v>1</v>
      </c>
      <c r="S5" s="66" t="s">
        <v>62</v>
      </c>
      <c r="T5" s="44"/>
      <c r="U5" s="45" t="s">
        <v>150</v>
      </c>
      <c r="V5" s="46" t="s">
        <v>392</v>
      </c>
      <c r="Y5" s="1" t="s">
        <v>62</v>
      </c>
    </row>
    <row r="6" spans="1:25" ht="16.2">
      <c r="A6" s="1" t="str">
        <f t="shared" si="2"/>
        <v>日本大学山形高等学校</v>
      </c>
      <c r="B6" s="1" t="s">
        <v>768</v>
      </c>
      <c r="C6" s="70">
        <v>3</v>
      </c>
      <c r="D6" s="71" t="s">
        <v>393</v>
      </c>
      <c r="E6" s="72" t="s">
        <v>394</v>
      </c>
      <c r="F6" s="40">
        <v>873</v>
      </c>
      <c r="G6" s="41">
        <v>299</v>
      </c>
      <c r="H6" s="22">
        <f t="shared" si="0"/>
        <v>22</v>
      </c>
      <c r="I6" s="23">
        <f t="shared" si="1"/>
        <v>150</v>
      </c>
      <c r="J6" s="30">
        <f t="shared" si="3"/>
        <v>12.5</v>
      </c>
      <c r="K6" s="47"/>
      <c r="L6" s="63" t="s">
        <v>57</v>
      </c>
      <c r="M6" s="39">
        <f t="shared" si="4"/>
        <v>50</v>
      </c>
      <c r="N6" s="42">
        <v>30</v>
      </c>
      <c r="O6" s="43">
        <v>20</v>
      </c>
      <c r="P6" s="32">
        <v>3</v>
      </c>
      <c r="Q6" s="33">
        <v>7</v>
      </c>
      <c r="R6" s="29">
        <v>1</v>
      </c>
      <c r="S6" s="66" t="s">
        <v>60</v>
      </c>
      <c r="T6" s="44"/>
      <c r="U6" s="45" t="s">
        <v>395</v>
      </c>
      <c r="V6" s="46" t="s">
        <v>396</v>
      </c>
      <c r="Y6" s="1" t="s">
        <v>63</v>
      </c>
    </row>
    <row r="7" spans="1:25" ht="16.2">
      <c r="A7" s="1" t="str">
        <f t="shared" si="2"/>
        <v>山形明正高等学校</v>
      </c>
      <c r="B7" s="1" t="s">
        <v>768</v>
      </c>
      <c r="C7" s="70">
        <v>4</v>
      </c>
      <c r="D7" s="71" t="s">
        <v>397</v>
      </c>
      <c r="E7" s="72" t="s">
        <v>398</v>
      </c>
      <c r="F7" s="40">
        <v>481</v>
      </c>
      <c r="G7" s="41">
        <v>95</v>
      </c>
      <c r="H7" s="22">
        <f t="shared" si="0"/>
        <v>7</v>
      </c>
      <c r="I7" s="23">
        <f t="shared" si="1"/>
        <v>50</v>
      </c>
      <c r="J7" s="30">
        <f t="shared" si="3"/>
        <v>4.166666666666667</v>
      </c>
      <c r="K7" s="31"/>
      <c r="L7" s="63" t="s">
        <v>57</v>
      </c>
      <c r="M7" s="39">
        <f t="shared" si="4"/>
        <v>30</v>
      </c>
      <c r="N7" s="42">
        <v>10</v>
      </c>
      <c r="O7" s="43">
        <v>20</v>
      </c>
      <c r="P7" s="32">
        <v>5</v>
      </c>
      <c r="Q7" s="33">
        <v>5</v>
      </c>
      <c r="R7" s="29">
        <v>1</v>
      </c>
      <c r="S7" s="66" t="s">
        <v>63</v>
      </c>
      <c r="T7" s="44"/>
      <c r="U7" s="45" t="s">
        <v>28</v>
      </c>
      <c r="V7" s="46" t="s">
        <v>399</v>
      </c>
      <c r="Y7" s="1" t="s">
        <v>64</v>
      </c>
    </row>
    <row r="8" spans="1:25" ht="16.2">
      <c r="A8" s="1" t="str">
        <f t="shared" si="2"/>
        <v>惺山高等学校</v>
      </c>
      <c r="B8" s="1" t="s">
        <v>768</v>
      </c>
      <c r="C8" s="70">
        <v>5</v>
      </c>
      <c r="D8" s="71" t="s">
        <v>400</v>
      </c>
      <c r="E8" s="72" t="s">
        <v>401</v>
      </c>
      <c r="F8" s="40">
        <v>868</v>
      </c>
      <c r="G8" s="41">
        <v>500</v>
      </c>
      <c r="H8" s="22">
        <f t="shared" si="0"/>
        <v>37</v>
      </c>
      <c r="I8" s="23">
        <f t="shared" si="1"/>
        <v>260</v>
      </c>
      <c r="J8" s="30">
        <f t="shared" si="3"/>
        <v>21.666666666666668</v>
      </c>
      <c r="K8" s="31"/>
      <c r="L8" s="63" t="s">
        <v>57</v>
      </c>
      <c r="M8" s="39">
        <f t="shared" si="4"/>
        <v>180</v>
      </c>
      <c r="N8" s="42">
        <v>160</v>
      </c>
      <c r="O8" s="43">
        <v>20</v>
      </c>
      <c r="P8" s="32">
        <v>8</v>
      </c>
      <c r="Q8" s="33">
        <v>2</v>
      </c>
      <c r="R8" s="29">
        <v>1</v>
      </c>
      <c r="S8" s="66" t="s">
        <v>64</v>
      </c>
      <c r="T8" s="44" t="s">
        <v>402</v>
      </c>
      <c r="U8" s="45" t="s">
        <v>403</v>
      </c>
      <c r="V8" s="46" t="s">
        <v>404</v>
      </c>
    </row>
    <row r="9" spans="1:25" ht="16.2">
      <c r="A9" s="1" t="str">
        <f t="shared" si="2"/>
        <v>東海大学山形高等学校</v>
      </c>
      <c r="B9" s="1" t="s">
        <v>768</v>
      </c>
      <c r="C9" s="70">
        <v>6</v>
      </c>
      <c r="D9" s="71" t="s">
        <v>405</v>
      </c>
      <c r="E9" s="72" t="s">
        <v>406</v>
      </c>
      <c r="F9" s="40">
        <v>829</v>
      </c>
      <c r="G9" s="41">
        <v>348</v>
      </c>
      <c r="H9" s="22">
        <f t="shared" si="0"/>
        <v>26</v>
      </c>
      <c r="I9" s="23">
        <f t="shared" si="1"/>
        <v>180</v>
      </c>
      <c r="J9" s="30">
        <f t="shared" si="3"/>
        <v>15</v>
      </c>
      <c r="K9" s="31"/>
      <c r="L9" s="63" t="s">
        <v>57</v>
      </c>
      <c r="M9" s="39">
        <f t="shared" si="4"/>
        <v>180</v>
      </c>
      <c r="N9" s="42">
        <v>180</v>
      </c>
      <c r="O9" s="43">
        <v>0</v>
      </c>
      <c r="P9" s="32">
        <v>8</v>
      </c>
      <c r="Q9" s="33">
        <v>2</v>
      </c>
      <c r="R9" s="29">
        <v>1</v>
      </c>
      <c r="S9" s="66" t="s">
        <v>60</v>
      </c>
      <c r="T9" s="44"/>
      <c r="U9" s="45" t="s">
        <v>156</v>
      </c>
      <c r="V9" s="46" t="s">
        <v>407</v>
      </c>
      <c r="Y9" s="1" t="s">
        <v>67</v>
      </c>
    </row>
    <row r="10" spans="1:25" ht="16.2">
      <c r="A10" s="1" t="str">
        <f t="shared" si="2"/>
        <v>創学館高等学校</v>
      </c>
      <c r="B10" s="1" t="s">
        <v>768</v>
      </c>
      <c r="C10" s="70">
        <v>7</v>
      </c>
      <c r="D10" s="71" t="s">
        <v>408</v>
      </c>
      <c r="E10" s="72" t="s">
        <v>409</v>
      </c>
      <c r="F10" s="40">
        <v>548</v>
      </c>
      <c r="G10" s="41">
        <v>74</v>
      </c>
      <c r="H10" s="22">
        <f t="shared" si="0"/>
        <v>5</v>
      </c>
      <c r="I10" s="23">
        <f t="shared" si="1"/>
        <v>40</v>
      </c>
      <c r="J10" s="30">
        <f t="shared" si="3"/>
        <v>3.3333333333333335</v>
      </c>
      <c r="K10" s="31"/>
      <c r="L10" s="63" t="s">
        <v>57</v>
      </c>
      <c r="M10" s="39">
        <f t="shared" si="4"/>
        <v>10</v>
      </c>
      <c r="N10" s="42">
        <v>10</v>
      </c>
      <c r="O10" s="43">
        <v>0</v>
      </c>
      <c r="P10" s="32"/>
      <c r="Q10" s="33"/>
      <c r="R10" s="29">
        <v>1</v>
      </c>
      <c r="S10" s="66" t="s">
        <v>62</v>
      </c>
      <c r="T10" s="44"/>
      <c r="U10" s="45" t="s">
        <v>410</v>
      </c>
      <c r="V10" s="46" t="s">
        <v>411</v>
      </c>
      <c r="Y10" s="1" t="s">
        <v>68</v>
      </c>
    </row>
    <row r="11" spans="1:25" ht="16.2">
      <c r="A11" s="1" t="str">
        <f t="shared" si="2"/>
        <v>新庄東高等学校</v>
      </c>
      <c r="B11" s="1" t="s">
        <v>768</v>
      </c>
      <c r="C11" s="70">
        <v>8</v>
      </c>
      <c r="D11" s="71" t="s">
        <v>412</v>
      </c>
      <c r="E11" s="72" t="s">
        <v>413</v>
      </c>
      <c r="F11" s="40">
        <v>502</v>
      </c>
      <c r="G11" s="41">
        <v>204</v>
      </c>
      <c r="H11" s="22">
        <f t="shared" si="0"/>
        <v>15</v>
      </c>
      <c r="I11" s="23">
        <f t="shared" si="1"/>
        <v>110</v>
      </c>
      <c r="J11" s="30">
        <f t="shared" si="3"/>
        <v>9.1666666666666661</v>
      </c>
      <c r="K11" s="31"/>
      <c r="L11" s="63" t="s">
        <v>57</v>
      </c>
      <c r="M11" s="39">
        <f t="shared" si="4"/>
        <v>30</v>
      </c>
      <c r="N11" s="42">
        <v>0</v>
      </c>
      <c r="O11" s="43">
        <v>30</v>
      </c>
      <c r="P11" s="32">
        <v>10</v>
      </c>
      <c r="Q11" s="33">
        <v>0</v>
      </c>
      <c r="R11" s="29">
        <v>1</v>
      </c>
      <c r="S11" s="66"/>
      <c r="T11" s="44"/>
      <c r="U11" s="45" t="s">
        <v>102</v>
      </c>
      <c r="V11" s="46" t="s">
        <v>414</v>
      </c>
    </row>
    <row r="12" spans="1:25" ht="16.2">
      <c r="A12" s="1" t="str">
        <f t="shared" si="2"/>
        <v>九里学園高等学校</v>
      </c>
      <c r="B12" s="1" t="s">
        <v>768</v>
      </c>
      <c r="C12" s="70">
        <v>9</v>
      </c>
      <c r="D12" s="71" t="s">
        <v>415</v>
      </c>
      <c r="E12" s="72" t="s">
        <v>416</v>
      </c>
      <c r="F12" s="40">
        <v>492</v>
      </c>
      <c r="G12" s="41">
        <v>241</v>
      </c>
      <c r="H12" s="22">
        <f t="shared" si="0"/>
        <v>18</v>
      </c>
      <c r="I12" s="23">
        <f t="shared" si="1"/>
        <v>130</v>
      </c>
      <c r="J12" s="30">
        <f t="shared" si="3"/>
        <v>10.833333333333334</v>
      </c>
      <c r="K12" s="31"/>
      <c r="L12" s="63" t="s">
        <v>57</v>
      </c>
      <c r="M12" s="39">
        <f t="shared" si="4"/>
        <v>120</v>
      </c>
      <c r="N12" s="42">
        <v>80</v>
      </c>
      <c r="O12" s="43">
        <v>40</v>
      </c>
      <c r="P12" s="32">
        <v>10</v>
      </c>
      <c r="Q12" s="33">
        <v>0</v>
      </c>
      <c r="R12" s="29">
        <v>1</v>
      </c>
      <c r="S12" s="66" t="s">
        <v>60</v>
      </c>
      <c r="T12" s="44"/>
      <c r="U12" s="45" t="s">
        <v>219</v>
      </c>
      <c r="V12" s="46" t="s">
        <v>417</v>
      </c>
      <c r="Y12" s="2">
        <v>1</v>
      </c>
    </row>
    <row r="13" spans="1:25" ht="16.2">
      <c r="A13" s="1" t="str">
        <f t="shared" si="2"/>
        <v>米沢中央高等学校</v>
      </c>
      <c r="B13" s="1" t="s">
        <v>768</v>
      </c>
      <c r="C13" s="70">
        <v>10</v>
      </c>
      <c r="D13" s="71" t="s">
        <v>418</v>
      </c>
      <c r="E13" s="72" t="s">
        <v>419</v>
      </c>
      <c r="F13" s="40">
        <v>685</v>
      </c>
      <c r="G13" s="41">
        <v>284</v>
      </c>
      <c r="H13" s="22">
        <f t="shared" si="0"/>
        <v>21</v>
      </c>
      <c r="I13" s="23">
        <f t="shared" si="1"/>
        <v>150</v>
      </c>
      <c r="J13" s="30">
        <f t="shared" si="3"/>
        <v>12.5</v>
      </c>
      <c r="K13" s="47"/>
      <c r="L13" s="63" t="s">
        <v>61</v>
      </c>
      <c r="M13" s="39">
        <f t="shared" si="4"/>
        <v>0</v>
      </c>
      <c r="N13" s="42"/>
      <c r="O13" s="43"/>
      <c r="P13" s="32">
        <v>10</v>
      </c>
      <c r="Q13" s="33">
        <v>0</v>
      </c>
      <c r="R13" s="29"/>
      <c r="S13" s="66"/>
      <c r="T13" s="44"/>
      <c r="U13" s="45" t="s">
        <v>220</v>
      </c>
      <c r="V13" s="46" t="s">
        <v>420</v>
      </c>
      <c r="Y13" s="2">
        <v>2</v>
      </c>
    </row>
    <row r="14" spans="1:25" ht="16.2">
      <c r="A14" s="1" t="str">
        <f t="shared" si="2"/>
        <v>基督教独立学園高等学校</v>
      </c>
      <c r="B14" s="1" t="s">
        <v>768</v>
      </c>
      <c r="C14" s="70">
        <v>11</v>
      </c>
      <c r="D14" s="71" t="s">
        <v>421</v>
      </c>
      <c r="E14" s="72" t="s">
        <v>422</v>
      </c>
      <c r="F14" s="40">
        <v>57</v>
      </c>
      <c r="G14" s="41">
        <v>26</v>
      </c>
      <c r="H14" s="22">
        <f t="shared" si="0"/>
        <v>1</v>
      </c>
      <c r="I14" s="23">
        <f t="shared" si="1"/>
        <v>20</v>
      </c>
      <c r="J14" s="30">
        <f t="shared" si="3"/>
        <v>1.6666666666666667</v>
      </c>
      <c r="K14" s="31"/>
      <c r="L14" s="63" t="s">
        <v>57</v>
      </c>
      <c r="M14" s="39">
        <f t="shared" si="4"/>
        <v>40</v>
      </c>
      <c r="N14" s="42">
        <v>20</v>
      </c>
      <c r="O14" s="43">
        <v>20</v>
      </c>
      <c r="P14" s="32">
        <v>10</v>
      </c>
      <c r="Q14" s="33">
        <v>0</v>
      </c>
      <c r="R14" s="29">
        <v>2</v>
      </c>
      <c r="S14" s="66" t="s">
        <v>60</v>
      </c>
      <c r="T14" s="44"/>
      <c r="U14" s="45" t="s">
        <v>423</v>
      </c>
      <c r="V14" s="46" t="s">
        <v>424</v>
      </c>
    </row>
    <row r="15" spans="1:25" ht="16.2">
      <c r="A15" s="1" t="str">
        <f t="shared" si="2"/>
        <v>鶴岡東高等学校</v>
      </c>
      <c r="B15" s="1" t="s">
        <v>768</v>
      </c>
      <c r="C15" s="70">
        <v>12</v>
      </c>
      <c r="D15" s="71" t="s">
        <v>425</v>
      </c>
      <c r="E15" s="72" t="s">
        <v>426</v>
      </c>
      <c r="F15" s="40">
        <v>554</v>
      </c>
      <c r="G15" s="41">
        <v>244</v>
      </c>
      <c r="H15" s="22">
        <f t="shared" si="0"/>
        <v>18</v>
      </c>
      <c r="I15" s="23">
        <f t="shared" si="1"/>
        <v>130</v>
      </c>
      <c r="J15" s="30">
        <f t="shared" si="3"/>
        <v>10.833333333333334</v>
      </c>
      <c r="K15" s="31"/>
      <c r="L15" s="63" t="s">
        <v>57</v>
      </c>
      <c r="M15" s="39">
        <f t="shared" si="4"/>
        <v>120</v>
      </c>
      <c r="N15" s="42">
        <v>80</v>
      </c>
      <c r="O15" s="43">
        <v>40</v>
      </c>
      <c r="P15" s="32">
        <v>0</v>
      </c>
      <c r="Q15" s="33">
        <v>10</v>
      </c>
      <c r="R15" s="29">
        <v>1</v>
      </c>
      <c r="S15" s="66" t="s">
        <v>60</v>
      </c>
      <c r="T15" s="44"/>
      <c r="U15" s="45" t="s">
        <v>251</v>
      </c>
      <c r="V15" s="46" t="s">
        <v>427</v>
      </c>
    </row>
    <row r="16" spans="1:25" ht="16.2">
      <c r="A16" s="1" t="str">
        <f t="shared" si="2"/>
        <v>羽黒高等学校</v>
      </c>
      <c r="B16" s="1" t="s">
        <v>768</v>
      </c>
      <c r="C16" s="70">
        <v>13</v>
      </c>
      <c r="D16" s="71" t="s">
        <v>428</v>
      </c>
      <c r="E16" s="72" t="s">
        <v>429</v>
      </c>
      <c r="F16" s="40">
        <v>855</v>
      </c>
      <c r="G16" s="41">
        <v>404</v>
      </c>
      <c r="H16" s="22">
        <f t="shared" si="0"/>
        <v>30</v>
      </c>
      <c r="I16" s="23">
        <f t="shared" si="1"/>
        <v>210</v>
      </c>
      <c r="J16" s="30">
        <f t="shared" si="3"/>
        <v>17.5</v>
      </c>
      <c r="K16" s="31"/>
      <c r="L16" s="63" t="s">
        <v>57</v>
      </c>
      <c r="M16" s="39">
        <f t="shared" si="4"/>
        <v>60</v>
      </c>
      <c r="N16" s="42">
        <v>20</v>
      </c>
      <c r="O16" s="43">
        <v>40</v>
      </c>
      <c r="P16" s="32"/>
      <c r="Q16" s="33"/>
      <c r="R16" s="29">
        <v>1</v>
      </c>
      <c r="S16" s="66" t="s">
        <v>62</v>
      </c>
      <c r="T16" s="44"/>
      <c r="U16" s="45" t="s">
        <v>430</v>
      </c>
      <c r="V16" s="46" t="s">
        <v>431</v>
      </c>
    </row>
    <row r="17" spans="1:22" ht="16.2">
      <c r="A17" s="1" t="str">
        <f t="shared" si="2"/>
        <v>酒田南高等学校</v>
      </c>
      <c r="B17" s="1" t="s">
        <v>768</v>
      </c>
      <c r="C17" s="70">
        <v>14</v>
      </c>
      <c r="D17" s="71" t="s">
        <v>432</v>
      </c>
      <c r="E17" s="72" t="s">
        <v>433</v>
      </c>
      <c r="F17" s="40">
        <v>646</v>
      </c>
      <c r="G17" s="41">
        <v>311</v>
      </c>
      <c r="H17" s="22">
        <f t="shared" si="0"/>
        <v>23</v>
      </c>
      <c r="I17" s="23">
        <f t="shared" si="1"/>
        <v>160</v>
      </c>
      <c r="J17" s="30">
        <f t="shared" si="3"/>
        <v>13.333333333333334</v>
      </c>
      <c r="K17" s="48"/>
      <c r="L17" s="63" t="s">
        <v>57</v>
      </c>
      <c r="M17" s="39">
        <f t="shared" si="4"/>
        <v>150</v>
      </c>
      <c r="N17" s="42">
        <v>100</v>
      </c>
      <c r="O17" s="43">
        <v>50</v>
      </c>
      <c r="P17" s="32">
        <v>10</v>
      </c>
      <c r="Q17" s="33">
        <v>0</v>
      </c>
      <c r="R17" s="29">
        <v>1</v>
      </c>
      <c r="S17" s="66" t="s">
        <v>63</v>
      </c>
      <c r="T17" s="44"/>
      <c r="U17" s="45" t="s">
        <v>263</v>
      </c>
      <c r="V17" s="46" t="s">
        <v>434</v>
      </c>
    </row>
    <row r="18" spans="1:22" ht="16.2" hidden="1">
      <c r="C18" s="70">
        <v>15</v>
      </c>
      <c r="D18" s="73" t="s">
        <v>435</v>
      </c>
      <c r="E18" s="49" t="s">
        <v>436</v>
      </c>
      <c r="F18" s="40"/>
      <c r="G18" s="41"/>
      <c r="H18" s="22">
        <f>ROUNDDOWN(G18*0.072,0)</f>
        <v>0</v>
      </c>
      <c r="I18" s="74">
        <v>30</v>
      </c>
      <c r="J18" s="30">
        <f t="shared" si="3"/>
        <v>2.5</v>
      </c>
      <c r="K18" s="31"/>
      <c r="L18" s="63"/>
      <c r="M18" s="39">
        <f t="shared" si="4"/>
        <v>0</v>
      </c>
      <c r="N18" s="42"/>
      <c r="O18" s="43"/>
      <c r="P18" s="32">
        <v>10</v>
      </c>
      <c r="Q18" s="33">
        <v>0</v>
      </c>
      <c r="R18" s="29"/>
      <c r="S18" s="66"/>
      <c r="T18" s="44"/>
      <c r="U18" s="45" t="s">
        <v>246</v>
      </c>
      <c r="V18" s="46" t="s">
        <v>437</v>
      </c>
    </row>
    <row r="19" spans="1:22" s="35" customFormat="1" ht="16.8" thickBot="1">
      <c r="C19" s="50"/>
      <c r="D19" s="75"/>
      <c r="E19" s="76" t="s">
        <v>146</v>
      </c>
      <c r="F19" s="77">
        <f>SUM(F4:F18)</f>
        <v>9232</v>
      </c>
      <c r="G19" s="78">
        <f>SUM(G4:G18)</f>
        <v>4112</v>
      </c>
      <c r="H19" s="79">
        <f>SUM(H4:H18)</f>
        <v>303</v>
      </c>
      <c r="I19" s="80">
        <f>SUM(I4:I18)</f>
        <v>2180</v>
      </c>
      <c r="J19" s="34">
        <f t="shared" si="3"/>
        <v>181.66666666666666</v>
      </c>
      <c r="K19" s="81">
        <f>SUM(K4:K18)</f>
        <v>0</v>
      </c>
      <c r="L19" s="82"/>
      <c r="M19" s="83">
        <f>SUM(M4:M18)</f>
        <v>1180</v>
      </c>
      <c r="N19" s="84">
        <f>SUM(N4:N18)</f>
        <v>770</v>
      </c>
      <c r="O19" s="85">
        <f>SUM(O4:O18)</f>
        <v>410</v>
      </c>
      <c r="P19" s="86"/>
      <c r="Q19" s="81"/>
      <c r="R19" s="83"/>
      <c r="S19" s="87"/>
      <c r="T19" s="87"/>
      <c r="U19" s="51"/>
      <c r="V19" s="52"/>
    </row>
    <row r="20" spans="1:22">
      <c r="D20" s="35" t="s">
        <v>379</v>
      </c>
      <c r="E20" s="35"/>
      <c r="F20" s="35"/>
      <c r="G20" s="35"/>
      <c r="H20" s="35"/>
      <c r="I20" s="35"/>
      <c r="J20" s="35"/>
      <c r="K20" s="35"/>
      <c r="L20" s="35"/>
      <c r="U20" s="36"/>
      <c r="V20" s="1"/>
    </row>
    <row r="21" spans="1:22">
      <c r="D21" s="35" t="s">
        <v>147</v>
      </c>
      <c r="E21" s="1"/>
      <c r="F21" s="35"/>
      <c r="G21" s="35"/>
      <c r="H21" s="35"/>
      <c r="I21" s="35"/>
      <c r="J21" s="35"/>
      <c r="K21" s="35"/>
      <c r="L21" s="35"/>
      <c r="T21" s="1"/>
      <c r="U21" s="36"/>
      <c r="V21" s="1"/>
    </row>
    <row r="22" spans="1:22">
      <c r="D22" s="1"/>
      <c r="E22" s="1"/>
      <c r="T22" s="1"/>
      <c r="U22" s="36"/>
      <c r="V22" s="1"/>
    </row>
  </sheetData>
  <autoFilter ref="A2:Y2" xr:uid="{BE157DAA-B400-4421-A8D2-6B2C7B33CFD7}">
    <filterColumn colId="20" showButton="0"/>
  </autoFilter>
  <mergeCells count="2">
    <mergeCell ref="P1:Q1"/>
    <mergeCell ref="U2:V2"/>
  </mergeCells>
  <phoneticPr fontId="2"/>
  <dataValidations count="3">
    <dataValidation type="list" allowBlank="1" showInputMessage="1" showErrorMessage="1" sqref="R3:R18" xr:uid="{B7D10970-7A9D-40E8-8A90-AA7EC25AFAC6}">
      <formula1>$Y$12:$Y$13</formula1>
    </dataValidation>
    <dataValidation type="list" allowBlank="1" showInputMessage="1" showErrorMessage="1" sqref="L3:L18" xr:uid="{5B2EF49F-4A62-48D8-8A35-2096B7F02019}">
      <formula1>$Y$9:$Y$10</formula1>
    </dataValidation>
    <dataValidation type="list" allowBlank="1" showInputMessage="1" showErrorMessage="1" sqref="S3:S18" xr:uid="{5C67E1DB-27A4-4DF3-8661-EC39D88AC072}">
      <formula1>$Y$3:$Y$7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【別紙①】配送先一覧</vt:lpstr>
      <vt:lpstr>【別紙②】内訳</vt:lpstr>
      <vt:lpstr>【別紙③】リーフレットのみ配送先一覧</vt:lpstr>
      <vt:lpstr>【別紙④】リーフレットのみ内訳</vt:lpstr>
      <vt:lpstr>私立高校</vt:lpstr>
      <vt:lpstr>【別紙①】配送先一覧!Print_Area</vt:lpstr>
      <vt:lpstr>【別紙②】内訳!Print_Area</vt:lpstr>
      <vt:lpstr>【別紙③】リーフレットのみ配送先一覧!Print_Area</vt:lpstr>
      <vt:lpstr>【別紙④】リーフレットのみ内訳!Print_Area</vt:lpstr>
      <vt:lpstr>【別紙②】内訳!Print_Titles</vt:lpstr>
      <vt:lpstr>【別紙④】リーフレットのみ内訳!Print_Titles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内藤裕美</dc:creator>
  <cp:lastModifiedBy>朝倉駿成</cp:lastModifiedBy>
  <cp:lastPrinted>2026-07-13T05:05:30Z</cp:lastPrinted>
  <dcterms:created xsi:type="dcterms:W3CDTF">2026-07-06T00:19:35Z</dcterms:created>
  <dcterms:modified xsi:type="dcterms:W3CDTF">2026-07-13T05:11:47Z</dcterms:modified>
</cp:coreProperties>
</file>