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DEC64638-F66A-4813-AEAE-4688BF06E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こちらに入力願います" sheetId="1" r:id="rId1"/>
    <sheet name="記載例" sheetId="3" r:id="rId2"/>
    <sheet name="Sheet2" sheetId="2" r:id="rId3"/>
  </sheets>
  <definedNames>
    <definedName name="①新商品等の開発費">Sheet2!$D$5:$D$9</definedName>
    <definedName name="②消費者評価会実施費">Sheet2!$E$5:$E$7</definedName>
    <definedName name="③販売促進展開費">Sheet2!$F$5:$F$10</definedName>
    <definedName name="_xlnm.Print_Area" localSheetId="0">こちらに入力願います!$A$1:$I$35</definedName>
    <definedName name="_xlnm.Print_Area" localSheetId="1">記載例!$A$1:$I$35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3" l="1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G23" i="1"/>
  <c r="G22" i="3" l="1"/>
  <c r="G24" i="3" s="1"/>
  <c r="G21" i="3"/>
  <c r="H17" i="1"/>
  <c r="H19" i="1" l="1"/>
  <c r="G19" i="1"/>
  <c r="H18" i="1"/>
  <c r="G18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G22" i="1" l="1"/>
  <c r="G24" i="1" s="1"/>
  <c r="G21" i="1"/>
</calcChain>
</file>

<file path=xl/sharedStrings.xml><?xml version="1.0" encoding="utf-8"?>
<sst xmlns="http://schemas.openxmlformats.org/spreadsheetml/2006/main" count="94" uniqueCount="58">
  <si>
    <t>対象経費</t>
    <rPh sb="0" eb="4">
      <t>タイショウケイヒ</t>
    </rPh>
    <phoneticPr fontId="2"/>
  </si>
  <si>
    <t>費目</t>
    <rPh sb="0" eb="2">
      <t>ヒモク</t>
    </rPh>
    <phoneticPr fontId="2"/>
  </si>
  <si>
    <t>支出内容</t>
    <rPh sb="0" eb="4">
      <t>シシュツナイヨウ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</si>
  <si>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</si>
  <si>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</si>
  <si>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金額（税抜）</t>
    <rPh sb="0" eb="2">
      <t>キンガク</t>
    </rPh>
    <rPh sb="3" eb="5">
      <t>ゼイヌ</t>
    </rPh>
    <phoneticPr fontId="2"/>
  </si>
  <si>
    <t>金額（税込）</t>
    <rPh sb="0" eb="2">
      <t>キンガク</t>
    </rPh>
    <rPh sb="3" eb="5">
      <t>ゼイコ</t>
    </rPh>
    <phoneticPr fontId="2"/>
  </si>
  <si>
    <t>税率</t>
    <rPh sb="0" eb="2">
      <t>ゼイリツ</t>
    </rPh>
    <phoneticPr fontId="2"/>
  </si>
  <si>
    <t>データを活用したマーケティング費</t>
    <rPh sb="4" eb="6">
      <t>カツヨウ</t>
    </rPh>
    <rPh sb="15" eb="16">
      <t>ヒ</t>
    </rPh>
    <phoneticPr fontId="2"/>
  </si>
  <si>
    <t>試作品及びパッケージデザインの開発のための開発員手当</t>
    <rPh sb="0" eb="3">
      <t>シサクヒン</t>
    </rPh>
    <rPh sb="3" eb="4">
      <t>オヨ</t>
    </rPh>
    <rPh sb="15" eb="17">
      <t>カイハツ</t>
    </rPh>
    <rPh sb="21" eb="23">
      <t>カイハツ</t>
    </rPh>
    <rPh sb="23" eb="24">
      <t>イン</t>
    </rPh>
    <rPh sb="24" eb="26">
      <t>テアテ</t>
    </rPh>
    <phoneticPr fontId="2"/>
  </si>
  <si>
    <t>試作品材料・資材購入費</t>
    <rPh sb="0" eb="5">
      <t>シサクヒンザイリョウ</t>
    </rPh>
    <rPh sb="6" eb="11">
      <t>シザイコウニュウヒ</t>
    </rPh>
    <phoneticPr fontId="2"/>
  </si>
  <si>
    <t>成分分析検査費</t>
    <rPh sb="0" eb="7">
      <t>セイブンブンセキケンサヒ</t>
    </rPh>
    <phoneticPr fontId="2"/>
  </si>
  <si>
    <t>会場借料</t>
    <rPh sb="0" eb="2">
      <t>カイジョウ</t>
    </rPh>
    <rPh sb="2" eb="4">
      <t>シャクリョウ</t>
    </rPh>
    <phoneticPr fontId="2"/>
  </si>
  <si>
    <t>資料印刷費</t>
    <rPh sb="0" eb="2">
      <t>シリョウ</t>
    </rPh>
    <rPh sb="2" eb="5">
      <t>インサツヒ</t>
    </rPh>
    <phoneticPr fontId="2"/>
  </si>
  <si>
    <t>出展料</t>
    <rPh sb="0" eb="3">
      <t>シュッテンリョウ</t>
    </rPh>
    <phoneticPr fontId="2"/>
  </si>
  <si>
    <t>出展旅費</t>
    <rPh sb="0" eb="4">
      <t>シュッテンリョヒ</t>
    </rPh>
    <phoneticPr fontId="2"/>
  </si>
  <si>
    <t>備考</t>
    <rPh sb="0" eb="2">
      <t>ビコウ</t>
    </rPh>
    <phoneticPr fontId="2"/>
  </si>
  <si>
    <t>展示品輸送費</t>
    <rPh sb="0" eb="3">
      <t>テンジヒン</t>
    </rPh>
    <rPh sb="3" eb="6">
      <t>ユソウヒ</t>
    </rPh>
    <phoneticPr fontId="2"/>
  </si>
  <si>
    <t>インターネットを活用した試験販売費</t>
    <rPh sb="8" eb="10">
      <t>カツヨウ</t>
    </rPh>
    <rPh sb="12" eb="17">
      <t>シケンハンバイヒ</t>
    </rPh>
    <phoneticPr fontId="2"/>
  </si>
  <si>
    <t>※対象経費および費目については、以下の分類に従って記入してください。</t>
    <rPh sb="1" eb="5">
      <t>タイショウケイヒ</t>
    </rPh>
    <rPh sb="8" eb="10">
      <t>ヒモク</t>
    </rPh>
    <rPh sb="16" eb="18">
      <t>イカ</t>
    </rPh>
    <rPh sb="19" eb="21">
      <t>ブンルイ</t>
    </rPh>
    <rPh sb="22" eb="23">
      <t>シタガ</t>
    </rPh>
    <rPh sb="25" eb="27">
      <t>キニュウ</t>
    </rPh>
    <phoneticPr fontId="2"/>
  </si>
  <si>
    <t>補助事業費（税込）</t>
    <rPh sb="0" eb="2">
      <t>ホジョ</t>
    </rPh>
    <rPh sb="2" eb="4">
      <t>ジギョウ</t>
    </rPh>
    <rPh sb="4" eb="5">
      <t>ヒ</t>
    </rPh>
    <rPh sb="6" eb="8">
      <t>ゼイコ</t>
    </rPh>
    <phoneticPr fontId="2"/>
  </si>
  <si>
    <t>補助対象事業費（税抜）</t>
    <rPh sb="0" eb="2">
      <t>ホジョ</t>
    </rPh>
    <rPh sb="2" eb="4">
      <t>タイショウ</t>
    </rPh>
    <rPh sb="4" eb="6">
      <t>ジギョウ</t>
    </rPh>
    <rPh sb="6" eb="7">
      <t>ヒ</t>
    </rPh>
    <rPh sb="8" eb="10">
      <t>ゼイヌキ</t>
    </rPh>
    <phoneticPr fontId="2"/>
  </si>
  <si>
    <t>補助金申請額</t>
    <rPh sb="0" eb="3">
      <t>ホジョキン</t>
    </rPh>
    <rPh sb="3" eb="6">
      <t>シンセイガク</t>
    </rPh>
    <phoneticPr fontId="2"/>
  </si>
  <si>
    <t>申請者名</t>
    <rPh sb="0" eb="4">
      <t>シンセイシャメイ</t>
    </rPh>
    <phoneticPr fontId="2"/>
  </si>
  <si>
    <t>※人件費を計上する場合は、「補助事業等の実施に要する人件費の算定等の適正化について」
　（平成22年９月27日付け22経第960号大臣官房経理課長通知）に基づき、算定すること。</t>
    <phoneticPr fontId="2"/>
  </si>
  <si>
    <t>様式１</t>
    <rPh sb="0" eb="2">
      <t>ヨウシキ</t>
    </rPh>
    <phoneticPr fontId="2"/>
  </si>
  <si>
    <t>試作品の製造・新サービス実証に関する機器のレンタル・リース料等</t>
    <rPh sb="0" eb="3">
      <t>シサクヒン</t>
    </rPh>
    <rPh sb="4" eb="6">
      <t>セイゾウ</t>
    </rPh>
    <rPh sb="7" eb="8">
      <t>シン</t>
    </rPh>
    <rPh sb="12" eb="14">
      <t>ジッショウ</t>
    </rPh>
    <rPh sb="15" eb="16">
      <t>カン</t>
    </rPh>
    <rPh sb="18" eb="20">
      <t>キキ</t>
    </rPh>
    <rPh sb="29" eb="30">
      <t>リョウ</t>
    </rPh>
    <rPh sb="30" eb="31">
      <t>トウ</t>
    </rPh>
    <phoneticPr fontId="2"/>
  </si>
  <si>
    <t>集計整理賃金等</t>
    <rPh sb="0" eb="2">
      <t>シュウケイ</t>
    </rPh>
    <rPh sb="2" eb="4">
      <t>セイリ</t>
    </rPh>
    <rPh sb="4" eb="6">
      <t>チンギン</t>
    </rPh>
    <rPh sb="6" eb="7">
      <t>トウ</t>
    </rPh>
    <phoneticPr fontId="2"/>
  </si>
  <si>
    <t>消耗品費等</t>
    <rPh sb="0" eb="4">
      <t>ショウモウヒンヒ</t>
    </rPh>
    <rPh sb="4" eb="5">
      <t>トウ</t>
    </rPh>
    <phoneticPr fontId="2"/>
  </si>
  <si>
    <t>新商品等の開発</t>
    <rPh sb="0" eb="4">
      <t>シンショウヒントウ</t>
    </rPh>
    <rPh sb="5" eb="7">
      <t>カイハツ</t>
    </rPh>
    <phoneticPr fontId="2"/>
  </si>
  <si>
    <t>販路開拓の実施</t>
    <rPh sb="0" eb="4">
      <t>ハンロカイタク</t>
    </rPh>
    <rPh sb="5" eb="7">
      <t>ジッシ</t>
    </rPh>
    <phoneticPr fontId="2"/>
  </si>
  <si>
    <t>※委託費は補助事業費の２分の１までとします。</t>
  </si>
  <si>
    <t>補助率</t>
    <rPh sb="0" eb="3">
      <t>ホジョリツ</t>
    </rPh>
    <phoneticPr fontId="2"/>
  </si>
  <si>
    <t>10/10</t>
    <phoneticPr fontId="2"/>
  </si>
  <si>
    <t>1/2</t>
    <phoneticPr fontId="2"/>
  </si>
  <si>
    <t>※「対象経費」及び「費目」は、下記分類に従って記入してください。（リストから選択）</t>
    <rPh sb="2" eb="6">
      <t>タイショウケイヒ</t>
    </rPh>
    <rPh sb="7" eb="8">
      <t>オヨ</t>
    </rPh>
    <rPh sb="10" eb="12">
      <t>ヒモク</t>
    </rPh>
    <rPh sb="15" eb="17">
      <t>カキ</t>
    </rPh>
    <rPh sb="17" eb="19">
      <t>ブンルイ</t>
    </rPh>
    <rPh sb="20" eb="21">
      <t>シタガ</t>
    </rPh>
    <rPh sb="23" eb="25">
      <t>キニュウ</t>
    </rPh>
    <rPh sb="38" eb="40">
      <t>センタク</t>
    </rPh>
    <phoneticPr fontId="2"/>
  </si>
  <si>
    <t>1/2</t>
  </si>
  <si>
    <t>↑補助率を選択してください（1/2、10/10）</t>
    <rPh sb="1" eb="4">
      <t>ホジョリツ</t>
    </rPh>
    <rPh sb="5" eb="7">
      <t>センタク</t>
    </rPh>
    <phoneticPr fontId="2"/>
  </si>
  <si>
    <t>←上記で選択した補助率が自動入力されます</t>
    <rPh sb="1" eb="3">
      <t>ジョウキ</t>
    </rPh>
    <rPh sb="4" eb="6">
      <t>センタク</t>
    </rPh>
    <rPh sb="8" eb="11">
      <t>ホジョリツ</t>
    </rPh>
    <rPh sb="12" eb="16">
      <t>ジドウニュウリョク</t>
    </rPh>
    <phoneticPr fontId="2"/>
  </si>
  <si>
    <t>≦1,000,000</t>
    <phoneticPr fontId="2"/>
  </si>
  <si>
    <t>★着色セルに入力（若しくはリストから選択）してください。</t>
    <rPh sb="1" eb="3">
      <t>チャクショク</t>
    </rPh>
    <rPh sb="6" eb="8">
      <t>ニュウリョク</t>
    </rPh>
    <rPh sb="9" eb="10">
      <t>モ</t>
    </rPh>
    <rPh sb="18" eb="20">
      <t>センタク</t>
    </rPh>
    <phoneticPr fontId="2"/>
  </si>
  <si>
    <t>①新商品等の開発費</t>
  </si>
  <si>
    <t>新商品等企画・実証・開発費</t>
    <rPh sb="0" eb="3">
      <t>シンショウヒン</t>
    </rPh>
    <rPh sb="3" eb="4">
      <t>トウ</t>
    </rPh>
    <rPh sb="4" eb="6">
      <t>キカク</t>
    </rPh>
    <rPh sb="7" eb="9">
      <t>ジッショウ</t>
    </rPh>
    <rPh sb="10" eb="13">
      <t>カイハツヒ</t>
    </rPh>
    <phoneticPr fontId="2"/>
  </si>
  <si>
    <t>消費者評価会実施費</t>
    <rPh sb="0" eb="3">
      <t>ショウヒシャ</t>
    </rPh>
    <rPh sb="3" eb="6">
      <t>ヒョウカカイ</t>
    </rPh>
    <rPh sb="6" eb="9">
      <t>ジッシヒ</t>
    </rPh>
    <phoneticPr fontId="2"/>
  </si>
  <si>
    <t>販売促進展開費</t>
    <rPh sb="0" eb="7">
      <t>ハンバイソクシンテンカイヒ</t>
    </rPh>
    <phoneticPr fontId="2"/>
  </si>
  <si>
    <t>①</t>
    <phoneticPr fontId="2"/>
  </si>
  <si>
    <t>②</t>
    <phoneticPr fontId="2"/>
  </si>
  <si>
    <t>①対象経費</t>
    <rPh sb="1" eb="5">
      <t>タイショウケイヒ</t>
    </rPh>
    <phoneticPr fontId="2"/>
  </si>
  <si>
    <t>②費目</t>
    <rPh sb="1" eb="3">
      <t>ヒモク</t>
    </rPh>
    <phoneticPr fontId="2"/>
  </si>
  <si>
    <t>アスパラガス</t>
    <phoneticPr fontId="2"/>
  </si>
  <si>
    <t>○○株式会社</t>
    <rPh sb="2" eb="6">
      <t>カブシキガイシャ</t>
    </rPh>
    <phoneticPr fontId="2"/>
  </si>
  <si>
    <t>②消費者評価会実施費</t>
  </si>
  <si>
    <t>③販売促進展開費</t>
  </si>
  <si>
    <t>○○</t>
    <phoneticPr fontId="2"/>
  </si>
  <si>
    <t>○○○検査</t>
    <rPh sb="3" eb="5">
      <t>ケンサ</t>
    </rPh>
    <phoneticPr fontId="2"/>
  </si>
  <si>
    <t>配布用チラシ</t>
    <rPh sb="0" eb="3">
      <t>ハイフヨウ</t>
    </rPh>
    <phoneticPr fontId="2"/>
  </si>
  <si>
    <t>スーパーマーケットトレードショー</t>
    <phoneticPr fontId="2"/>
  </si>
  <si>
    <t>２名分</t>
    <rPh sb="1" eb="3">
      <t>メイフン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</si>
</sst>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.0;[Red]\-#,##0.0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/>
    </xf>
    <xf numFmtId="38" fontId="0" fillId="0" borderId="1" xfId="1" applyFont="1" applyBorder="1" applyAlignment="1"/>
    <xf numFmtId="38" fontId="0" fillId="0" borderId="1" xfId="0" applyNumberFormat="1" applyBorder="1"/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38" fontId="0" fillId="2" borderId="1" xfId="1" applyFont="1" applyFill="1" applyBorder="1" applyAlignment="1"/>
    <xf numFmtId="9" fontId="0" fillId="2" borderId="1" xfId="0" applyNumberFormat="1" applyFill="1" applyBorder="1"/>
    <xf numFmtId="0" fontId="0" fillId="0" borderId="1" xfId="0" applyBorder="1" applyAlignment="1">
      <alignment horizontal="left"/>
    </xf>
    <xf numFmtId="38" fontId="0" fillId="0" borderId="0" xfId="1" applyFont="1" applyFill="1" applyBorder="1" applyAlignment="1"/>
    <xf numFmtId="0" fontId="0" fillId="0" borderId="0" xfId="0" applyAlignment="1">
      <alignment horizontal="left" vertical="top" wrapText="1"/>
    </xf>
    <xf numFmtId="9" fontId="0" fillId="0" borderId="0" xfId="0" applyNumberFormat="1"/>
    <xf numFmtId="56" fontId="0" fillId="0" borderId="0" xfId="0" quotePrefix="1" applyNumberFormat="1" applyAlignment="1">
      <alignment horizontal="right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quotePrefix="1" applyAlignment="1">
      <alignment horizontal="right"/>
    </xf>
    <xf numFmtId="0" fontId="3" fillId="0" borderId="0" xfId="0" applyFont="1"/>
    <xf numFmtId="179" fontId="0" fillId="0" borderId="8" xfId="0" applyNumberFormat="1" applyBorder="1"/>
    <xf numFmtId="38" fontId="3" fillId="0" borderId="9" xfId="0" applyNumberFormat="1" applyFont="1" applyBorder="1"/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  <xf numFmtId="38" fontId="0" fillId="0" borderId="0" xfId="1" applyFont="1" applyAlignment="1"/>
    <xf numFmtId="38" fontId="0" fillId="0" borderId="1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264273</xdr:colOff>
      <xdr:row>24</xdr:row>
      <xdr:rowOff>115701</xdr:rowOff>
    </xdr:from>
    <xdr:to>
      <xdr:col>7</xdr:col>
      <xdr:colOff>1</xdr:colOff>
      <xdr:row>34</xdr:row>
      <xdr:rowOff>143186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3A40641-E0F1-4234-A580-61BF188C0664}"/>
            </a:ext>
          </a:extLst>
        </xdr:cNvPr>
        <xdr:cNvSpPr/>
      </xdr:nvSpPr>
      <xdr:spPr>
        <a:xfrm>
          <a:off x="947832" y="5785877"/>
          <a:ext cx="10134787" cy="238072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493060</xdr:colOff>
      <xdr:row>25</xdr:row>
      <xdr:rowOff>44825</xdr:rowOff>
    </xdr:from>
    <xdr:to>
      <xdr:col>6</xdr:col>
      <xdr:colOff>759760</xdr:colOff>
      <xdr:row>34</xdr:row>
      <xdr:rowOff>54349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02050F2-0DC1-56B5-6F3D-629C466A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619" y="5950325"/>
          <a:ext cx="9724465" cy="2127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264273</xdr:colOff>
      <xdr:row>24</xdr:row>
      <xdr:rowOff>115701</xdr:rowOff>
    </xdr:from>
    <xdr:to>
      <xdr:col>7</xdr:col>
      <xdr:colOff>1</xdr:colOff>
      <xdr:row>34</xdr:row>
      <xdr:rowOff>143186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35204D3-57D8-40B7-B5A6-C7E1E2A197CC}"/>
            </a:ext>
          </a:extLst>
        </xdr:cNvPr>
        <xdr:cNvSpPr/>
      </xdr:nvSpPr>
      <xdr:spPr>
        <a:xfrm>
          <a:off x="264273" y="5849751"/>
          <a:ext cx="10156078" cy="240873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493060</xdr:colOff>
      <xdr:row>25</xdr:row>
      <xdr:rowOff>44825</xdr:rowOff>
    </xdr:from>
    <xdr:to>
      <xdr:col>6</xdr:col>
      <xdr:colOff>759760</xdr:colOff>
      <xdr:row>34</xdr:row>
      <xdr:rowOff>54349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853B3B-75B1-40C9-A6BF-B81700FB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60" y="6017000"/>
          <a:ext cx="9744075" cy="2152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24"/>
  <sheetViews>
    <sheetView tabSelected="1" view="pageBreakPreview" zoomScale="85" zoomScaleNormal="80" zoomScaleSheetLayoutView="85" workbookViewId="0">
      <selection activeCell="F12" sqref="F12"/>
    </sheetView>
  </sheetViews>
  <sheetFormatPr defaultRowHeight="18.75"/>
  <cols>
    <col min="1" max="1" width="24.625" customWidth="1"/>
    <col min="2" max="2" width="34" bestFit="1" customWidth="1"/>
    <col min="3" max="3" width="32.25" customWidth="1"/>
    <col min="4" max="4" width="15.5" customWidth="1"/>
    <col min="7" max="8" width="12.375" bestFit="1" customWidth="1"/>
    <col min="9" max="9" width="25.25" customWidth="1"/>
    <col min="13" max="13" width="59.625" bestFit="1" customWidth="1"/>
    <col min="14" max="14" width="20.25" bestFit="1" customWidth="1"/>
    <col min="15" max="15" width="34" bestFit="1" customWidth="1"/>
  </cols>
  <sheetData>
    <row r="1" spans="1:12">
      <c r="A1" t="s">
        <v>40</v>
      </c>
      <c r="I1" s="9" t="s">
        <v>25</v>
      </c>
    </row>
    <row r="2" spans="1:12">
      <c r="I2" s="9"/>
    </row>
    <row r="3" spans="1:12">
      <c r="A3" s="3" t="s">
        <v>23</v>
      </c>
      <c r="B3" s="10"/>
      <c r="G3" s="30" t="s">
        <v>32</v>
      </c>
      <c r="H3" s="35"/>
      <c r="K3" s="18" t="s">
        <v>34</v>
      </c>
      <c r="L3">
        <v>0.5</v>
      </c>
    </row>
    <row r="4" spans="1:12">
      <c r="H4" t="s">
        <v>37</v>
      </c>
      <c r="K4" s="29" t="s">
        <v>33</v>
      </c>
      <c r="L4">
        <v>1</v>
      </c>
    </row>
    <row r="5" spans="1:12">
      <c r="A5" s="3" t="s">
        <v>47</v>
      </c>
      <c r="B5" s="3" t="s">
        <v>48</v>
      </c>
      <c r="C5" s="3" t="s">
        <v>2</v>
      </c>
      <c r="D5" s="3" t="s">
        <v>3</v>
      </c>
      <c r="E5" s="3" t="s">
        <v>4</v>
      </c>
      <c r="F5" s="3" t="s">
        <v>7</v>
      </c>
      <c r="G5" s="3" t="s">
        <v>5</v>
      </c>
      <c r="H5" s="3" t="s">
        <v>6</v>
      </c>
      <c r="I5" s="3" t="s">
        <v>16</v>
      </c>
    </row>
    <row r="6" spans="1:12">
      <c r="A6" s="10"/>
      <c r="B6" s="10"/>
      <c r="C6" s="11"/>
      <c r="D6" s="12"/>
      <c r="E6" s="10"/>
      <c r="F6" s="13"/>
      <c r="G6" s="7">
        <f>D6*E6</f>
        <v>0</v>
      </c>
      <c r="H6" s="7">
        <f>D6*E6*(1+F6)</f>
        <v>0</v>
      </c>
      <c r="I6" s="10"/>
    </row>
    <row r="7" spans="1:12">
      <c r="A7" s="10"/>
      <c r="B7" s="10"/>
      <c r="C7" s="11"/>
      <c r="D7" s="10"/>
      <c r="E7" s="10"/>
      <c r="F7" s="13"/>
      <c r="G7" s="7">
        <f t="shared" ref="G7:G19" si="0">D7*E7</f>
        <v>0</v>
      </c>
      <c r="H7" s="7">
        <f t="shared" ref="H7:H19" si="1">D7*E7*(1+F7)</f>
        <v>0</v>
      </c>
      <c r="I7" s="10"/>
    </row>
    <row r="8" spans="1:12">
      <c r="A8" s="10"/>
      <c r="B8" s="10"/>
      <c r="C8" s="11"/>
      <c r="D8" s="10"/>
      <c r="E8" s="10"/>
      <c r="F8" s="13"/>
      <c r="G8" s="7">
        <f t="shared" si="0"/>
        <v>0</v>
      </c>
      <c r="H8" s="7">
        <f t="shared" si="1"/>
        <v>0</v>
      </c>
      <c r="I8" s="10"/>
    </row>
    <row r="9" spans="1:12">
      <c r="A9" s="10"/>
      <c r="B9" s="10"/>
      <c r="C9" s="11"/>
      <c r="D9" s="10"/>
      <c r="E9" s="10"/>
      <c r="F9" s="13"/>
      <c r="G9" s="7">
        <f t="shared" si="0"/>
        <v>0</v>
      </c>
      <c r="H9" s="7">
        <f t="shared" si="1"/>
        <v>0</v>
      </c>
      <c r="I9" s="10"/>
    </row>
    <row r="10" spans="1:12">
      <c r="A10" s="10"/>
      <c r="B10" s="10"/>
      <c r="C10" s="11"/>
      <c r="D10" s="10"/>
      <c r="E10" s="10"/>
      <c r="F10" s="13"/>
      <c r="G10" s="7">
        <f t="shared" si="0"/>
        <v>0</v>
      </c>
      <c r="H10" s="7">
        <f t="shared" si="1"/>
        <v>0</v>
      </c>
      <c r="I10" s="10"/>
    </row>
    <row r="11" spans="1:12">
      <c r="A11" s="10"/>
      <c r="B11" s="10"/>
      <c r="C11" s="11"/>
      <c r="D11" s="10"/>
      <c r="E11" s="10"/>
      <c r="F11" s="13"/>
      <c r="G11" s="7">
        <f t="shared" si="0"/>
        <v>0</v>
      </c>
      <c r="H11" s="7">
        <f t="shared" si="1"/>
        <v>0</v>
      </c>
      <c r="I11" s="10"/>
    </row>
    <row r="12" spans="1:12">
      <c r="A12" s="10"/>
      <c r="B12" s="10"/>
      <c r="C12" s="11"/>
      <c r="D12" s="10"/>
      <c r="E12" s="10"/>
      <c r="F12" s="13"/>
      <c r="G12" s="7">
        <f t="shared" si="0"/>
        <v>0</v>
      </c>
      <c r="H12" s="7">
        <f t="shared" si="1"/>
        <v>0</v>
      </c>
      <c r="I12" s="10"/>
    </row>
    <row r="13" spans="1:12">
      <c r="A13" s="10"/>
      <c r="B13" s="10"/>
      <c r="C13" s="11"/>
      <c r="D13" s="10"/>
      <c r="E13" s="10"/>
      <c r="F13" s="13"/>
      <c r="G13" s="7">
        <f t="shared" si="0"/>
        <v>0</v>
      </c>
      <c r="H13" s="7">
        <f t="shared" si="1"/>
        <v>0</v>
      </c>
      <c r="I13" s="10"/>
    </row>
    <row r="14" spans="1:12">
      <c r="A14" s="10"/>
      <c r="B14" s="10"/>
      <c r="C14" s="11"/>
      <c r="D14" s="10"/>
      <c r="E14" s="10"/>
      <c r="F14" s="13"/>
      <c r="G14" s="7">
        <f t="shared" si="0"/>
        <v>0</v>
      </c>
      <c r="H14" s="7">
        <f t="shared" si="1"/>
        <v>0</v>
      </c>
      <c r="I14" s="10"/>
    </row>
    <row r="15" spans="1:12">
      <c r="A15" s="10"/>
      <c r="B15" s="10"/>
      <c r="C15" s="11"/>
      <c r="D15" s="10"/>
      <c r="E15" s="10"/>
      <c r="F15" s="13"/>
      <c r="G15" s="7">
        <f t="shared" si="0"/>
        <v>0</v>
      </c>
      <c r="H15" s="7">
        <f t="shared" si="1"/>
        <v>0</v>
      </c>
      <c r="I15" s="10"/>
    </row>
    <row r="16" spans="1:12">
      <c r="A16" s="10"/>
      <c r="B16" s="10"/>
      <c r="C16" s="11"/>
      <c r="D16" s="10"/>
      <c r="E16" s="10"/>
      <c r="F16" s="13"/>
      <c r="G16" s="7">
        <f t="shared" si="0"/>
        <v>0</v>
      </c>
      <c r="H16" s="7">
        <f t="shared" si="1"/>
        <v>0</v>
      </c>
      <c r="I16" s="10"/>
    </row>
    <row r="17" spans="1:9">
      <c r="A17" s="10"/>
      <c r="B17" s="10"/>
      <c r="C17" s="11"/>
      <c r="D17" s="10"/>
      <c r="E17" s="10"/>
      <c r="F17" s="13"/>
      <c r="G17" s="7">
        <f t="shared" si="0"/>
        <v>0</v>
      </c>
      <c r="H17" s="7">
        <f>D17*E17*(1+F17)</f>
        <v>0</v>
      </c>
      <c r="I17" s="10"/>
    </row>
    <row r="18" spans="1:9">
      <c r="A18" s="10"/>
      <c r="B18" s="10"/>
      <c r="C18" s="11"/>
      <c r="D18" s="10"/>
      <c r="E18" s="10"/>
      <c r="F18" s="13"/>
      <c r="G18" s="7">
        <f t="shared" si="0"/>
        <v>0</v>
      </c>
      <c r="H18" s="7">
        <f t="shared" si="1"/>
        <v>0</v>
      </c>
      <c r="I18" s="10"/>
    </row>
    <row r="19" spans="1:9">
      <c r="A19" s="10"/>
      <c r="B19" s="10"/>
      <c r="C19" s="11"/>
      <c r="D19" s="10"/>
      <c r="E19" s="10"/>
      <c r="F19" s="13"/>
      <c r="G19" s="7">
        <f t="shared" si="0"/>
        <v>0</v>
      </c>
      <c r="H19" s="7">
        <f t="shared" si="1"/>
        <v>0</v>
      </c>
      <c r="I19" s="10"/>
    </row>
    <row r="20" spans="1:9">
      <c r="A20" t="s">
        <v>35</v>
      </c>
      <c r="C20" s="16"/>
      <c r="F20" s="17"/>
      <c r="G20" s="15"/>
      <c r="H20" s="15"/>
    </row>
    <row r="21" spans="1:9" ht="18.75" customHeight="1">
      <c r="A21" t="s">
        <v>31</v>
      </c>
      <c r="B21" s="19"/>
      <c r="C21" s="20"/>
      <c r="D21" s="23" t="s">
        <v>20</v>
      </c>
      <c r="E21" s="23"/>
      <c r="F21" s="23"/>
      <c r="G21" s="8">
        <f>SUM(H6:H19)</f>
        <v>0</v>
      </c>
    </row>
    <row r="22" spans="1:9" ht="18.75" customHeight="1">
      <c r="A22" s="21" t="s">
        <v>24</v>
      </c>
      <c r="B22" s="21"/>
      <c r="C22" s="22"/>
      <c r="D22" s="23" t="s">
        <v>21</v>
      </c>
      <c r="E22" s="23"/>
      <c r="F22" s="23"/>
      <c r="G22" s="8">
        <f>SUM(G6:G19)</f>
        <v>0</v>
      </c>
    </row>
    <row r="23" spans="1:9" ht="19.5" thickBot="1">
      <c r="A23" s="21"/>
      <c r="B23" s="21"/>
      <c r="C23" s="22"/>
      <c r="D23" s="23" t="s">
        <v>32</v>
      </c>
      <c r="E23" s="23"/>
      <c r="F23" s="23"/>
      <c r="G23" s="31" t="str">
        <f>IFERROR(VLOOKUP(H3,$K$3:$L$4,2,FALSE),"")</f>
        <v/>
      </c>
      <c r="H23" t="s">
        <v>38</v>
      </c>
    </row>
    <row r="24" spans="1:9" ht="19.5" thickBot="1">
      <c r="D24" s="33" t="s">
        <v>22</v>
      </c>
      <c r="E24" s="33"/>
      <c r="F24" s="34"/>
      <c r="G24" s="32" t="str">
        <f>IFERROR(IF(G22*G23&lt;=1000000,ROUNDDOWN(G22*G23,-3),1000000),"")</f>
        <v/>
      </c>
      <c r="H24" t="s">
        <v>39</v>
      </c>
    </row>
  </sheetData>
  <mergeCells count="5">
    <mergeCell ref="A22:C23"/>
    <mergeCell ref="D21:F21"/>
    <mergeCell ref="D22:F22"/>
    <mergeCell ref="D24:F24"/>
    <mergeCell ref="D23:F23"/>
  </mergeCells>
  <phoneticPr fontId="2"/>
  <dataValidations count="4">
    <dataValidation type="list" allowBlank="1" showInputMessage="1" showErrorMessage="1" sqref="A6:A19" xr:uid="{00000000-0002-0000-0000-000000000000}">
      <formula1>"①新商品等の開発費,②消費者評価会実施費,③販売促進展開費"</formula1>
    </dataValidation>
    <dataValidation type="list" allowBlank="1" showInputMessage="1" showErrorMessage="1" sqref="B6:B19" xr:uid="{00000000-0002-0000-0000-000001000000}">
      <formula1>INDIRECT(A6)</formula1>
    </dataValidation>
    <dataValidation type="list" allowBlank="1" showInputMessage="1" showErrorMessage="1" sqref="F6:F19" xr:uid="{00000000-0002-0000-0000-000002000000}">
      <formula1>"10%,8%,0%"</formula1>
    </dataValidation>
    <dataValidation type="list" allowBlank="1" showInputMessage="1" showErrorMessage="1" sqref="H3" xr:uid="{4EE32B58-0E4C-4EAC-BE8B-775288FC3B5C}">
      <formula1>$K$3:$K$4</formula1>
    </dataValidation>
  </dataValidations>
  <pageMargins left="0.7" right="0.7" top="0.75" bottom="0.75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902B-F933-494B-9360-2293896EC9F2}">
  <sheetPr>
    <pageSetUpPr fitToPage="1"/>
  </sheetPr>
  <dimension ref="A1:L24"/>
  <sheetViews>
    <sheetView view="pageBreakPreview" zoomScale="85" zoomScaleNormal="80" zoomScaleSheetLayoutView="85" workbookViewId="0">
      <selection activeCell="D13" sqref="D13"/>
    </sheetView>
  </sheetViews>
  <sheetFormatPr defaultRowHeight="18.75"/>
  <cols>
    <col min="1" max="1" width="24.625" customWidth="1"/>
    <col min="2" max="2" width="34" bestFit="1" customWidth="1"/>
    <col min="3" max="3" width="32.25" customWidth="1"/>
    <col min="4" max="4" width="15.5" style="38" customWidth="1"/>
    <col min="7" max="8" width="12.375" bestFit="1" customWidth="1"/>
    <col min="9" max="9" width="25.25" customWidth="1"/>
    <col min="13" max="13" width="59.625" bestFit="1" customWidth="1"/>
    <col min="14" max="14" width="20.25" bestFit="1" customWidth="1"/>
    <col min="15" max="15" width="34" bestFit="1" customWidth="1"/>
  </cols>
  <sheetData>
    <row r="1" spans="1:12">
      <c r="A1" t="s">
        <v>40</v>
      </c>
      <c r="I1" s="9" t="s">
        <v>25</v>
      </c>
    </row>
    <row r="2" spans="1:12">
      <c r="I2" s="9"/>
    </row>
    <row r="3" spans="1:12">
      <c r="A3" s="3" t="s">
        <v>23</v>
      </c>
      <c r="B3" s="10" t="s">
        <v>50</v>
      </c>
      <c r="G3" s="30" t="s">
        <v>32</v>
      </c>
      <c r="H3" s="35" t="s">
        <v>36</v>
      </c>
      <c r="K3" s="18" t="s">
        <v>34</v>
      </c>
      <c r="L3">
        <v>0.5</v>
      </c>
    </row>
    <row r="4" spans="1:12">
      <c r="H4" t="s">
        <v>37</v>
      </c>
      <c r="K4" s="29" t="s">
        <v>33</v>
      </c>
      <c r="L4">
        <v>1</v>
      </c>
    </row>
    <row r="5" spans="1:12">
      <c r="A5" s="3" t="s">
        <v>47</v>
      </c>
      <c r="B5" s="3" t="s">
        <v>48</v>
      </c>
      <c r="C5" s="3" t="s">
        <v>2</v>
      </c>
      <c r="D5" s="39" t="s">
        <v>3</v>
      </c>
      <c r="E5" s="3" t="s">
        <v>4</v>
      </c>
      <c r="F5" s="3" t="s">
        <v>7</v>
      </c>
      <c r="G5" s="3" t="s">
        <v>5</v>
      </c>
      <c r="H5" s="3" t="s">
        <v>6</v>
      </c>
      <c r="I5" s="3" t="s">
        <v>16</v>
      </c>
    </row>
    <row r="6" spans="1:12">
      <c r="A6" s="10" t="s">
        <v>41</v>
      </c>
      <c r="B6" s="10" t="s">
        <v>10</v>
      </c>
      <c r="C6" s="11" t="s">
        <v>49</v>
      </c>
      <c r="D6" s="12">
        <v>100</v>
      </c>
      <c r="E6" s="10">
        <v>30</v>
      </c>
      <c r="F6" s="13">
        <v>0.08</v>
      </c>
      <c r="G6" s="7">
        <f>D6*E6</f>
        <v>3000</v>
      </c>
      <c r="H6" s="7">
        <f>D6*E6*(1+F6)</f>
        <v>3240</v>
      </c>
      <c r="I6" s="10"/>
    </row>
    <row r="7" spans="1:12">
      <c r="A7" s="10" t="s">
        <v>41</v>
      </c>
      <c r="B7" s="10" t="s">
        <v>10</v>
      </c>
      <c r="C7" s="11" t="s">
        <v>53</v>
      </c>
      <c r="D7" s="12">
        <v>1000</v>
      </c>
      <c r="E7" s="10">
        <v>10</v>
      </c>
      <c r="F7" s="13">
        <v>0.1</v>
      </c>
      <c r="G7" s="7">
        <f t="shared" ref="G7:G19" si="0">D7*E7</f>
        <v>10000</v>
      </c>
      <c r="H7" s="7">
        <f t="shared" ref="H7:H19" si="1">D7*E7*(1+F7)</f>
        <v>11000</v>
      </c>
      <c r="I7" s="10"/>
    </row>
    <row r="8" spans="1:12">
      <c r="A8" s="10" t="s">
        <v>41</v>
      </c>
      <c r="B8" s="10" t="s">
        <v>11</v>
      </c>
      <c r="C8" s="11" t="s">
        <v>54</v>
      </c>
      <c r="D8" s="12">
        <v>50000</v>
      </c>
      <c r="E8" s="10">
        <v>1</v>
      </c>
      <c r="F8" s="13">
        <v>0.1</v>
      </c>
      <c r="G8" s="7">
        <f t="shared" si="0"/>
        <v>50000</v>
      </c>
      <c r="H8" s="7">
        <f t="shared" si="1"/>
        <v>55000.000000000007</v>
      </c>
      <c r="I8" s="10"/>
    </row>
    <row r="9" spans="1:12">
      <c r="A9" s="10" t="s">
        <v>51</v>
      </c>
      <c r="B9" s="10" t="s">
        <v>13</v>
      </c>
      <c r="C9" s="11" t="s">
        <v>55</v>
      </c>
      <c r="D9" s="12">
        <v>10000</v>
      </c>
      <c r="E9" s="10">
        <v>1</v>
      </c>
      <c r="F9" s="13">
        <v>0.1</v>
      </c>
      <c r="G9" s="7">
        <f t="shared" si="0"/>
        <v>10000</v>
      </c>
      <c r="H9" s="7">
        <f t="shared" si="1"/>
        <v>11000</v>
      </c>
      <c r="I9" s="10"/>
    </row>
    <row r="10" spans="1:12">
      <c r="A10" s="10" t="s">
        <v>52</v>
      </c>
      <c r="B10" s="10" t="s">
        <v>14</v>
      </c>
      <c r="C10" s="11" t="s">
        <v>56</v>
      </c>
      <c r="D10" s="12">
        <v>200000</v>
      </c>
      <c r="E10" s="10">
        <v>1</v>
      </c>
      <c r="F10" s="13">
        <v>0.1</v>
      </c>
      <c r="G10" s="7">
        <f t="shared" si="0"/>
        <v>200000</v>
      </c>
      <c r="H10" s="7">
        <f t="shared" si="1"/>
        <v>220000.00000000003</v>
      </c>
      <c r="I10" s="10"/>
    </row>
    <row r="11" spans="1:12">
      <c r="A11" s="10" t="s">
        <v>52</v>
      </c>
      <c r="B11" s="10" t="s">
        <v>15</v>
      </c>
      <c r="C11" s="11" t="s">
        <v>57</v>
      </c>
      <c r="D11" s="12">
        <v>100000</v>
      </c>
      <c r="E11" s="10">
        <v>2</v>
      </c>
      <c r="F11" s="13">
        <v>0.1</v>
      </c>
      <c r="G11" s="7">
        <f t="shared" si="0"/>
        <v>200000</v>
      </c>
      <c r="H11" s="7">
        <f t="shared" si="1"/>
        <v>220000.00000000003</v>
      </c>
      <c r="I11" s="10"/>
    </row>
    <row r="12" spans="1:12">
      <c r="A12" s="10"/>
      <c r="B12" s="10"/>
      <c r="C12" s="11"/>
      <c r="D12" s="12"/>
      <c r="E12" s="10"/>
      <c r="F12" s="13"/>
      <c r="G12" s="7">
        <f t="shared" si="0"/>
        <v>0</v>
      </c>
      <c r="H12" s="7">
        <f t="shared" si="1"/>
        <v>0</v>
      </c>
      <c r="I12" s="10"/>
    </row>
    <row r="13" spans="1:12">
      <c r="A13" s="10"/>
      <c r="B13" s="10"/>
      <c r="C13" s="11"/>
      <c r="D13" s="12"/>
      <c r="E13" s="10"/>
      <c r="F13" s="13"/>
      <c r="G13" s="7">
        <f t="shared" si="0"/>
        <v>0</v>
      </c>
      <c r="H13" s="7">
        <f t="shared" si="1"/>
        <v>0</v>
      </c>
      <c r="I13" s="10"/>
    </row>
    <row r="14" spans="1:12">
      <c r="A14" s="10"/>
      <c r="B14" s="10"/>
      <c r="C14" s="11"/>
      <c r="D14" s="12"/>
      <c r="E14" s="10"/>
      <c r="F14" s="13"/>
      <c r="G14" s="7">
        <f t="shared" si="0"/>
        <v>0</v>
      </c>
      <c r="H14" s="7">
        <f t="shared" si="1"/>
        <v>0</v>
      </c>
      <c r="I14" s="10"/>
    </row>
    <row r="15" spans="1:12">
      <c r="A15" s="10"/>
      <c r="B15" s="10"/>
      <c r="C15" s="11"/>
      <c r="D15" s="12"/>
      <c r="E15" s="10"/>
      <c r="F15" s="13"/>
      <c r="G15" s="7">
        <f t="shared" si="0"/>
        <v>0</v>
      </c>
      <c r="H15" s="7">
        <f t="shared" si="1"/>
        <v>0</v>
      </c>
      <c r="I15" s="10"/>
    </row>
    <row r="16" spans="1:12">
      <c r="A16" s="10"/>
      <c r="B16" s="10"/>
      <c r="C16" s="11"/>
      <c r="D16" s="12"/>
      <c r="E16" s="10"/>
      <c r="F16" s="13"/>
      <c r="G16" s="7">
        <f t="shared" si="0"/>
        <v>0</v>
      </c>
      <c r="H16" s="7">
        <f t="shared" si="1"/>
        <v>0</v>
      </c>
      <c r="I16" s="10"/>
    </row>
    <row r="17" spans="1:9">
      <c r="A17" s="10"/>
      <c r="B17" s="10"/>
      <c r="C17" s="11"/>
      <c r="D17" s="12"/>
      <c r="E17" s="10"/>
      <c r="F17" s="13"/>
      <c r="G17" s="7">
        <f t="shared" si="0"/>
        <v>0</v>
      </c>
      <c r="H17" s="7">
        <f>D17*E17*(1+F17)</f>
        <v>0</v>
      </c>
      <c r="I17" s="10"/>
    </row>
    <row r="18" spans="1:9">
      <c r="A18" s="10"/>
      <c r="B18" s="10"/>
      <c r="C18" s="11"/>
      <c r="D18" s="12"/>
      <c r="E18" s="10"/>
      <c r="F18" s="13"/>
      <c r="G18" s="7">
        <f t="shared" si="0"/>
        <v>0</v>
      </c>
      <c r="H18" s="7">
        <f t="shared" si="1"/>
        <v>0</v>
      </c>
      <c r="I18" s="10"/>
    </row>
    <row r="19" spans="1:9">
      <c r="A19" s="10"/>
      <c r="B19" s="10"/>
      <c r="C19" s="11"/>
      <c r="D19" s="12"/>
      <c r="E19" s="10"/>
      <c r="F19" s="13"/>
      <c r="G19" s="7">
        <f t="shared" si="0"/>
        <v>0</v>
      </c>
      <c r="H19" s="7">
        <f t="shared" si="1"/>
        <v>0</v>
      </c>
      <c r="I19" s="10"/>
    </row>
    <row r="20" spans="1:9">
      <c r="A20" t="s">
        <v>35</v>
      </c>
      <c r="C20" s="16"/>
      <c r="F20" s="17"/>
      <c r="G20" s="15"/>
      <c r="H20" s="15"/>
    </row>
    <row r="21" spans="1:9" ht="18.75" customHeight="1">
      <c r="A21" t="s">
        <v>31</v>
      </c>
      <c r="B21" s="19"/>
      <c r="C21" s="20"/>
      <c r="D21" s="23" t="s">
        <v>20</v>
      </c>
      <c r="E21" s="23"/>
      <c r="F21" s="23"/>
      <c r="G21" s="8">
        <f>SUM(H6:H19)</f>
        <v>520240</v>
      </c>
    </row>
    <row r="22" spans="1:9" ht="18.75" customHeight="1">
      <c r="A22" s="21" t="s">
        <v>24</v>
      </c>
      <c r="B22" s="21"/>
      <c r="C22" s="22"/>
      <c r="D22" s="23" t="s">
        <v>21</v>
      </c>
      <c r="E22" s="23"/>
      <c r="F22" s="23"/>
      <c r="G22" s="8">
        <f>SUM(G6:G19)</f>
        <v>473000</v>
      </c>
    </row>
    <row r="23" spans="1:9" ht="19.5" thickBot="1">
      <c r="A23" s="21"/>
      <c r="B23" s="21"/>
      <c r="C23" s="22"/>
      <c r="D23" s="23" t="s">
        <v>32</v>
      </c>
      <c r="E23" s="23"/>
      <c r="F23" s="23"/>
      <c r="G23" s="31">
        <f>IFERROR(VLOOKUP(H3,$K$3:$L$4,2,FALSE),"")</f>
        <v>0.5</v>
      </c>
      <c r="H23" t="s">
        <v>38</v>
      </c>
    </row>
    <row r="24" spans="1:9" ht="19.5" thickBot="1">
      <c r="D24" s="33" t="s">
        <v>22</v>
      </c>
      <c r="E24" s="33"/>
      <c r="F24" s="34"/>
      <c r="G24" s="32">
        <f>IFERROR(IF(G22*G23&lt;=1000000,ROUNDDOWN(G22*G23,-3),1000000),"")</f>
        <v>236000</v>
      </c>
      <c r="H24" t="s">
        <v>39</v>
      </c>
    </row>
  </sheetData>
  <mergeCells count="5">
    <mergeCell ref="D21:F21"/>
    <mergeCell ref="A22:C23"/>
    <mergeCell ref="D22:F22"/>
    <mergeCell ref="D23:F23"/>
    <mergeCell ref="D24:F24"/>
  </mergeCells>
  <phoneticPr fontId="2"/>
  <dataValidations count="4">
    <dataValidation type="list" allowBlank="1" showInputMessage="1" showErrorMessage="1" sqref="H3" xr:uid="{3F7A4BB3-73B2-4299-8317-5830A85CFFF5}">
      <formula1>$K$3:$K$4</formula1>
    </dataValidation>
    <dataValidation type="list" allowBlank="1" showInputMessage="1" showErrorMessage="1" sqref="F6:F19" xr:uid="{9D35EF37-1DAB-406E-B383-AC2FC30A8E3D}">
      <formula1>"10%,8%,0%"</formula1>
    </dataValidation>
    <dataValidation type="list" allowBlank="1" showInputMessage="1" showErrorMessage="1" sqref="B6:B19" xr:uid="{A6155957-69DE-404A-B773-3C297D4FB98E}">
      <formula1>INDIRECT(A6)</formula1>
    </dataValidation>
    <dataValidation type="list" allowBlank="1" showInputMessage="1" showErrorMessage="1" sqref="A6:A19" xr:uid="{5F9B6218-05A2-486C-931A-E1389A6992D2}">
      <formula1>"①新商品等の開発費,②消費者評価会実施費,③販売促進展開費"</formula1>
    </dataValidation>
  </dataValidation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0"/>
  <sheetViews>
    <sheetView showGridLines="0" workbookViewId="0">
      <selection activeCell="K13" sqref="K13"/>
    </sheetView>
  </sheetViews>
  <sheetFormatPr defaultRowHeight="18.75"/>
  <cols>
    <col min="2" max="2" width="4.625" style="37" customWidth="1"/>
    <col min="3" max="3" width="9.25" bestFit="1" customWidth="1"/>
    <col min="4" max="4" width="59.625" bestFit="1" customWidth="1"/>
    <col min="5" max="5" width="20.25" bestFit="1" customWidth="1"/>
    <col min="6" max="6" width="34" bestFit="1" customWidth="1"/>
  </cols>
  <sheetData>
    <row r="2" spans="2:6">
      <c r="C2" s="27" t="s">
        <v>19</v>
      </c>
      <c r="D2" s="27"/>
      <c r="E2" s="27"/>
      <c r="F2" s="27"/>
    </row>
    <row r="3" spans="2:6">
      <c r="B3" s="3"/>
      <c r="C3" s="14"/>
      <c r="D3" s="3" t="s">
        <v>29</v>
      </c>
      <c r="E3" s="28" t="s">
        <v>30</v>
      </c>
      <c r="F3" s="28"/>
    </row>
    <row r="4" spans="2:6">
      <c r="B4" s="3" t="s">
        <v>45</v>
      </c>
      <c r="C4" s="6" t="s">
        <v>0</v>
      </c>
      <c r="D4" s="14" t="s">
        <v>42</v>
      </c>
      <c r="E4" s="14" t="s">
        <v>43</v>
      </c>
      <c r="F4" s="36" t="s">
        <v>44</v>
      </c>
    </row>
    <row r="5" spans="2:6">
      <c r="B5" s="24" t="s">
        <v>46</v>
      </c>
      <c r="C5" s="24" t="s">
        <v>1</v>
      </c>
      <c r="D5" s="4" t="s">
        <v>8</v>
      </c>
      <c r="E5" s="4" t="s">
        <v>12</v>
      </c>
      <c r="F5" s="1" t="s">
        <v>14</v>
      </c>
    </row>
    <row r="6" spans="2:6">
      <c r="B6" s="25"/>
      <c r="C6" s="25"/>
      <c r="D6" s="4" t="s">
        <v>9</v>
      </c>
      <c r="E6" s="4" t="s">
        <v>13</v>
      </c>
      <c r="F6" s="1" t="s">
        <v>15</v>
      </c>
    </row>
    <row r="7" spans="2:6">
      <c r="B7" s="25"/>
      <c r="C7" s="25"/>
      <c r="D7" s="4" t="s">
        <v>10</v>
      </c>
      <c r="E7" s="4" t="s">
        <v>27</v>
      </c>
      <c r="F7" s="1" t="s">
        <v>13</v>
      </c>
    </row>
    <row r="8" spans="2:6">
      <c r="B8" s="25"/>
      <c r="C8" s="25"/>
      <c r="D8" s="4" t="s">
        <v>11</v>
      </c>
      <c r="E8" s="4"/>
      <c r="F8" s="1" t="s">
        <v>17</v>
      </c>
    </row>
    <row r="9" spans="2:6">
      <c r="B9" s="25"/>
      <c r="C9" s="25"/>
      <c r="D9" s="4" t="s">
        <v>26</v>
      </c>
      <c r="E9" s="4"/>
      <c r="F9" s="1" t="s">
        <v>18</v>
      </c>
    </row>
    <row r="10" spans="2:6">
      <c r="B10" s="26"/>
      <c r="C10" s="26"/>
      <c r="D10" s="5"/>
      <c r="E10" s="5"/>
      <c r="F10" s="2" t="s">
        <v>28</v>
      </c>
    </row>
  </sheetData>
  <mergeCells count="4">
    <mergeCell ref="C5:C10"/>
    <mergeCell ref="C2:F2"/>
    <mergeCell ref="E3:F3"/>
    <mergeCell ref="B5:B1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こちらに入力願います</vt:lpstr>
      <vt:lpstr>記載例</vt:lpstr>
      <vt:lpstr>Sheet2</vt:lpstr>
      <vt:lpstr>①新商品等の開発費</vt:lpstr>
      <vt:lpstr>②消費者評価会実施費</vt:lpstr>
      <vt:lpstr>③販売促進展開費</vt:lpstr>
      <vt:lpstr>こちらに入力願います!Print_Area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2024-08-26T01:26:45Z</dcterms:created>
  <dcterms:modified xsi:type="dcterms:W3CDTF">2026-08-31T08:46:17Z</dcterms:modified>
</cp:coreProperties>
</file>